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tables/table2.xml" ContentType="application/vnd.openxmlformats-officedocument.spreadsheetml.table+xml"/>
  <Override PartName="/xl/pivotTables/pivotTable7.xml" ContentType="application/vnd.openxmlformats-officedocument.spreadsheetml.pivotTable+xml"/>
  <Override PartName="/xl/drawings/drawing8.xml" ContentType="application/vnd.openxmlformats-officedocument.drawing+xml"/>
  <Override PartName="/xl/slicers/slicer6.xml" ContentType="application/vnd.ms-excel.slicer+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Lenovo\Documents\EXCEL PROJECT\"/>
    </mc:Choice>
  </mc:AlternateContent>
  <bookViews>
    <workbookView xWindow="0" yWindow="0" windowWidth="7476" windowHeight="2604" activeTab="2"/>
  </bookViews>
  <sheets>
    <sheet name="Dataset" sheetId="1" r:id="rId1"/>
    <sheet name="KPI" sheetId="2" r:id="rId2"/>
    <sheet name="Dashboard" sheetId="3" r:id="rId3"/>
    <sheet name="Job Satisfaction" sheetId="5" r:id="rId4"/>
    <sheet name="Employee Count by Gender" sheetId="6" r:id="rId5"/>
    <sheet name="Attrition by Education" sheetId="7" r:id="rId6"/>
    <sheet name="Attrition by JobRoles" sheetId="8" r:id="rId7"/>
    <sheet name="Attrition by Dept" sheetId="9" r:id="rId8"/>
    <sheet name="Sheet4" sheetId="12" r:id="rId9"/>
    <sheet name="Attrition Count by Age" sheetId="10" r:id="rId10"/>
    <sheet name="Attrition by Maritial Status" sheetId="11" r:id="rId11"/>
  </sheets>
  <definedNames>
    <definedName name="Slicer_Department">#N/A</definedName>
    <definedName name="Slicer_Department1">#N/A</definedName>
    <definedName name="Slicer_Education_Field">#N/A</definedName>
    <definedName name="Slicer_Education_Field3">#N/A</definedName>
    <definedName name="Slicer_Gender">#N/A</definedName>
    <definedName name="Slicer_Gender2">#N/A</definedName>
    <definedName name="Slicer_Job_Role">#N/A</definedName>
  </definedNames>
  <calcPr calcId="152511"/>
  <pivotCaches>
    <pivotCache cacheId="0" r:id="rId12"/>
    <pivotCache cacheId="1" r:id="rId13"/>
  </pivotCaches>
  <extLst>
    <ext xmlns:x14="http://schemas.microsoft.com/office/spreadsheetml/2009/9/main" uri="{BBE1A952-AA13-448e-AADC-164F8A28A991}">
      <x14:slicerCaches>
        <x14:slicerCache r:id="rId14"/>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8" i="2" l="1"/>
  <c r="A8" i="2"/>
  <c r="C8" i="2"/>
  <c r="B21" i="8"/>
  <c r="B10" i="6"/>
  <c r="B24" i="8"/>
  <c r="B19" i="8"/>
  <c r="B13" i="11"/>
  <c r="B12" i="11"/>
  <c r="B18" i="8"/>
  <c r="B20" i="8"/>
  <c r="B22" i="8"/>
  <c r="B9" i="6"/>
  <c r="B7" i="5"/>
  <c r="B25" i="8"/>
  <c r="B23" i="8"/>
  <c r="B11" i="11"/>
  <c r="B17" i="8"/>
  <c r="C9" i="6" l="1"/>
  <c r="C10" i="6"/>
  <c r="C7" i="5"/>
  <c r="B8" i="5"/>
  <c r="C8" i="5" s="1"/>
  <c r="E8" i="2"/>
  <c r="D8" i="2"/>
</calcChain>
</file>

<file path=xl/sharedStrings.xml><?xml version="1.0" encoding="utf-8"?>
<sst xmlns="http://schemas.openxmlformats.org/spreadsheetml/2006/main" count="25837" uniqueCount="1569">
  <si>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</si>
  <si>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</si>
  <si>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</si>
  <si>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</si>
  <si>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</si>
  <si>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</si>
  <si>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</si>
  <si>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</si>
  <si>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</si>
  <si>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</si>
  <si>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</si>
  <si>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</si>
  <si>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</si>
  <si>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</si>
  <si>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</si>
  <si>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</si>
  <si>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</si>
  <si>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</si>
  <si>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</si>
  <si>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</si>
  <si>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</si>
  <si>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</si>
  <si>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</si>
  <si>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</si>
  <si>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</si>
  <si>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</si>
  <si>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</si>
  <si>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</si>
  <si>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</si>
  <si>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</si>
  <si>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</si>
  <si>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</si>
  <si>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</si>
  <si>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</si>
  <si>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</si>
  <si>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</si>
  <si>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</si>
  <si>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</si>
  <si>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</si>
  <si>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</si>
  <si>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</si>
  <si>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</si>
  <si>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</si>
  <si>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</si>
  <si>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</si>
  <si>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</si>
  <si>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</si>
  <si>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</si>
  <si>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</si>
  <si>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</si>
  <si>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</si>
  <si>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</si>
  <si>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</si>
  <si>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</si>
  <si>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</si>
  <si>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</si>
  <si>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</si>
  <si>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</si>
  <si>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</si>
  <si>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</si>
  <si>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</si>
  <si>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</si>
  <si>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</si>
  <si>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</si>
  <si>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</si>
  <si>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</si>
  <si>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</si>
  <si>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</si>
  <si>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</si>
  <si>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</si>
  <si>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</si>
  <si>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</si>
  <si>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</si>
  <si>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</si>
  <si>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</si>
  <si>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</si>
  <si>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</si>
  <si>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</si>
  <si>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</si>
  <si>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</si>
  <si>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</si>
  <si>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</si>
  <si>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</si>
  <si>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</si>
  <si>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</si>
  <si>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</si>
  <si>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</si>
  <si>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</si>
  <si>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</si>
  <si>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</si>
  <si>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</si>
  <si>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</si>
  <si>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</si>
  <si>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</si>
  <si>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</si>
  <si>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</si>
  <si>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</si>
  <si>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</si>
  <si>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</si>
  <si>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</si>
  <si>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</si>
  <si>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</si>
  <si>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</si>
  <si>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</si>
  <si>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</si>
  <si>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</si>
  <si>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</si>
  <si>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</si>
  <si>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</si>
  <si>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</si>
  <si>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</si>
  <si>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</si>
  <si>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</si>
  <si>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</si>
  <si>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</si>
  <si>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</si>
  <si>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</si>
  <si>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</si>
  <si>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</si>
  <si>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</si>
  <si>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</si>
  <si>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</si>
  <si>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</si>
  <si>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</si>
  <si>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</si>
  <si>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</si>
  <si>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</si>
  <si>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</si>
  <si>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</si>
  <si>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</si>
  <si>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</si>
  <si>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</si>
  <si>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</si>
  <si>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</si>
  <si>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</si>
  <si>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</si>
  <si>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</si>
  <si>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</si>
  <si>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</si>
  <si>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</si>
  <si>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</si>
  <si>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</si>
  <si>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</si>
  <si>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</si>
  <si>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</si>
  <si>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</si>
  <si>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</si>
  <si>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</si>
  <si>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</si>
  <si>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</si>
  <si>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</si>
  <si>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</si>
  <si>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</si>
  <si>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</si>
  <si>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</si>
  <si>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</si>
  <si>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</si>
  <si>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</si>
  <si>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</si>
  <si>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</si>
  <si>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</si>
  <si>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</si>
  <si>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</si>
  <si>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</si>
  <si>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</si>
  <si>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</si>
  <si>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</si>
  <si>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</si>
  <si>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</si>
  <si>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</si>
  <si>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</si>
  <si>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</si>
  <si>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</si>
  <si>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</si>
  <si>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</si>
  <si>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</si>
  <si>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</si>
  <si>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</si>
  <si>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</si>
  <si>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</si>
  <si>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</si>
  <si>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</si>
  <si>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</si>
  <si>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</si>
  <si>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</si>
  <si>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</si>
  <si>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</si>
  <si>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</si>
  <si>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</si>
  <si>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</si>
  <si>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</si>
  <si>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</si>
  <si>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</si>
  <si>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</si>
  <si>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</si>
  <si>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</si>
  <si>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</si>
  <si>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</si>
  <si>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</si>
  <si>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</si>
  <si>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</si>
  <si>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</si>
  <si>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</si>
  <si>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</si>
  <si>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</si>
  <si>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</si>
  <si>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</si>
  <si>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</si>
  <si>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</si>
  <si>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</si>
  <si>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</si>
  <si>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</si>
  <si>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</si>
  <si>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</si>
  <si>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</si>
  <si>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</si>
  <si>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</si>
  <si>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</si>
  <si>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</si>
  <si>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</si>
  <si>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</si>
  <si>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</si>
  <si>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</si>
  <si>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</si>
  <si>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</si>
  <si>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</si>
  <si>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</si>
  <si>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</si>
  <si>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</si>
  <si>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</si>
  <si>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</si>
  <si>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</si>
  <si>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</si>
  <si>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</si>
  <si>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</si>
  <si>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</si>
  <si>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</si>
  <si>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</si>
  <si>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</si>
  <si>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</si>
  <si>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</si>
  <si>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</si>
  <si>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</si>
  <si>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</si>
  <si>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</si>
  <si>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</si>
  <si>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</si>
  <si>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</si>
  <si>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</si>
  <si>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</si>
  <si>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</si>
  <si>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</si>
  <si>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</si>
  <si>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</si>
  <si>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</si>
  <si>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</si>
  <si>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</si>
  <si>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</si>
  <si>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</si>
  <si>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</si>
  <si>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</si>
  <si>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</si>
  <si>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</si>
  <si>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</si>
  <si>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</si>
  <si>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</si>
  <si>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</si>
  <si>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</si>
  <si>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</si>
  <si>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</si>
  <si>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</si>
  <si>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</si>
  <si>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</si>
  <si>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</si>
  <si>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</si>
  <si>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</si>
  <si>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</si>
  <si>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</si>
  <si>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</si>
  <si>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</si>
  <si>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</si>
  <si>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</si>
  <si>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</si>
  <si>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</si>
  <si>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</si>
  <si>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</si>
  <si>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</si>
  <si>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</si>
  <si>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</si>
  <si>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</si>
  <si>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</si>
  <si>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</si>
  <si>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</si>
  <si>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</si>
  <si>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</si>
  <si>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</si>
  <si>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</si>
  <si>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</si>
  <si>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</si>
  <si>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</si>
  <si>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</si>
  <si>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</si>
  <si>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</si>
  <si>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</si>
  <si>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</si>
  <si>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</si>
  <si>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</si>
  <si>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</si>
  <si>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</si>
  <si>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</si>
  <si>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</si>
  <si>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</si>
  <si>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</si>
  <si>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</si>
  <si>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</si>
  <si>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</si>
  <si>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</si>
  <si>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</si>
  <si>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</si>
  <si>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</si>
  <si>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</si>
  <si>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</si>
  <si>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</si>
  <si>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</si>
  <si>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</si>
  <si>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</si>
  <si>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</si>
  <si>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</si>
  <si>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</si>
  <si>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</si>
  <si>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</si>
  <si>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</si>
  <si>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</si>
  <si>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</si>
  <si>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</si>
  <si>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</si>
  <si>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</si>
  <si>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</si>
  <si>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</si>
  <si>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</si>
  <si>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</si>
  <si>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</si>
  <si>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</si>
  <si>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</si>
  <si>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</si>
  <si>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</si>
  <si>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</si>
  <si>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</si>
  <si>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</si>
  <si>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</si>
  <si>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</si>
  <si>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</si>
  <si>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</si>
  <si>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</si>
  <si>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</si>
  <si>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</si>
  <si>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</si>
  <si>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</si>
  <si>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</si>
  <si>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</si>
  <si>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</si>
  <si>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</si>
  <si>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</si>
  <si>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</si>
  <si>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</si>
  <si>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</si>
  <si>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</si>
  <si>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</si>
  <si>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</si>
  <si>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</si>
  <si>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</si>
  <si>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</si>
  <si>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</si>
  <si>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</si>
  <si>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</si>
  <si>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</si>
  <si>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</si>
  <si>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</si>
  <si>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</si>
  <si>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</si>
  <si>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</si>
  <si>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</si>
  <si>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</si>
  <si>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</si>
  <si>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</si>
  <si>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</si>
  <si>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</si>
  <si>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</si>
  <si>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</si>
  <si>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</si>
  <si>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</si>
  <si>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</si>
  <si>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</si>
  <si>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</si>
  <si>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</si>
  <si>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</si>
  <si>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</si>
  <si>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</si>
  <si>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</si>
  <si>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</si>
  <si>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</si>
  <si>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</si>
  <si>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</si>
  <si>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</si>
  <si>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</si>
  <si>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</si>
  <si>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</si>
  <si>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</si>
  <si>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</si>
  <si>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</si>
  <si>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</si>
  <si>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</si>
  <si>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</si>
  <si>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</si>
  <si>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</si>
  <si>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</si>
  <si>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</si>
  <si>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</si>
  <si>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</si>
  <si>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</si>
  <si>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</si>
  <si>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</si>
  <si>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</si>
  <si>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</si>
  <si>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</si>
  <si>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</si>
  <si>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</si>
  <si>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</si>
  <si>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</si>
  <si>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</si>
  <si>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</si>
  <si>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</si>
  <si>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</si>
  <si>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</si>
  <si>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</si>
  <si>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</si>
  <si>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</si>
  <si>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</si>
  <si>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</si>
  <si>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</si>
  <si>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</si>
  <si>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</si>
  <si>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</si>
  <si>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</si>
  <si>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</si>
  <si>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</si>
  <si>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</si>
  <si>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</si>
  <si>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</si>
  <si>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</si>
  <si>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</si>
  <si>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</si>
  <si>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</si>
  <si>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</si>
  <si>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</si>
  <si>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</si>
  <si>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</si>
  <si>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</si>
  <si>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</si>
  <si>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</si>
  <si>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</si>
  <si>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</si>
  <si>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</si>
  <si>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</si>
  <si>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</si>
  <si>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</si>
  <si>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</si>
  <si>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</si>
  <si>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</si>
  <si>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</si>
  <si>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</si>
  <si>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</si>
  <si>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</si>
  <si>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</si>
  <si>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</si>
  <si>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</si>
  <si>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</si>
  <si>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</si>
  <si>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</si>
  <si>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</si>
  <si>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</si>
  <si>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</si>
  <si>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</si>
  <si>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</si>
  <si>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</si>
  <si>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</si>
  <si>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</si>
  <si>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</si>
  <si>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</si>
  <si>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</si>
  <si>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</si>
  <si>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</si>
  <si>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</si>
  <si>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</si>
  <si>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</si>
  <si>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</si>
  <si>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</si>
  <si>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</si>
  <si>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</si>
  <si>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</si>
  <si>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</si>
  <si>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</si>
  <si>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</si>
  <si>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</si>
  <si>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</si>
  <si>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</si>
  <si>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</si>
  <si>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</si>
  <si>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</si>
  <si>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</si>
  <si>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</si>
  <si>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</si>
  <si>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</si>
  <si>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</si>
  <si>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</si>
  <si>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</si>
  <si>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</si>
  <si>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</si>
  <si>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</si>
  <si>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</si>
  <si>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</si>
  <si>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</si>
  <si>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</si>
  <si>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</si>
  <si>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</si>
  <si>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</si>
  <si>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</si>
  <si>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</si>
  <si>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</si>
  <si>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</si>
  <si>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</si>
  <si>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</si>
  <si>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</si>
  <si>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</si>
  <si>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</si>
  <si>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</si>
  <si>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</si>
  <si>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</si>
  <si>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</si>
  <si>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</si>
  <si>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</si>
  <si>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</si>
  <si>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</si>
  <si>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</si>
  <si>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</si>
  <si>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</si>
  <si>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</si>
  <si>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</si>
  <si>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</si>
  <si>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</si>
  <si>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</si>
  <si>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</si>
  <si>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</si>
  <si>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</si>
  <si>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</si>
  <si>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</si>
  <si>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</si>
  <si>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</si>
  <si>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</si>
  <si>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</si>
  <si>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</si>
  <si>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</si>
  <si>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</si>
  <si>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</si>
  <si>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</si>
  <si>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</si>
  <si>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</si>
  <si>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</si>
  <si>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</si>
  <si>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</si>
  <si>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</si>
  <si>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</si>
  <si>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</si>
  <si>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</si>
  <si>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</si>
  <si>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</si>
  <si>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</si>
  <si>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</si>
  <si>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</si>
  <si>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</si>
  <si>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</si>
  <si>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</si>
  <si>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</si>
  <si>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</si>
  <si>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</si>
  <si>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</si>
  <si>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</si>
  <si>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</si>
  <si>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</si>
  <si>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</si>
  <si>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</si>
  <si>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</si>
  <si>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</si>
  <si>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</si>
  <si>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</si>
  <si>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</si>
  <si>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</si>
  <si>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</si>
  <si>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</si>
  <si>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</si>
  <si>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</si>
  <si>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</si>
  <si>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</si>
  <si>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</si>
  <si>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</si>
  <si>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</si>
  <si>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</si>
  <si>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</si>
  <si>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</si>
  <si>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</si>
  <si>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</si>
  <si>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</si>
  <si>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</si>
  <si>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</si>
  <si>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</si>
  <si>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</si>
  <si>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</si>
  <si>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</si>
  <si>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</si>
  <si>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</si>
  <si>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</si>
  <si>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</si>
  <si>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</si>
  <si>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</si>
  <si>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</si>
  <si>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</si>
  <si>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</si>
  <si>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</si>
  <si>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</si>
  <si>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</si>
  <si>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</si>
  <si>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</si>
  <si>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</si>
  <si>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</si>
  <si>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</si>
  <si>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</si>
  <si>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</si>
  <si>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</si>
  <si>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</si>
  <si>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</si>
  <si>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</si>
  <si>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</si>
  <si>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</si>
  <si>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</si>
  <si>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</si>
  <si>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</si>
  <si>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</si>
  <si>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</si>
  <si>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</si>
  <si>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</si>
  <si>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</si>
  <si>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</si>
  <si>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</si>
  <si>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</si>
  <si>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</si>
  <si>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</si>
  <si>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</si>
  <si>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</si>
  <si>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</si>
  <si>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</si>
  <si>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</si>
  <si>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</si>
  <si>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</si>
  <si>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</si>
  <si>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</si>
  <si>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</si>
  <si>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</si>
  <si>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</si>
  <si>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</si>
  <si>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</si>
  <si>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</si>
  <si>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</si>
  <si>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</si>
  <si>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</si>
  <si>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</si>
  <si>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</si>
  <si>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</si>
  <si>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</si>
  <si>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</si>
  <si>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</si>
  <si>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</si>
  <si>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</si>
  <si>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</si>
  <si>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</si>
  <si>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</si>
  <si>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</si>
  <si>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</si>
  <si>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</si>
  <si>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</si>
  <si>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</si>
  <si>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</si>
  <si>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</si>
  <si>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</si>
  <si>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</si>
  <si>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</si>
  <si>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</si>
  <si>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</si>
  <si>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</si>
  <si>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</si>
  <si>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</si>
  <si>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</si>
  <si>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</si>
  <si>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</si>
  <si>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</si>
  <si>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</si>
  <si>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</si>
  <si>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</si>
  <si>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</si>
  <si>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</si>
  <si>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</si>
  <si>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</si>
  <si>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</si>
  <si>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</si>
  <si>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</si>
  <si>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</si>
  <si>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</si>
  <si>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</si>
  <si>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</si>
  <si>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</si>
  <si>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</si>
  <si>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</si>
  <si>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</si>
  <si>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</si>
  <si>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</si>
  <si>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</si>
  <si>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</si>
  <si>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</si>
  <si>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</si>
  <si>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</si>
  <si>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</si>
  <si>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</si>
  <si>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</si>
  <si>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</si>
  <si>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</si>
  <si>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</si>
  <si>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</si>
  <si>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</si>
  <si>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</si>
  <si>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</si>
  <si>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</si>
  <si>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</si>
  <si>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</si>
  <si>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</si>
  <si>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</si>
  <si>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</si>
  <si>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</si>
  <si>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</si>
  <si>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</si>
  <si>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</si>
  <si>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</si>
  <si>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</si>
  <si>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</si>
  <si>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</si>
  <si>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</si>
  <si>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</si>
  <si>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</si>
  <si>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</si>
  <si>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</si>
  <si>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</si>
  <si>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</si>
  <si>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</si>
  <si>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</si>
  <si>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</si>
  <si>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</si>
  <si>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</si>
  <si>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</si>
  <si>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</si>
  <si>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</si>
  <si>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</si>
  <si>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</si>
  <si>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</si>
  <si>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</si>
  <si>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</si>
  <si>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</si>
  <si>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</si>
  <si>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</si>
  <si>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</si>
  <si>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</si>
  <si>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</si>
  <si>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</si>
  <si>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</si>
  <si>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</si>
  <si>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</si>
  <si>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</si>
  <si>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</si>
  <si>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</si>
  <si>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</si>
  <si>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</si>
  <si>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</si>
  <si>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</si>
  <si>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</si>
  <si>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</si>
  <si>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</si>
  <si>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</si>
  <si>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</si>
  <si>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</si>
  <si>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</si>
  <si>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</si>
  <si>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</si>
  <si>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</si>
  <si>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</si>
  <si>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</si>
  <si>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</si>
  <si>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</si>
  <si>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</si>
  <si>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</si>
  <si>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</si>
  <si>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</si>
  <si>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</si>
  <si>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</si>
  <si>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</si>
  <si>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</si>
  <si>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</si>
  <si>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</si>
  <si>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</si>
  <si>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</si>
  <si>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</si>
  <si>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</si>
  <si>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</si>
  <si>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</si>
  <si>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</si>
  <si>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</si>
  <si>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</si>
  <si>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</si>
  <si>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</si>
  <si>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</si>
  <si>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</si>
  <si>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</si>
  <si>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</si>
  <si>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</si>
  <si>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</si>
  <si>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</si>
  <si>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</si>
  <si>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</si>
  <si>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</si>
  <si>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</si>
  <si>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</si>
  <si>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</si>
  <si>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</si>
  <si>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</si>
  <si>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</si>
  <si>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</si>
  <si>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</si>
  <si>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</si>
  <si>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</si>
  <si>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</si>
  <si>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</si>
  <si>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</si>
  <si>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</si>
  <si>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</si>
  <si>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</si>
  <si>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</si>
  <si>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</si>
  <si>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</si>
  <si>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</si>
  <si>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</si>
  <si>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</si>
  <si>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</si>
  <si>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</si>
  <si>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</si>
  <si>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</si>
  <si>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</si>
  <si>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</si>
  <si>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</si>
  <si>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</si>
  <si>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</si>
  <si>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</si>
  <si>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</si>
  <si>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</si>
  <si>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</si>
  <si>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</si>
  <si>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</si>
  <si>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</si>
  <si>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</si>
  <si>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</si>
  <si>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</si>
  <si>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</si>
  <si>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</si>
  <si>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</si>
  <si>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</si>
  <si>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</si>
  <si>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</si>
  <si>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</si>
  <si>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</si>
  <si>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</si>
  <si>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</si>
  <si>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</si>
  <si>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</si>
  <si>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</si>
  <si>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</si>
  <si>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</si>
  <si>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</si>
  <si>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</si>
  <si>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</si>
  <si>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</si>
  <si>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</si>
  <si>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</si>
  <si>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</si>
  <si>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</si>
  <si>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</si>
  <si>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</si>
  <si>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</si>
  <si>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</si>
  <si>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</si>
  <si>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</si>
  <si>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</si>
  <si>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</si>
  <si>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</si>
  <si>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</si>
  <si>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</si>
  <si>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</si>
  <si>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</si>
  <si>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</si>
  <si>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</si>
  <si>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</si>
  <si>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</si>
  <si>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</si>
  <si>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</si>
  <si>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</si>
  <si>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</si>
  <si>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</si>
  <si>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</si>
  <si>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</si>
  <si>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</si>
  <si>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</si>
  <si>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</si>
  <si>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</si>
  <si>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</si>
  <si>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</si>
  <si>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</si>
  <si>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</si>
  <si>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</si>
  <si>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</si>
  <si>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</si>
  <si>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</si>
  <si>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</si>
  <si>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</si>
  <si>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</si>
  <si>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</si>
  <si>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</si>
  <si>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</si>
  <si>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</si>
  <si>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</si>
  <si>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</si>
  <si>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</si>
  <si>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</si>
  <si>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</si>
  <si>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</si>
  <si>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</si>
  <si>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</si>
  <si>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</si>
  <si>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</si>
  <si>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</si>
  <si>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</si>
  <si>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</si>
  <si>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</si>
  <si>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</si>
  <si>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</si>
  <si>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</si>
  <si>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</si>
  <si>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</si>
  <si>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</si>
  <si>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</si>
  <si>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</si>
  <si>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</si>
  <si>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</si>
  <si>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</si>
  <si>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</si>
  <si>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</si>
  <si>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</si>
  <si>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</si>
  <si>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</si>
  <si>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</si>
  <si>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</si>
  <si>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</si>
  <si>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</si>
  <si>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</si>
  <si>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</si>
  <si>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</si>
  <si>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</si>
  <si>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</si>
  <si>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</si>
  <si>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</si>
  <si>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</si>
  <si>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</si>
  <si>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</si>
  <si>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</si>
  <si>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</si>
  <si>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</si>
  <si>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</si>
  <si>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</si>
  <si>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</si>
  <si>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</si>
  <si>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</si>
  <si>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</si>
  <si>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</si>
  <si>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</si>
  <si>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</si>
  <si>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</si>
  <si>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</si>
  <si>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</si>
  <si>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</si>
  <si>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</si>
  <si>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</si>
  <si>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</si>
  <si>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</si>
  <si>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</si>
  <si>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</si>
  <si>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</si>
  <si>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</si>
  <si>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</si>
  <si>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</si>
  <si>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</si>
  <si>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</si>
  <si>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</si>
  <si>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</si>
  <si>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</si>
  <si>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</si>
  <si>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</si>
  <si>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</si>
  <si>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</si>
  <si>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</si>
  <si>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</si>
  <si>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</si>
  <si>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</si>
  <si>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</si>
  <si>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</si>
  <si>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</si>
  <si>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</si>
  <si>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</si>
  <si>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</si>
  <si>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</si>
  <si>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</si>
  <si>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</si>
  <si>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</si>
  <si>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</si>
  <si>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</si>
  <si>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</si>
  <si>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</si>
  <si>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</si>
  <si>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</si>
  <si>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</si>
  <si>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</si>
  <si>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</si>
  <si>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</si>
  <si>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</si>
  <si>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</si>
  <si>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</si>
  <si>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</si>
  <si>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</si>
  <si>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</si>
  <si>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</si>
  <si>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</si>
  <si>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</si>
  <si>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</si>
  <si>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</si>
  <si>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</si>
  <si>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</si>
  <si>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</si>
  <si>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</si>
  <si>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</si>
  <si>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</si>
  <si>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</si>
  <si>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</si>
  <si>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</si>
  <si>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</si>
  <si>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</si>
  <si>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</si>
  <si>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</si>
  <si>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</si>
  <si>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</si>
  <si>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</si>
  <si>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</si>
  <si>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</si>
  <si>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</si>
  <si>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</si>
  <si>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</si>
  <si>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</si>
  <si>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</si>
  <si>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</si>
  <si>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</si>
  <si>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</si>
  <si>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</si>
  <si>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</si>
  <si>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</si>
  <si>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</si>
  <si>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</si>
  <si>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</si>
  <si>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</si>
  <si>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</si>
  <si>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</si>
  <si>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</si>
  <si>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</si>
  <si>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</si>
  <si>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</si>
  <si>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</si>
  <si>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</si>
  <si>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</si>
  <si>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</si>
  <si>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</si>
  <si>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</si>
  <si>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</si>
  <si>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</si>
  <si>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</si>
  <si>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</si>
  <si>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</si>
  <si>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</si>
  <si>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</si>
  <si>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</si>
  <si>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</si>
  <si>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</si>
  <si>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</si>
  <si>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</si>
  <si>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</si>
  <si>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</si>
  <si>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</si>
  <si>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</si>
  <si>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</si>
  <si>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</si>
  <si>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</si>
  <si>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</si>
  <si>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</si>
  <si>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</si>
  <si>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</si>
  <si>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</si>
  <si>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</si>
  <si>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</si>
  <si>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</si>
  <si>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</si>
  <si>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</si>
  <si>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</si>
  <si>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</si>
  <si>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</si>
  <si>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</si>
  <si>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</si>
  <si>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</si>
  <si>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</si>
  <si>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</si>
  <si>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</si>
  <si>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</si>
  <si>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</si>
  <si>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</si>
  <si>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</si>
  <si>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</si>
  <si>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</si>
  <si>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</si>
  <si>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</si>
  <si>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</si>
  <si>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</si>
  <si>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</si>
  <si>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</si>
  <si>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</si>
  <si>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</si>
  <si>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</si>
  <si>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</si>
  <si>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</si>
  <si>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</si>
  <si>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</si>
  <si>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</si>
  <si>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</si>
  <si>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</si>
  <si>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</si>
  <si>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</si>
  <si>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</si>
  <si>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</si>
  <si>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</si>
  <si>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</si>
  <si>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</si>
  <si>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</si>
  <si>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</si>
  <si>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</si>
  <si>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</si>
  <si>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</si>
  <si>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</si>
  <si>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</si>
  <si>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</si>
  <si>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</si>
  <si>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</si>
  <si>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</si>
  <si>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</si>
  <si>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</si>
  <si>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</si>
  <si>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</si>
  <si>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</si>
  <si>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</si>
  <si>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</si>
  <si>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</si>
  <si>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</si>
  <si>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</si>
  <si>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</si>
  <si>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</si>
  <si>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</si>
  <si>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</si>
  <si>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</si>
  <si>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</si>
  <si>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</si>
  <si>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</si>
  <si>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</si>
  <si>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</si>
  <si>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</si>
  <si>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</si>
  <si>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</si>
  <si>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</si>
  <si>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</si>
  <si>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</si>
  <si>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</si>
  <si>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</si>
  <si>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</si>
  <si>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</si>
  <si>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</si>
  <si>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</si>
  <si>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</si>
  <si>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</si>
  <si>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</si>
  <si>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</si>
  <si>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</si>
  <si>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</si>
  <si>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</si>
  <si>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</si>
  <si>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</si>
  <si>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</si>
  <si>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</si>
  <si>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</si>
  <si>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</si>
  <si>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</si>
  <si>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</si>
  <si>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</si>
  <si>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</si>
  <si>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</si>
  <si>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</si>
  <si>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</si>
  <si>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</si>
  <si>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</si>
  <si>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</si>
  <si>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</si>
  <si>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</si>
  <si>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</si>
  <si>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</si>
  <si>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</si>
  <si>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</si>
  <si>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</si>
  <si>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</si>
  <si>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</si>
  <si>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</si>
  <si>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</si>
  <si>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</si>
  <si>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</si>
  <si>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</si>
  <si>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</si>
  <si>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</si>
  <si>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</si>
  <si>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</si>
  <si>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</si>
  <si>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</si>
  <si>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</si>
  <si>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</si>
  <si>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</si>
  <si>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</si>
  <si>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</si>
  <si>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</si>
  <si>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</si>
  <si>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</si>
  <si>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</si>
  <si>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</si>
  <si>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</si>
  <si>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</si>
  <si>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</si>
  <si>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</si>
  <si>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</si>
  <si>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</si>
  <si>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</si>
  <si>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</si>
  <si>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</si>
  <si>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</si>
  <si>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</si>
  <si>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</si>
  <si>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</si>
  <si>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</si>
  <si>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</si>
  <si>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</si>
  <si>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</si>
  <si>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</si>
  <si>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</si>
  <si>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</si>
  <si>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</si>
  <si>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</si>
  <si>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</si>
  <si>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</si>
  <si>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</si>
  <si>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</si>
  <si>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</si>
  <si>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</si>
  <si>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</si>
  <si>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</si>
  <si>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</si>
  <si>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</si>
  <si>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</si>
  <si>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</si>
  <si>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</si>
  <si>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</si>
  <si>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</si>
  <si>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</si>
  <si>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</si>
  <si>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</si>
  <si>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</si>
  <si>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</si>
  <si>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</si>
  <si>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</si>
  <si>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</si>
  <si>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</si>
  <si>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</si>
  <si>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</si>
  <si>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</si>
  <si>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</si>
  <si>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</si>
  <si>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</si>
  <si>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</si>
  <si>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</si>
  <si>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</si>
  <si>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</si>
  <si>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</si>
  <si>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</si>
  <si>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</si>
  <si>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</si>
  <si>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</si>
  <si>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</si>
  <si>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</si>
  <si>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</si>
  <si>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</si>
  <si>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</si>
  <si>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</si>
  <si>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</si>
  <si>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</si>
  <si>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</si>
  <si>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</si>
  <si>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</si>
  <si>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</si>
  <si>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</si>
  <si>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</si>
  <si>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</si>
  <si>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</si>
  <si>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</si>
  <si>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</si>
  <si>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</si>
  <si>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</si>
  <si>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</si>
  <si>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</si>
  <si>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</si>
  <si>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</si>
  <si>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</si>
  <si>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</si>
  <si>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</si>
  <si>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</si>
  <si>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</si>
  <si>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</si>
  <si>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</si>
  <si>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</si>
  <si>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</si>
  <si>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</si>
  <si>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</si>
  <si>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</si>
  <si>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</si>
  <si>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</si>
  <si>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</si>
  <si>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</si>
  <si>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</si>
  <si>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</si>
  <si>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</si>
  <si>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</si>
  <si>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</si>
  <si>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</si>
  <si>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</si>
  <si>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</si>
  <si>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</si>
  <si>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</si>
  <si>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</si>
  <si>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</si>
  <si>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</si>
  <si>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</si>
  <si>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</si>
  <si>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</si>
  <si>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</si>
  <si>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</si>
  <si>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</si>
  <si>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</si>
  <si>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</si>
  <si>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</si>
  <si>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</si>
  <si>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</si>
  <si>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</si>
  <si>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</si>
  <si>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</si>
  <si>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</si>
  <si>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</si>
  <si>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</si>
  <si>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</si>
  <si>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</si>
  <si>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</si>
  <si>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</si>
  <si>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</si>
  <si>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</si>
  <si>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</si>
  <si>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</si>
  <si>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</si>
  <si>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</si>
  <si>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</si>
  <si>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</si>
  <si>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</si>
  <si>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</si>
  <si>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</si>
  <si>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</si>
  <si>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</si>
  <si>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</si>
  <si>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</si>
  <si>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</si>
  <si>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</si>
  <si>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</si>
  <si>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</si>
  <si>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</si>
  <si>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</si>
  <si>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</si>
  <si>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</si>
  <si>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</si>
  <si>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</si>
  <si>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</si>
  <si>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</si>
  <si>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</si>
  <si>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</si>
  <si>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</si>
  <si>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</si>
  <si>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</si>
  <si>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</si>
  <si>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</si>
  <si>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</si>
  <si>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</si>
  <si>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</si>
  <si>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</si>
  <si>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</si>
  <si>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</si>
  <si>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</si>
  <si>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</si>
  <si>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</si>
  <si>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</si>
  <si>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</si>
  <si>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</si>
  <si>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</si>
  <si>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</si>
  <si>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</si>
  <si>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</si>
  <si>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</si>
  <si>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</si>
  <si>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</si>
  <si>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</si>
  <si>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</si>
  <si>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</si>
  <si>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</si>
  <si>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</si>
  <si>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</si>
  <si>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</si>
  <si>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</si>
  <si>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</si>
  <si>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</si>
  <si>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</si>
  <si>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</si>
  <si>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</si>
  <si>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</si>
  <si>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</si>
  <si>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</si>
  <si>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</si>
  <si>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</si>
  <si>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</si>
  <si>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</si>
  <si>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</si>
  <si>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</si>
  <si>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</si>
  <si>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</si>
  <si>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</si>
  <si>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</si>
  <si>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</si>
  <si>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</si>
  <si>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</si>
  <si>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</si>
  <si>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</si>
  <si>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</si>
  <si>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</si>
  <si>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</si>
  <si>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</si>
  <si>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</si>
  <si>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</si>
  <si>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</si>
  <si>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</si>
  <si>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</si>
  <si>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</si>
  <si>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</si>
  <si>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</si>
  <si>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</si>
  <si>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</si>
  <si>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</si>
  <si>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</si>
  <si>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</si>
  <si>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</si>
  <si>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</si>
  <si>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</si>
  <si>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</si>
  <si>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</si>
  <si>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</si>
  <si>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</si>
  <si>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</si>
  <si>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</si>
  <si>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</si>
  <si>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</si>
  <si>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</si>
  <si>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</si>
  <si>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</si>
  <si>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</si>
  <si>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</si>
  <si>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</si>
  <si>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</si>
  <si>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</si>
  <si>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</si>
  <si>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</si>
  <si>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</si>
  <si>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</si>
  <si>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</si>
  <si>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</si>
  <si>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</si>
  <si>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</si>
  <si>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</si>
  <si>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</si>
  <si>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</si>
  <si>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</si>
  <si>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</si>
  <si>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</si>
  <si>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</si>
  <si>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</si>
  <si>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</si>
  <si>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</si>
  <si>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</si>
  <si>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</si>
  <si>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</si>
  <si>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</si>
  <si>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</si>
  <si>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</si>
  <si>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</si>
  <si>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</si>
  <si>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</si>
  <si>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</si>
  <si>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</si>
  <si>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</si>
  <si>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</si>
  <si>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</si>
  <si>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</si>
  <si>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</si>
  <si>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</si>
  <si>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</si>
  <si>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</si>
  <si>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</si>
  <si>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</si>
  <si>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</si>
  <si>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</si>
  <si>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t>
  </si>
  <si>
    <t>Attrition Rate</t>
  </si>
  <si>
    <t>Average of Job Satisfaction</t>
  </si>
  <si>
    <t>Rating</t>
  </si>
  <si>
    <t>Balance Rating</t>
  </si>
  <si>
    <t>Row Labels</t>
  </si>
  <si>
    <t>Grand Total</t>
  </si>
  <si>
    <t>Count of Employee Count</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</si>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</sst>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1"/>
      <color theme="1"/>
      <name val="Calibri"/>
      <family val="2"/>
      <scheme val="minor"/>
    </font>
    <font>
      <sz val="11"/>
      <color theme="1"/>
      <name val="Calibri"/>
      <family val="2"/>
      <scheme val="minor"/>
    </font>
    <font>
      <sz val="12"/>
      <color theme="1"/>
      <name val="Calibri"/>
      <scheme val="minor"/>
    </font>
    <font>
      <sz val="8"/>
      <color theme="1"/>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0" fontId="2" fillId="0" borderId="0" xfId="0" applyFont="1"/>
    <xf numFmtId="0" fontId="0" fillId="0" borderId="0" xfId="0" applyFont="1" applyAlignment="1"/>
    <xf numFmtId="0" fontId="0" fillId="0" borderId="0" xfId="0" applyNumberFormat="1"/>
    <xf numFmtId="9" fontId="0" fillId="0" borderId="0" xfId="1" applyFont="1"/>
    <xf numFmtId="1" fontId="0" fillId="0" borderId="0" xfId="0" applyNumberFormat="1"/>
    <xf numFmtId="0" fontId="0" fillId="2" borderId="0" xfId="0" applyFill="1"/>
    <xf numFmtId="164"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3" fillId="2" borderId="0" xfId="0" applyFont="1" applyFill="1"/>
  </cellXfs>
  <cellStyles count="2">
    <cellStyle name="Normal" xfId="0" builtinId="0"/>
    <cellStyle name="Percent" xfId="1" builtinId="5"/>
  </cellStyles>
  <dxfs count="4">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6" defaultTableStyle="TableStyleMedium2" defaultPivotStyle="PivotStyleLight16">
    <tableStyle name="adi slicer size" pivot="0" table="0" count="3"/>
    <tableStyle name="Data-style" pivot="0" count="3">
      <tableStyleElement type="headerRow" dxfId="3"/>
      <tableStyleElement type="firstRowStripe" dxfId="2"/>
      <tableStyleElement type="secondRowStripe" dxfId="1"/>
    </tableStyle>
    <tableStyle name="Slicer " pivot="0" table="0" count="3"/>
    <tableStyle name="Slicer new" pivot="0" table="0" count="2"/>
    <tableStyle name="Slicer Style 1" pivot="0" table="0" count="0"/>
    <tableStyle name="Slicer Style 3" pivot="0" table="0" count="2"/>
  </tableStyles>
  <colors>
    <mruColors>
      <color rgb="FF800000"/>
      <color rgb="FF601A54"/>
      <color rgb="FF69115F"/>
      <color rgb="FFE78DD8"/>
    </mruColors>
  </colors>
  <extLst>
    <ext xmlns:x14="http://schemas.microsoft.com/office/spreadsheetml/2009/9/main" uri="{46F421CA-312F-682f-3DD2-61675219B42D}">
      <x14:dxfs count="10">
        <dxf>
          <fill>
            <gradientFill>
              <stop position="0">
                <color theme="1" tint="0.1490218817712943"/>
              </stop>
              <stop position="1">
                <color theme="2" tint="-0.49803155613879818"/>
              </stop>
            </gradientFill>
          </fill>
        </dxf>
        <dxf>
          <font>
            <b/>
            <i val="0"/>
            <name val="Calibri"/>
            <scheme val="minor"/>
          </font>
          <fill>
            <gradientFill>
              <stop position="0">
                <color theme="9" tint="-0.49803155613879818"/>
              </stop>
              <stop position="1">
                <color theme="9" tint="-0.25098422193060094"/>
              </stop>
            </gradientFill>
          </fill>
        </dxf>
        <dxf>
          <fill>
            <gradientFill>
              <stop position="0">
                <color theme="1" tint="0.1490218817712943"/>
              </stop>
              <stop position="1">
                <color theme="2" tint="-0.49803155613879818"/>
              </stop>
            </gradientFill>
          </fill>
        </dxf>
        <dxf>
          <fill>
            <gradientFill>
              <stop position="0">
                <color theme="9" tint="-0.49803155613879818"/>
              </stop>
              <stop position="1">
                <color theme="9" tint="-0.25098422193060094"/>
              </stop>
            </gradientFill>
          </fill>
        </dxf>
        <dxf>
          <fill>
            <gradientFill>
              <stop position="0">
                <color theme="3" tint="-0.25098422193060094"/>
              </stop>
              <stop position="1">
                <color theme="3" tint="0.40000610370189521"/>
              </stop>
            </gradientFill>
          </fill>
        </dxf>
        <dxf>
          <font>
            <b/>
            <i val="0"/>
            <name val="Calibri"/>
            <scheme val="minor"/>
          </font>
          <fill>
            <gradientFill>
              <stop position="0">
                <color theme="5" tint="-0.49803155613879818"/>
              </stop>
              <stop position="1">
                <color theme="5" tint="-0.25098422193060094"/>
              </stop>
            </gradientFill>
          </fill>
        </dxf>
        <dxf>
          <fill>
            <gradientFill>
              <stop position="0">
                <color theme="1" tint="0.1490218817712943"/>
              </stop>
              <stop position="1">
                <color theme="1" tint="0.49803155613879818"/>
              </stop>
            </gradientFill>
          </fill>
        </dxf>
        <dxf>
          <fill>
            <gradientFill>
              <stop position="0">
                <color theme="1" tint="0.1490218817712943"/>
              </stop>
              <stop position="1">
                <color theme="0" tint="-0.34900967436750391"/>
              </stop>
            </gradientFill>
          </fill>
        </dxf>
        <dxf>
          <font>
            <b/>
            <i val="0"/>
            <color theme="2"/>
            <name val="Calibri"/>
            <scheme val="minor"/>
          </font>
          <fill>
            <gradientFill>
              <stop position="0">
                <color theme="9" tint="-0.49803155613879818"/>
              </stop>
              <stop position="1">
                <color theme="9" tint="0.40000610370189521"/>
              </stop>
            </gradientFill>
          </fill>
        </dxf>
        <dxf>
          <fill>
            <gradientFill>
              <stop position="0">
                <color theme="2" tint="-0.49803155613879818"/>
              </stop>
              <stop position="1">
                <color theme="0" tint="-0.1490218817712943"/>
              </stop>
            </gradientFill>
          </fill>
        </dxf>
      </x14:dxfs>
    </ext>
    <ext xmlns:x14="http://schemas.microsoft.com/office/spreadsheetml/2009/9/main" uri="{EB79DEF2-80B8-43e5-95BD-54CBDDF9020C}">
      <x14:slicerStyles defaultSlicerStyle="SlicerStyleLight1">
        <x14:slicerStyle name="adi slicer size">
          <x14:slicerStyleElements>
            <x14:slicerStyleElement type="unselectedItemWithData" dxfId="9"/>
            <x14:slicerStyleElement type="selectedItemWithData" dxfId="8"/>
            <x14:slicerStyleElement type="selectedItemWithNoData" dxfId="7"/>
          </x14:slicerStyleElements>
        </x14:slicerStyle>
        <x14:slicerStyle name="Slicer ">
          <x14:slicerStyleElements>
            <x14:slicerStyleElement type="unselectedItemWithData" dxfId="6"/>
            <x14:slicerStyleElement type="selectedItemWithData" dxfId="5"/>
            <x14:slicerStyleElement type="selectedItemWithNoData" dxfId="4"/>
          </x14:slicerStyleElements>
        </x14:slicerStyle>
        <x14:slicerStyle name="Slicer new">
          <x14:slicerStyleElements>
            <x14:slicerStyleElement type="selectedItemWithData" dxfId="3"/>
            <x14:slicerStyleElement type="selectedItemWithNoData" dxfId="2"/>
          </x14:slicerStyleElements>
        </x14:slicerStyle>
        <x14:slicerStyle name="Slicer Style 1"/>
        <x14:slicerStyle name="Slicer Style 3">
          <x14:slicerStyleElements>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microsoft.com/office/2007/relationships/slicerCache" Target="slicerCaches/slicerCache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6.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224267519249431"/>
          <c:y val="3.2730346722085558E-2"/>
          <c:w val="0.33859015348530419"/>
          <c:h val="0.809673141453081"/>
        </c:manualLayout>
      </c:layout>
      <c:doughnutChart>
        <c:varyColors val="1"/>
        <c:ser>
          <c:idx val="0"/>
          <c:order val="0"/>
          <c:spPr>
            <a:ln>
              <a:gradFill>
                <a:gsLst>
                  <a:gs pos="0">
                    <a:schemeClr val="accent1">
                      <a:lumMod val="7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spPr>
          <c:dPt>
            <c:idx val="0"/>
            <c:bubble3D val="0"/>
            <c:spPr>
              <a:gradFill>
                <a:gsLst>
                  <a:gs pos="0">
                    <a:schemeClr val="accent1">
                      <a:lumMod val="75000"/>
                    </a:schemeClr>
                  </a:gs>
                  <a:gs pos="100000">
                    <a:schemeClr val="accent6">
                      <a:lumMod val="75000"/>
                    </a:schemeClr>
                  </a:gs>
                </a:gsLst>
                <a:lin ang="5400000" scaled="1"/>
              </a:gradFill>
              <a:ln w="19050">
                <a:noFill/>
              </a:ln>
              <a:effectLst/>
            </c:spPr>
          </c:dPt>
          <c:dPt>
            <c:idx val="1"/>
            <c:bubble3D val="0"/>
            <c:spPr>
              <a:solidFill>
                <a:schemeClr val="bg1">
                  <a:lumMod val="95000"/>
                  <a:alpha val="95000"/>
                </a:schemeClr>
              </a:solidFill>
              <a:ln w="19050">
                <a:noFill/>
              </a:ln>
              <a:effectLst/>
            </c:spPr>
          </c:dPt>
          <c:val>
            <c:numRef>
              <c:f>'Job Satisfaction'!$C$7:$C$8</c:f>
              <c:numCache>
                <c:formatCode>General</c:formatCode>
                <c:ptCount val="2"/>
                <c:pt idx="0">
                  <c:v>0.65663265306122454</c:v>
                </c:pt>
                <c:pt idx="1">
                  <c:v>0.34336734693877546</c:v>
                </c:pt>
              </c:numCache>
            </c:numRef>
          </c:val>
        </c:ser>
        <c:dLbls>
          <c:showLegendKey val="0"/>
          <c:showVal val="0"/>
          <c:showCatName val="0"/>
          <c:showSerName val="0"/>
          <c:showPercent val="0"/>
          <c:showBubbleSize val="0"/>
          <c:showLeaderLines val="1"/>
        </c:dLbls>
        <c:firstSliceAng val="0"/>
        <c:holeSize val="68"/>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526436823845351"/>
          <c:y val="0.15649252920110909"/>
          <c:w val="0.84758338372796216"/>
          <c:h val="0.68290279260768005"/>
        </c:manualLayout>
      </c:layout>
      <c:barChart>
        <c:barDir val="bar"/>
        <c:grouping val="stacked"/>
        <c:varyColors val="0"/>
        <c:ser>
          <c:idx val="0"/>
          <c:order val="0"/>
          <c:spPr>
            <a:solidFill>
              <a:schemeClr val="accent2">
                <a:lumMod val="50000"/>
              </a:schemeClr>
            </a:solidFill>
            <a:ln>
              <a:noFill/>
            </a:ln>
            <a:effectLst/>
          </c:spPr>
          <c:invertIfNegative val="0"/>
          <c:val>
            <c:numRef>
              <c:f>'Job Satisfaction'!$B$7</c:f>
              <c:numCache>
                <c:formatCode>0.0</c:formatCode>
                <c:ptCount val="1"/>
                <c:pt idx="0">
                  <c:v>2.6265306122448981</c:v>
                </c:pt>
              </c:numCache>
            </c:numRef>
          </c:val>
        </c:ser>
        <c:ser>
          <c:idx val="1"/>
          <c:order val="1"/>
          <c:spPr>
            <a:solidFill>
              <a:schemeClr val="bg1"/>
            </a:solidFill>
            <a:ln>
              <a:noFill/>
            </a:ln>
            <a:effectLst/>
          </c:spPr>
          <c:invertIfNegative val="0"/>
          <c:val>
            <c:numRef>
              <c:f>'Job Satisfaction'!$B$8</c:f>
              <c:numCache>
                <c:formatCode>0.0</c:formatCode>
                <c:ptCount val="1"/>
                <c:pt idx="0">
                  <c:v>1.3734693877551019</c:v>
                </c:pt>
              </c:numCache>
            </c:numRef>
          </c:val>
        </c:ser>
        <c:dLbls>
          <c:showLegendKey val="0"/>
          <c:showVal val="0"/>
          <c:showCatName val="0"/>
          <c:showSerName val="0"/>
          <c:showPercent val="0"/>
          <c:showBubbleSize val="0"/>
        </c:dLbls>
        <c:gapWidth val="0"/>
        <c:overlap val="100"/>
        <c:axId val="310607544"/>
        <c:axId val="310967048"/>
      </c:barChart>
      <c:catAx>
        <c:axId val="310607544"/>
        <c:scaling>
          <c:orientation val="minMax"/>
        </c:scaling>
        <c:delete val="1"/>
        <c:axPos val="l"/>
        <c:majorTickMark val="out"/>
        <c:minorTickMark val="none"/>
        <c:tickLblPos val="nextTo"/>
        <c:crossAx val="310967048"/>
        <c:crosses val="autoZero"/>
        <c:auto val="1"/>
        <c:lblAlgn val="ctr"/>
        <c:lblOffset val="100"/>
        <c:noMultiLvlLbl val="0"/>
      </c:catAx>
      <c:valAx>
        <c:axId val="310967048"/>
        <c:scaling>
          <c:orientation val="minMax"/>
          <c:max val="4"/>
          <c:min val="0"/>
        </c:scaling>
        <c:delete val="1"/>
        <c:axPos val="b"/>
        <c:numFmt formatCode="0.0" sourceLinked="1"/>
        <c:majorTickMark val="out"/>
        <c:minorTickMark val="none"/>
        <c:tickLblPos val="nextTo"/>
        <c:crossAx val="31060754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9279480815627975E-2"/>
          <c:y val="2.3481292892576819E-2"/>
          <c:w val="0.65185747162256247"/>
          <c:h val="0.89201583582724764"/>
        </c:manualLayout>
      </c:layout>
      <c:doughnutChart>
        <c:varyColors val="1"/>
        <c:ser>
          <c:idx val="0"/>
          <c:order val="0"/>
          <c:spPr>
            <a:ln>
              <a:noFill/>
            </a:ln>
          </c:spPr>
          <c:dPt>
            <c:idx val="0"/>
            <c:bubble3D val="0"/>
            <c:spPr>
              <a:gradFill>
                <a:gsLst>
                  <a:gs pos="0">
                    <a:srgbClr val="69115F"/>
                  </a:gs>
                  <a:gs pos="100000">
                    <a:srgbClr val="E78DD8"/>
                  </a:gs>
                </a:gsLst>
                <a:lin ang="10800000" scaled="0"/>
              </a:gradFill>
              <a:ln w="19050">
                <a:noFill/>
              </a:ln>
              <a:effectLst/>
            </c:spPr>
          </c:dPt>
          <c:dPt>
            <c:idx val="1"/>
            <c:bubble3D val="0"/>
            <c:spPr>
              <a:solidFill>
                <a:schemeClr val="bg1">
                  <a:lumMod val="85000"/>
                </a:schemeClr>
              </a:solidFill>
              <a:ln w="19050">
                <a:noFill/>
              </a:ln>
              <a:effectLst/>
            </c:spPr>
          </c:dPt>
          <c:val>
            <c:numRef>
              <c:f>'Employee Count by Gender'!$C$9:$C$10</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0338845940652126"/>
          <c:y val="2.9063640746607892E-2"/>
          <c:w val="0.66285105414307233"/>
          <c:h val="0.88745867483986496"/>
        </c:manualLayout>
      </c:layout>
      <c:doughnutChart>
        <c:varyColors val="1"/>
        <c:ser>
          <c:idx val="0"/>
          <c:order val="0"/>
          <c:dPt>
            <c:idx val="0"/>
            <c:bubble3D val="0"/>
            <c:spPr>
              <a:solidFill>
                <a:schemeClr val="bg1">
                  <a:lumMod val="85000"/>
                </a:schemeClr>
              </a:solidFill>
              <a:ln w="19050">
                <a:noFill/>
              </a:ln>
              <a:effectLst/>
            </c:spPr>
          </c:dPt>
          <c:dPt>
            <c:idx val="1"/>
            <c:bubble3D val="0"/>
            <c:spPr>
              <a:gradFill>
                <a:gsLst>
                  <a:gs pos="0">
                    <a:srgbClr val="002060"/>
                  </a:gs>
                  <a:gs pos="100000">
                    <a:schemeClr val="accent5">
                      <a:lumMod val="60000"/>
                      <a:lumOff val="40000"/>
                    </a:schemeClr>
                  </a:gs>
                </a:gsLst>
                <a:lin ang="10800000" scaled="0"/>
              </a:gradFill>
              <a:ln w="19050">
                <a:solidFill>
                  <a:schemeClr val="lt1"/>
                </a:solidFill>
              </a:ln>
              <a:effectLst/>
            </c:spPr>
          </c:dPt>
          <c:val>
            <c:numRef>
              <c:f>'Employee Count by Gender'!$C$9:$C$10</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[HumanResource DataAnalysis Project.xlsx]Attrition by Education!PivotTable4</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108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'Attrition by Education'!$B$3</c:f>
              <c:strCache>
                <c:ptCount val="1"/>
                <c:pt idx="0">
                  <c:v>Total</c:v>
                </c:pt>
              </c:strCache>
            </c:strRef>
          </c:tx>
          <c:spPr>
            <a:gradFill>
              <a:gsLst>
                <a:gs pos="0">
                  <a:schemeClr val="accent6">
                    <a:lumMod val="50000"/>
                  </a:schemeClr>
                </a:gs>
                <a:gs pos="100000">
                  <a:schemeClr val="accent6">
                    <a:lumMod val="75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Education'!$A$4:$A$9</c:f>
              <c:strCache>
                <c:ptCount val="5"/>
                <c:pt idx="0">
                  <c:v>Doctoral Degree</c:v>
                </c:pt>
                <c:pt idx="1">
                  <c:v>High School</c:v>
                </c:pt>
                <c:pt idx="2">
                  <c:v>Associates Degree</c:v>
                </c:pt>
                <c:pt idx="3">
                  <c:v>Master's Degree</c:v>
                </c:pt>
                <c:pt idx="4">
                  <c:v>Bachelor's Degree</c:v>
                </c:pt>
              </c:strCache>
            </c:strRef>
          </c:cat>
          <c:val>
            <c:numRef>
              <c:f>'Attrition by Education'!$B$4:$B$9</c:f>
              <c:numCache>
                <c:formatCode>General</c:formatCode>
                <c:ptCount val="5"/>
                <c:pt idx="0">
                  <c:v>5</c:v>
                </c:pt>
                <c:pt idx="1">
                  <c:v>31</c:v>
                </c:pt>
                <c:pt idx="2">
                  <c:v>44</c:v>
                </c:pt>
                <c:pt idx="3">
                  <c:v>58</c:v>
                </c:pt>
                <c:pt idx="4">
                  <c:v>99</c:v>
                </c:pt>
              </c:numCache>
            </c:numRef>
          </c:val>
        </c:ser>
        <c:dLbls>
          <c:dLblPos val="outEnd"/>
          <c:showLegendKey val="0"/>
          <c:showVal val="1"/>
          <c:showCatName val="0"/>
          <c:showSerName val="0"/>
          <c:showPercent val="0"/>
          <c:showBubbleSize val="0"/>
        </c:dLbls>
        <c:gapWidth val="75"/>
        <c:axId val="313952152"/>
        <c:axId val="315693000"/>
      </c:barChart>
      <c:catAx>
        <c:axId val="3139521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315693000"/>
        <c:crosses val="autoZero"/>
        <c:auto val="1"/>
        <c:lblAlgn val="ctr"/>
        <c:lblOffset val="100"/>
        <c:noMultiLvlLbl val="0"/>
      </c:catAx>
      <c:valAx>
        <c:axId val="315693000"/>
        <c:scaling>
          <c:orientation val="minMax"/>
        </c:scaling>
        <c:delete val="1"/>
        <c:axPos val="b"/>
        <c:numFmt formatCode="General" sourceLinked="1"/>
        <c:majorTickMark val="out"/>
        <c:minorTickMark val="none"/>
        <c:tickLblPos val="nextTo"/>
        <c:crossAx val="3139521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lineChart>
        <c:grouping val="standard"/>
        <c:varyColors val="0"/>
        <c:ser>
          <c:idx val="0"/>
          <c:order val="0"/>
          <c:spPr>
            <a:ln w="34925" cap="rnd">
              <a:gradFill>
                <a:gsLst>
                  <a:gs pos="0">
                    <a:schemeClr val="accent6">
                      <a:lumMod val="75000"/>
                    </a:schemeClr>
                  </a:gs>
                  <a:gs pos="100000">
                    <a:schemeClr val="accent2">
                      <a:lumMod val="75000"/>
                    </a:schemeClr>
                  </a:gs>
                </a:gsLst>
                <a:lin ang="5400000" scaled="1"/>
              </a:gradFill>
              <a:round/>
            </a:ln>
            <a:effectLst>
              <a:outerShdw blurRad="57150" dist="19050" dir="5400000" algn="ctr" rotWithShape="0">
                <a:srgbClr val="000000">
                  <a:alpha val="63000"/>
                </a:srgbClr>
              </a:outerShdw>
            </a:effectLst>
          </c:spPr>
          <c:marker>
            <c:symbol val="diamond"/>
            <c:size val="5"/>
            <c:spPr>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2700000" scaled="1"/>
                <a:tileRect/>
              </a:gradFill>
              <a:ln w="9525">
                <a:gradFill>
                  <a:gsLst>
                    <a:gs pos="0">
                      <a:schemeClr val="accent6">
                        <a:lumMod val="50000"/>
                      </a:schemeClr>
                    </a:gs>
                    <a:gs pos="100000">
                      <a:schemeClr val="accent2">
                        <a:lumMod val="75000"/>
                      </a:schemeClr>
                    </a:gs>
                  </a:gsLst>
                  <a:lin ang="5400000" scaled="1"/>
                </a:gra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'Attrition by JobRoles'!$A$17:$A$25</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'Attrition by JobRoles'!$B$17:$B$25</c:f>
              <c:numCache>
                <c:formatCode>General</c:formatCode>
                <c:ptCount val="9"/>
                <c:pt idx="0">
                  <c:v>9</c:v>
                </c:pt>
                <c:pt idx="1">
                  <c:v>12</c:v>
                </c:pt>
                <c:pt idx="2">
                  <c:v>62</c:v>
                </c:pt>
                <c:pt idx="3">
                  <c:v>5</c:v>
                </c:pt>
                <c:pt idx="4">
                  <c:v>10</c:v>
                </c:pt>
                <c:pt idx="5">
                  <c:v>2</c:v>
                </c:pt>
                <c:pt idx="6">
                  <c:v>47</c:v>
                </c:pt>
                <c:pt idx="7">
                  <c:v>57</c:v>
                </c:pt>
                <c:pt idx="8">
                  <c:v>33</c:v>
                </c:pt>
              </c:numCache>
            </c:numRef>
          </c:val>
          <c:smooth val="0"/>
        </c:ser>
        <c:dLbls>
          <c:dLblPos val="t"/>
          <c:showLegendKey val="0"/>
          <c:showVal val="1"/>
          <c:showCatName val="0"/>
          <c:showSerName val="0"/>
          <c:showPercent val="0"/>
          <c:showBubbleSize val="0"/>
        </c:dLbls>
        <c:marker val="1"/>
        <c:smooth val="0"/>
        <c:axId val="315694456"/>
        <c:axId val="314207144"/>
      </c:lineChart>
      <c:catAx>
        <c:axId val="31569445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4207144"/>
        <c:crosses val="autoZero"/>
        <c:auto val="1"/>
        <c:lblAlgn val="ctr"/>
        <c:lblOffset val="100"/>
        <c:noMultiLvlLbl val="0"/>
      </c:catAx>
      <c:valAx>
        <c:axId val="314207144"/>
        <c:scaling>
          <c:orientation val="minMax"/>
        </c:scaling>
        <c:delete val="1"/>
        <c:axPos val="l"/>
        <c:majorGridlines>
          <c:spPr>
            <a:ln w="9525" cap="flat" cmpd="sng" algn="ctr">
              <a:solidFill>
                <a:schemeClr val="bg1">
                  <a:lumMod val="85000"/>
                  <a:alpha val="10000"/>
                </a:schemeClr>
              </a:solidFill>
              <a:round/>
            </a:ln>
            <a:effectLst/>
          </c:spPr>
        </c:majorGridlines>
        <c:numFmt formatCode="General" sourceLinked="1"/>
        <c:majorTickMark val="none"/>
        <c:minorTickMark val="none"/>
        <c:tickLblPos val="nextTo"/>
        <c:crossAx val="31569445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[HumanResource DataAnalysis Project.xlsx]Attrition by Dept!PivotTable6</c:name>
    <c:fmtId val="5"/>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50000"/>
                </a:schemeClr>
              </a:gs>
              <a:gs pos="100000">
                <a:schemeClr val="accent1">
                  <a:lumMod val="20000"/>
                  <a:lumOff val="80000"/>
                </a:schemeClr>
              </a:gs>
            </a:gsLst>
            <a:lin ang="5400000" scaled="1"/>
          </a:gradFill>
          <a:ln w="19050">
            <a:gradFill>
              <a:gsLst>
                <a:gs pos="0">
                  <a:schemeClr val="accent1">
                    <a:lumMod val="50000"/>
                  </a:schemeClr>
                </a:gs>
                <a:gs pos="100000">
                  <a:schemeClr val="accent1">
                    <a:lumMod val="20000"/>
                    <a:lumOff val="80000"/>
                  </a:schemeClr>
                </a:gs>
              </a:gsLst>
              <a:lin ang="5400000" scaled="1"/>
            </a:gradFill>
          </a:ln>
          <a:effectLst/>
        </c:spPr>
        <c:dLbl>
          <c:idx val="0"/>
          <c:layout/>
          <c:tx>
            <c:rich>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fld id="{44BF1C00-7DA9-4220-AE39-C8ADF2D29953}" type="PERCENTAGE">
                  <a:rPr lang="en-US"/>
                  <a:pPr>
                    <a:defRPr>
                      <a:solidFill>
                        <a:schemeClr val="bg1"/>
                      </a:solidFill>
                    </a:defRPr>
                  </a:pPr>
                  <a:t>[PERCENTAGE]</a:t>
                </a:fld>
                <a:endParaRPr lang="en-US"/>
              </a:p>
            </c:rich>
          </c:tx>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9.5843553930429773E-2"/>
                  <c:h val="0.14914214307818949"/>
                </c:manualLayout>
              </c15:layout>
              <c15:dlblFieldTable/>
              <c15:showDataLabelsRange val="0"/>
            </c:ext>
          </c:extLst>
        </c:dLbl>
      </c:pivotFmt>
      <c:pivotFmt>
        <c:idx val="7"/>
        <c:spPr>
          <a:gradFill>
            <a:gsLst>
              <a:gs pos="0">
                <a:schemeClr val="accent5">
                  <a:lumMod val="50000"/>
                </a:schemeClr>
              </a:gs>
              <a:gs pos="100000">
                <a:schemeClr val="accent5">
                  <a:lumMod val="75000"/>
                </a:schemeClr>
              </a:gs>
            </a:gsLst>
            <a:lin ang="5400000" scaled="1"/>
          </a:gradFill>
          <a:ln w="19050">
            <a:solidFill>
              <a:schemeClr val="lt1"/>
            </a:solidFill>
          </a:ln>
          <a:effectLst/>
        </c:spPr>
        <c:dLbl>
          <c:idx val="0"/>
          <c:layout>
            <c:manualLayout>
              <c:x val="-0.15387757250140729"/>
              <c:y val="-9.1713660068283895E-2"/>
            </c:manualLayout>
          </c:layout>
          <c:tx>
            <c:rich>
              <a:bodyPr rot="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fld id="{7EA47602-352F-4FDF-A6C0-0900507C24DD}" type="PERCENTAGE">
                  <a:rPr lang="en-US"/>
                  <a:pPr>
                    <a:defRPr>
                      <a:solidFill>
                        <a:schemeClr val="bg1">
                          <a:lumMod val="85000"/>
                        </a:schemeClr>
                      </a:solidFill>
                    </a:defRPr>
                  </a:pPr>
                  <a:t>[PERCENTAGE]</a:t>
                </a:fld>
                <a:endParaRPr lang="en-US"/>
              </a:p>
            </c:rich>
          </c:tx>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15:dlblFieldTable/>
              <c15:showDataLabelsRange val="0"/>
            </c:ext>
          </c:extLst>
        </c:dLbl>
      </c:pivotFmt>
      <c:pivotFmt>
        <c:idx val="8"/>
        <c:spPr>
          <a:gradFill>
            <a:gsLst>
              <a:gs pos="0">
                <a:schemeClr val="bg2">
                  <a:lumMod val="10000"/>
                </a:schemeClr>
              </a:gs>
              <a:gs pos="100000">
                <a:schemeClr val="bg2">
                  <a:lumMod val="50000"/>
                </a:schemeClr>
              </a:gs>
            </a:gsLst>
            <a:lin ang="5400000" scaled="1"/>
          </a:gradFill>
          <a:ln w="19050">
            <a:solidFill>
              <a:schemeClr val="lt1"/>
            </a:solidFill>
          </a:ln>
          <a:effectLst/>
        </c:spPr>
        <c:dLbl>
          <c:idx val="0"/>
          <c:layout/>
          <c:tx>
            <c:rich>
              <a:bodyPr rot="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r>
                  <a:rPr lang="en-US" baseline="0"/>
                  <a:t> </a:t>
                </a:r>
                <a:fld id="{7681F028-DC3B-4884-8AC9-DB113DB58A26}" type="PERCENTAGE">
                  <a:rPr lang="en-US" baseline="0"/>
                  <a:pPr>
                    <a:defRPr>
                      <a:solidFill>
                        <a:schemeClr val="bg1">
                          <a:lumMod val="85000"/>
                        </a:schemeClr>
                      </a:solidFill>
                    </a:defRPr>
                  </a:pPr>
                  <a:t>[PERCENTAGE]</a:t>
                </a:fld>
                <a:endParaRPr lang="en-US" baseline="0"/>
              </a:p>
            </c:rich>
          </c:tx>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15:layout/>
              <c15:dlblFieldTable/>
              <c15:showDataLabelsRange val="0"/>
            </c:ext>
          </c:extLst>
        </c:dLbl>
      </c:pivotFmt>
    </c:pivotFmts>
    <c:plotArea>
      <c:layout>
        <c:manualLayout>
          <c:layoutTarget val="inner"/>
          <c:xMode val="edge"/>
          <c:yMode val="edge"/>
          <c:x val="0.13680496376760978"/>
          <c:y val="5.5847980017873923E-2"/>
          <c:w val="0.41058333333333336"/>
          <c:h val="0.75451761102603365"/>
        </c:manualLayout>
      </c:layout>
      <c:pieChart>
        <c:varyColors val="1"/>
        <c:ser>
          <c:idx val="0"/>
          <c:order val="0"/>
          <c:tx>
            <c:strRef>
              <c:f>'Attrition by Dept'!$B$3</c:f>
              <c:strCache>
                <c:ptCount val="1"/>
                <c:pt idx="0">
                  <c:v>Total</c:v>
                </c:pt>
              </c:strCache>
            </c:strRef>
          </c:tx>
          <c:dPt>
            <c:idx val="0"/>
            <c:bubble3D val="0"/>
            <c:spPr>
              <a:gradFill>
                <a:gsLst>
                  <a:gs pos="0">
                    <a:schemeClr val="accent1">
                      <a:lumMod val="50000"/>
                    </a:schemeClr>
                  </a:gs>
                  <a:gs pos="100000">
                    <a:schemeClr val="accent1">
                      <a:lumMod val="20000"/>
                      <a:lumOff val="80000"/>
                    </a:schemeClr>
                  </a:gs>
                </a:gsLst>
                <a:lin ang="5400000" scaled="1"/>
              </a:gradFill>
              <a:ln w="19050">
                <a:gradFill>
                  <a:gsLst>
                    <a:gs pos="0">
                      <a:schemeClr val="accent1">
                        <a:lumMod val="50000"/>
                      </a:schemeClr>
                    </a:gs>
                    <a:gs pos="100000">
                      <a:schemeClr val="accent1">
                        <a:lumMod val="20000"/>
                        <a:lumOff val="80000"/>
                      </a:schemeClr>
                    </a:gs>
                  </a:gsLst>
                  <a:lin ang="5400000" scaled="1"/>
                </a:gradFill>
              </a:ln>
              <a:effectLst/>
            </c:spPr>
          </c:dPt>
          <c:dPt>
            <c:idx val="1"/>
            <c:bubble3D val="0"/>
            <c:spPr>
              <a:gradFill>
                <a:gsLst>
                  <a:gs pos="0">
                    <a:schemeClr val="accent5">
                      <a:lumMod val="50000"/>
                    </a:schemeClr>
                  </a:gs>
                  <a:gs pos="100000">
                    <a:schemeClr val="accent5">
                      <a:lumMod val="75000"/>
                    </a:schemeClr>
                  </a:gs>
                </a:gsLst>
                <a:lin ang="5400000" scaled="1"/>
              </a:gradFill>
              <a:ln w="19050">
                <a:solidFill>
                  <a:schemeClr val="lt1"/>
                </a:solidFill>
              </a:ln>
              <a:effectLst/>
            </c:spPr>
          </c:dPt>
          <c:dPt>
            <c:idx val="2"/>
            <c:bubble3D val="0"/>
            <c:spPr>
              <a:gradFill>
                <a:gsLst>
                  <a:gs pos="0">
                    <a:schemeClr val="bg2">
                      <a:lumMod val="10000"/>
                    </a:schemeClr>
                  </a:gs>
                  <a:gs pos="100000">
                    <a:schemeClr val="bg2">
                      <a:lumMod val="50000"/>
                    </a:schemeClr>
                  </a:gs>
                </a:gsLst>
                <a:lin ang="5400000" scaled="1"/>
              </a:gradFill>
              <a:ln w="19050">
                <a:solidFill>
                  <a:schemeClr val="lt1"/>
                </a:solidFill>
              </a:ln>
              <a:effectLst/>
            </c:spPr>
          </c:dPt>
          <c:dLbls>
            <c:dLbl>
              <c:idx val="0"/>
              <c:layout/>
              <c:tx>
                <c:rich>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fld id="{44BF1C00-7DA9-4220-AE39-C8ADF2D29953}" type="PERCENTAGE">
                      <a:rPr lang="en-US"/>
                      <a:pPr>
                        <a:defRPr>
                          <a:solidFill>
                            <a:schemeClr val="bg1"/>
                          </a:solidFill>
                        </a:defRPr>
                      </a:pPr>
                      <a:t>[PERCENTAGE]</a:t>
                    </a:fld>
                    <a:endParaRPr lang="en-US"/>
                  </a:p>
                </c:rich>
              </c:tx>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9.5843553930429773E-2"/>
                      <c:h val="0.14914214307818949"/>
                    </c:manualLayout>
                  </c15:layout>
                  <c15:dlblFieldTable/>
                  <c15:showDataLabelsRange val="0"/>
                </c:ext>
              </c:extLst>
            </c:dLbl>
            <c:dLbl>
              <c:idx val="1"/>
              <c:layout>
                <c:manualLayout>
                  <c:x val="-0.15387757250140729"/>
                  <c:y val="-9.1713660068283895E-2"/>
                </c:manualLayout>
              </c:layout>
              <c:tx>
                <c:rich>
                  <a:bodyPr rot="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fld id="{7EA47602-352F-4FDF-A6C0-0900507C24DD}" type="PERCENTAGE">
                      <a:rPr lang="en-US"/>
                      <a:pPr>
                        <a:defRPr>
                          <a:solidFill>
                            <a:schemeClr val="bg1">
                              <a:lumMod val="85000"/>
                            </a:schemeClr>
                          </a:solidFill>
                        </a:defRPr>
                      </a:pPr>
                      <a:t>[PERCENTAGE]</a:t>
                    </a:fld>
                    <a:endParaRPr lang="en-US"/>
                  </a:p>
                </c:rich>
              </c:tx>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15:dlblFieldTable/>
                  <c15:showDataLabelsRange val="0"/>
                </c:ext>
              </c:extLst>
            </c:dLbl>
            <c:dLbl>
              <c:idx val="2"/>
              <c:layout/>
              <c:tx>
                <c:rich>
                  <a:bodyPr rot="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r>
                      <a:rPr lang="en-US" baseline="0"/>
                      <a:t> </a:t>
                    </a:r>
                    <a:fld id="{7681F028-DC3B-4884-8AC9-DB113DB58A26}" type="PERCENTAGE">
                      <a:rPr lang="en-US" baseline="0"/>
                      <a:pPr>
                        <a:defRPr>
                          <a:solidFill>
                            <a:schemeClr val="bg1">
                              <a:lumMod val="85000"/>
                            </a:schemeClr>
                          </a:solidFill>
                        </a:defRPr>
                      </a:pPr>
                      <a:t>[PERCENTAGE]</a:t>
                    </a:fld>
                    <a:endParaRPr lang="en-US" baseline="0"/>
                  </a:p>
                </c:rich>
              </c:tx>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15:layout/>
                  <c15:dlblFieldTable/>
                  <c15:showDataLabelsRange val="0"/>
                </c:ext>
              </c:extLst>
            </c:dLbl>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Dept'!$A$4:$A$7</c:f>
              <c:strCache>
                <c:ptCount val="3"/>
                <c:pt idx="0">
                  <c:v>HR</c:v>
                </c:pt>
                <c:pt idx="1">
                  <c:v>R&amp;D</c:v>
                </c:pt>
                <c:pt idx="2">
                  <c:v>Sales</c:v>
                </c:pt>
              </c:strCache>
            </c:strRef>
          </c:cat>
          <c:val>
            <c:numRef>
              <c:f>'Attrition by Dept'!$B$4:$B$7</c:f>
              <c:numCache>
                <c:formatCode>0.00%</c:formatCode>
                <c:ptCount val="3"/>
                <c:pt idx="0">
                  <c:v>5.0632911392405063E-2</c:v>
                </c:pt>
                <c:pt idx="1">
                  <c:v>0.56118143459915615</c:v>
                </c:pt>
                <c:pt idx="2">
                  <c:v>0.3881856540084388</c:v>
                </c:pt>
              </c:numCache>
            </c:numRef>
          </c:val>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0745178114193685"/>
          <c:y val="0.24720318980728248"/>
          <c:w val="0.12561641869973289"/>
          <c:h val="0.35243680232596386"/>
        </c:manualLayout>
      </c:layout>
      <c:overlay val="0"/>
      <c:spPr>
        <a:solidFill>
          <a:schemeClr val="bg1">
            <a:lumMod val="85000"/>
          </a:schemeClr>
        </a:solidFill>
        <a:ln>
          <a:solidFill>
            <a:schemeClr val="bg2">
              <a:lumMod val="50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[HumanResource DataAnalysis Project.xlsx]Attrition Count by Age!PivotTable7</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gradFill>
            <a:gsLst>
              <a:gs pos="0">
                <a:schemeClr val="accent2">
                  <a:lumMod val="50000"/>
                </a:schemeClr>
              </a:gs>
              <a:gs pos="100000">
                <a:schemeClr val="accent2">
                  <a:lumMod val="75000"/>
                </a:schemeClr>
              </a:gs>
            </a:gsLst>
            <a:lin ang="0" scaled="0"/>
          </a:gradFill>
          <a:ln>
            <a:noFill/>
          </a:ln>
          <a:effectLst/>
        </c:spPr>
      </c:pivotFmt>
      <c:pivotFmt>
        <c:idx val="4"/>
        <c:spPr>
          <a:gradFill>
            <a:gsLst>
              <a:gs pos="0">
                <a:schemeClr val="accent2">
                  <a:lumMod val="50000"/>
                </a:schemeClr>
              </a:gs>
              <a:gs pos="100000">
                <a:schemeClr val="accent2">
                  <a:lumMod val="75000"/>
                </a:schemeClr>
              </a:gs>
            </a:gsLst>
            <a:lin ang="0" scaled="0"/>
          </a:gradFill>
          <a:ln>
            <a:solidFill>
              <a:schemeClr val="bg1">
                <a:lumMod val="85000"/>
              </a:schemeClr>
            </a:solidFill>
          </a:ln>
          <a:effectLst/>
        </c:spPr>
      </c:pivotFmt>
      <c:pivotFmt>
        <c:idx val="5"/>
        <c:spPr>
          <a:gradFill>
            <a:gsLst>
              <a:gs pos="0">
                <a:schemeClr val="accent2">
                  <a:lumMod val="50000"/>
                </a:schemeClr>
              </a:gs>
              <a:gs pos="100000">
                <a:schemeClr val="accent2">
                  <a:lumMod val="75000"/>
                </a:schemeClr>
              </a:gs>
            </a:gsLst>
            <a:lin ang="0" scaled="0"/>
          </a:gradFill>
          <a:ln>
            <a:noFill/>
          </a:ln>
          <a:effectLst/>
        </c:spPr>
      </c:pivotFmt>
      <c:pivotFmt>
        <c:idx val="6"/>
        <c:spPr>
          <a:gradFill>
            <a:gsLst>
              <a:gs pos="0">
                <a:schemeClr val="accent2">
                  <a:lumMod val="50000"/>
                </a:schemeClr>
              </a:gs>
              <a:gs pos="100000">
                <a:schemeClr val="accent2">
                  <a:lumMod val="75000"/>
                </a:schemeClr>
              </a:gs>
            </a:gsLst>
            <a:lin ang="0" scaled="0"/>
          </a:gradFill>
          <a:ln>
            <a:noFill/>
          </a:ln>
          <a:effectLst/>
        </c:spPr>
      </c:pivotFmt>
      <c:pivotFmt>
        <c:idx val="7"/>
        <c:spPr>
          <a:gradFill>
            <a:gsLst>
              <a:gs pos="0">
                <a:schemeClr val="accent2">
                  <a:lumMod val="50000"/>
                </a:schemeClr>
              </a:gs>
              <a:gs pos="100000">
                <a:schemeClr val="accent2">
                  <a:lumMod val="75000"/>
                </a:schemeClr>
              </a:gs>
            </a:gsLst>
            <a:lin ang="0" scaled="0"/>
          </a:gradFill>
          <a:ln>
            <a:noFill/>
          </a:ln>
          <a:effectLst/>
        </c:spPr>
      </c:pivotFmt>
    </c:pivotFmts>
    <c:plotArea>
      <c:layout/>
      <c:barChart>
        <c:barDir val="col"/>
        <c:grouping val="clustered"/>
        <c:varyColors val="0"/>
        <c:ser>
          <c:idx val="0"/>
          <c:order val="0"/>
          <c:tx>
            <c:strRef>
              <c:f>'Attrition Count by Age'!$B$3</c:f>
              <c:strCache>
                <c:ptCount val="1"/>
                <c:pt idx="0">
                  <c:v>Total</c:v>
                </c:pt>
              </c:strCache>
            </c:strRef>
          </c:tx>
          <c:spPr>
            <a:solidFill>
              <a:schemeClr val="accent1"/>
            </a:solidFill>
            <a:ln>
              <a:noFill/>
            </a:ln>
            <a:effectLst/>
          </c:spPr>
          <c:invertIfNegative val="0"/>
          <c:dPt>
            <c:idx val="0"/>
            <c:invertIfNegative val="0"/>
            <c:bubble3D val="0"/>
            <c:spPr>
              <a:gradFill>
                <a:gsLst>
                  <a:gs pos="0">
                    <a:schemeClr val="accent2">
                      <a:lumMod val="50000"/>
                    </a:schemeClr>
                  </a:gs>
                  <a:gs pos="100000">
                    <a:schemeClr val="accent2">
                      <a:lumMod val="75000"/>
                    </a:schemeClr>
                  </a:gs>
                </a:gsLst>
                <a:lin ang="0" scaled="0"/>
              </a:gradFill>
              <a:ln>
                <a:noFill/>
              </a:ln>
              <a:effectLst/>
            </c:spPr>
          </c:dPt>
          <c:dPt>
            <c:idx val="1"/>
            <c:invertIfNegative val="0"/>
            <c:bubble3D val="0"/>
            <c:spPr>
              <a:gradFill>
                <a:gsLst>
                  <a:gs pos="0">
                    <a:schemeClr val="accent2">
                      <a:lumMod val="50000"/>
                    </a:schemeClr>
                  </a:gs>
                  <a:gs pos="100000">
                    <a:schemeClr val="accent2">
                      <a:lumMod val="75000"/>
                    </a:schemeClr>
                  </a:gs>
                </a:gsLst>
                <a:lin ang="0" scaled="0"/>
              </a:gradFill>
              <a:ln>
                <a:solidFill>
                  <a:schemeClr val="bg1">
                    <a:lumMod val="85000"/>
                  </a:schemeClr>
                </a:solidFill>
              </a:ln>
              <a:effectLst/>
            </c:spPr>
          </c:dPt>
          <c:dPt>
            <c:idx val="2"/>
            <c:invertIfNegative val="0"/>
            <c:bubble3D val="0"/>
            <c:spPr>
              <a:gradFill>
                <a:gsLst>
                  <a:gs pos="0">
                    <a:schemeClr val="accent2">
                      <a:lumMod val="50000"/>
                    </a:schemeClr>
                  </a:gs>
                  <a:gs pos="100000">
                    <a:schemeClr val="accent2">
                      <a:lumMod val="75000"/>
                    </a:schemeClr>
                  </a:gs>
                </a:gsLst>
                <a:lin ang="0" scaled="0"/>
              </a:gradFill>
              <a:ln>
                <a:noFill/>
              </a:ln>
              <a:effectLst/>
            </c:spPr>
          </c:dPt>
          <c:dPt>
            <c:idx val="3"/>
            <c:invertIfNegative val="0"/>
            <c:bubble3D val="0"/>
            <c:spPr>
              <a:gradFill>
                <a:gsLst>
                  <a:gs pos="0">
                    <a:schemeClr val="accent2">
                      <a:lumMod val="50000"/>
                    </a:schemeClr>
                  </a:gs>
                  <a:gs pos="100000">
                    <a:schemeClr val="accent2">
                      <a:lumMod val="75000"/>
                    </a:schemeClr>
                  </a:gs>
                </a:gsLst>
                <a:lin ang="0" scaled="0"/>
              </a:gradFill>
              <a:ln>
                <a:noFill/>
              </a:ln>
              <a:effectLst/>
            </c:spPr>
          </c:dPt>
          <c:dPt>
            <c:idx val="4"/>
            <c:invertIfNegative val="0"/>
            <c:bubble3D val="0"/>
            <c:spPr>
              <a:gradFill>
                <a:gsLst>
                  <a:gs pos="0">
                    <a:schemeClr val="accent2">
                      <a:lumMod val="50000"/>
                    </a:schemeClr>
                  </a:gs>
                  <a:gs pos="100000">
                    <a:schemeClr val="accent2">
                      <a:lumMod val="75000"/>
                    </a:schemeClr>
                  </a:gs>
                </a:gsLst>
                <a:lin ang="0" scaled="0"/>
              </a:gra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Count by Age'!$A$4:$A$9</c:f>
              <c:strCache>
                <c:ptCount val="5"/>
                <c:pt idx="0">
                  <c:v>25 - 34</c:v>
                </c:pt>
                <c:pt idx="1">
                  <c:v>35 - 44</c:v>
                </c:pt>
                <c:pt idx="2">
                  <c:v>Under 25</c:v>
                </c:pt>
                <c:pt idx="3">
                  <c:v>45 - 54</c:v>
                </c:pt>
                <c:pt idx="4">
                  <c:v>Over 55</c:v>
                </c:pt>
              </c:strCache>
            </c:strRef>
          </c:cat>
          <c:val>
            <c:numRef>
              <c:f>'Attrition Count by Age'!$B$4:$B$9</c:f>
              <c:numCache>
                <c:formatCode>General</c:formatCode>
                <c:ptCount val="5"/>
                <c:pt idx="0">
                  <c:v>112</c:v>
                </c:pt>
                <c:pt idx="1">
                  <c:v>51</c:v>
                </c:pt>
                <c:pt idx="2">
                  <c:v>38</c:v>
                </c:pt>
                <c:pt idx="3">
                  <c:v>25</c:v>
                </c:pt>
                <c:pt idx="4">
                  <c:v>11</c:v>
                </c:pt>
              </c:numCache>
            </c:numRef>
          </c:val>
        </c:ser>
        <c:dLbls>
          <c:dLblPos val="outEnd"/>
          <c:showLegendKey val="0"/>
          <c:showVal val="1"/>
          <c:showCatName val="0"/>
          <c:showSerName val="0"/>
          <c:showPercent val="0"/>
          <c:showBubbleSize val="0"/>
        </c:dLbls>
        <c:gapWidth val="107"/>
        <c:overlap val="-27"/>
        <c:axId val="310661952"/>
        <c:axId val="310658816"/>
      </c:barChart>
      <c:catAx>
        <c:axId val="310661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658816"/>
        <c:crosses val="autoZero"/>
        <c:auto val="1"/>
        <c:lblAlgn val="ctr"/>
        <c:lblOffset val="100"/>
        <c:noMultiLvlLbl val="0"/>
      </c:catAx>
      <c:valAx>
        <c:axId val="310658816"/>
        <c:scaling>
          <c:orientation val="minMax"/>
        </c:scaling>
        <c:delete val="1"/>
        <c:axPos val="l"/>
        <c:numFmt formatCode="General" sourceLinked="1"/>
        <c:majorTickMark val="none"/>
        <c:minorTickMark val="none"/>
        <c:tickLblPos val="nextTo"/>
        <c:crossAx val="31066195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8162628347615354"/>
          <c:y val="8.5271286583684075E-2"/>
          <c:w val="0.6644522927281149"/>
          <c:h val="0.77260977285596311"/>
        </c:manualLayout>
      </c:layout>
      <c:bar3DChart>
        <c:barDir val="bar"/>
        <c:grouping val="clustered"/>
        <c:varyColors val="0"/>
        <c:ser>
          <c:idx val="0"/>
          <c:order val="0"/>
          <c:tx>
            <c:strRef>
              <c:f>'Attrition by Maritial Status'!$A$11</c:f>
              <c:strCache>
                <c:ptCount val="1"/>
                <c:pt idx="0">
                  <c:v>Single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dLbl>
              <c:idx val="0"/>
              <c:layout>
                <c:manualLayout>
                  <c:x val="3.4313725490196081E-2"/>
                  <c:y val="0.15659108103824085"/>
                </c:manualLayout>
              </c:layout>
              <c:showLegendKey val="0"/>
              <c:showVal val="1"/>
              <c:showCatName val="1"/>
              <c:showSerName val="0"/>
              <c:showPercent val="0"/>
              <c:showBubbleSize val="0"/>
              <c:extLst>
                <c:ext xmlns:c15="http://schemas.microsoft.com/office/drawing/2012/chart" uri="{CE6537A1-D6FC-4f65-9D91-7224C49458BB}">
                  <c15:layout/>
                </c:ext>
              </c:extLst>
            </c:dLbl>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rgbClr val="002060"/>
                    </a:solidFill>
                    <a:latin typeface="Lato Black" panose="020F0A02020204030203" pitchFamily="34" charset="0"/>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'Attrition by Maritial Status'!$B$10</c:f>
              <c:strCache>
                <c:ptCount val="1"/>
                <c:pt idx="0">
                  <c:v>Attrition</c:v>
                </c:pt>
              </c:strCache>
            </c:strRef>
          </c:cat>
          <c:val>
            <c:numRef>
              <c:f>'Attrition by Maritial Status'!$B$11</c:f>
              <c:numCache>
                <c:formatCode>General</c:formatCode>
                <c:ptCount val="1"/>
                <c:pt idx="0">
                  <c:v>327</c:v>
                </c:pt>
              </c:numCache>
            </c:numRef>
          </c:val>
        </c:ser>
        <c:ser>
          <c:idx val="1"/>
          <c:order val="1"/>
          <c:tx>
            <c:strRef>
              <c:f>'Attrition by Maritial Status'!$A$12</c:f>
              <c:strCache>
                <c:ptCount val="1"/>
                <c:pt idx="0">
                  <c:v>Divorced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dLbl>
              <c:idx val="0"/>
              <c:layout>
                <c:manualLayout>
                  <c:x val="4.9019607843137254E-2"/>
                  <c:y val="7.8523466544056897E-2"/>
                </c:manualLayout>
              </c:layout>
              <c:showLegendKey val="0"/>
              <c:showVal val="1"/>
              <c:showCatName val="1"/>
              <c:showSerName val="0"/>
              <c:showPercent val="0"/>
              <c:showBubbleSize val="0"/>
              <c:extLst>
                <c:ext xmlns:c15="http://schemas.microsoft.com/office/drawing/2012/chart" uri="{CE6537A1-D6FC-4f65-9D91-7224C49458BB}">
                  <c15:layout/>
                </c:ext>
              </c:extLst>
            </c:dLbl>
            <c:spPr>
              <a:solidFill>
                <a:srgbClr val="E7E6E6"/>
              </a:solid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rgbClr val="002060"/>
                    </a:solidFill>
                    <a:latin typeface="Lato Black" panose="020F0A02020204030203" pitchFamily="34" charset="0"/>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'Attrition by Maritial Status'!$B$10</c:f>
              <c:strCache>
                <c:ptCount val="1"/>
                <c:pt idx="0">
                  <c:v>Attrition</c:v>
                </c:pt>
              </c:strCache>
            </c:strRef>
          </c:cat>
          <c:val>
            <c:numRef>
              <c:f>'Attrition by Maritial Status'!$B$12</c:f>
              <c:numCache>
                <c:formatCode>General</c:formatCode>
                <c:ptCount val="1"/>
                <c:pt idx="0">
                  <c:v>673</c:v>
                </c:pt>
              </c:numCache>
            </c:numRef>
          </c:val>
        </c:ser>
        <c:ser>
          <c:idx val="2"/>
          <c:order val="2"/>
          <c:tx>
            <c:strRef>
              <c:f>'Attrition by Maritial Status'!$A$13</c:f>
              <c:strCache>
                <c:ptCount val="1"/>
                <c:pt idx="0">
                  <c:v>Married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dLbl>
              <c:idx val="0"/>
              <c:layout>
                <c:manualLayout>
                  <c:x val="9.8039215686274425E-2"/>
                  <c:y val="-0.1563960370662239"/>
                </c:manualLayout>
              </c:layout>
              <c:showLegendKey val="0"/>
              <c:showVal val="1"/>
              <c:showCatName val="1"/>
              <c:showSerName val="0"/>
              <c:showPercent val="0"/>
              <c:showBubbleSize val="0"/>
              <c:extLst>
                <c:ext xmlns:c15="http://schemas.microsoft.com/office/drawing/2012/chart" uri="{CE6537A1-D6FC-4f65-9D91-7224C49458BB}">
                  <c15:layout/>
                </c:ext>
              </c:extLst>
            </c:dLbl>
            <c:spPr>
              <a:solidFill>
                <a:srgbClr val="E7E6E6"/>
              </a:solid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rgbClr val="002060"/>
                    </a:solidFill>
                    <a:latin typeface="Lato Black" panose="020F0A02020204030203" pitchFamily="34" charset="0"/>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'Attrition by Maritial Status'!$B$10</c:f>
              <c:strCache>
                <c:ptCount val="1"/>
                <c:pt idx="0">
                  <c:v>Attrition</c:v>
                </c:pt>
              </c:strCache>
            </c:strRef>
          </c:cat>
          <c:val>
            <c:numRef>
              <c:f>'Attrition by Maritial Status'!$B$13</c:f>
              <c:numCache>
                <c:formatCode>General</c:formatCode>
                <c:ptCount val="1"/>
                <c:pt idx="0">
                  <c:v>470</c:v>
                </c:pt>
              </c:numCache>
            </c:numRef>
          </c:val>
        </c:ser>
        <c:dLbls>
          <c:showLegendKey val="0"/>
          <c:showVal val="0"/>
          <c:showCatName val="0"/>
          <c:showSerName val="0"/>
          <c:showPercent val="0"/>
          <c:showBubbleSize val="0"/>
        </c:dLbls>
        <c:gapWidth val="150"/>
        <c:shape val="box"/>
        <c:axId val="310658032"/>
        <c:axId val="310662736"/>
        <c:axId val="0"/>
      </c:bar3DChart>
      <c:catAx>
        <c:axId val="310658032"/>
        <c:scaling>
          <c:orientation val="minMax"/>
        </c:scaling>
        <c:delete val="1"/>
        <c:axPos val="l"/>
        <c:numFmt formatCode="General" sourceLinked="1"/>
        <c:majorTickMark val="out"/>
        <c:minorTickMark val="none"/>
        <c:tickLblPos val="nextTo"/>
        <c:crossAx val="310662736"/>
        <c:crosses val="autoZero"/>
        <c:auto val="1"/>
        <c:lblAlgn val="ctr"/>
        <c:lblOffset val="100"/>
        <c:noMultiLvlLbl val="0"/>
      </c:catAx>
      <c:valAx>
        <c:axId val="310662736"/>
        <c:scaling>
          <c:orientation val="minMax"/>
        </c:scaling>
        <c:delete val="1"/>
        <c:axPos val="b"/>
        <c:numFmt formatCode="General" sourceLinked="1"/>
        <c:majorTickMark val="out"/>
        <c:minorTickMark val="none"/>
        <c:tickLblPos val="nextTo"/>
        <c:crossAx val="310658032"/>
        <c:crosses val="autoZero"/>
        <c:crossBetween val="between"/>
      </c:valAx>
      <c:spPr>
        <a:noFill/>
        <a:ln>
          <a:noFill/>
        </a:ln>
        <a:effectLst/>
      </c:spPr>
    </c:plotArea>
    <c:legend>
      <c:legendPos val="l"/>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'Job Satisfaction'!$C$7:$C$8</c:f>
              <c:numCache>
                <c:formatCode>General</c:formatCode>
                <c:ptCount val="2"/>
                <c:pt idx="0">
                  <c:v>0.65663265306122454</c:v>
                </c:pt>
                <c:pt idx="1">
                  <c:v>0.34336734693877546</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2161068698899951E-3"/>
          <c:y val="9.9063880414641883E-2"/>
          <c:w val="0.89971084864391948"/>
          <c:h val="0.72088764946048411"/>
        </c:manualLayout>
      </c:layout>
      <c:barChart>
        <c:barDir val="bar"/>
        <c:grouping val="stacked"/>
        <c:varyColors val="0"/>
        <c:ser>
          <c:idx val="0"/>
          <c:order val="0"/>
          <c:spPr>
            <a:solidFill>
              <a:schemeClr val="accent1"/>
            </a:solidFill>
            <a:ln>
              <a:noFill/>
            </a:ln>
            <a:effectLst/>
          </c:spPr>
          <c:invertIfNegative val="0"/>
          <c:val>
            <c:numRef>
              <c:f>'Job Satisfaction'!$B$7</c:f>
              <c:numCache>
                <c:formatCode>0.0</c:formatCode>
                <c:ptCount val="1"/>
                <c:pt idx="0">
                  <c:v>2.6265306122448981</c:v>
                </c:pt>
              </c:numCache>
            </c:numRef>
          </c:val>
        </c:ser>
        <c:ser>
          <c:idx val="1"/>
          <c:order val="1"/>
          <c:spPr>
            <a:solidFill>
              <a:schemeClr val="accent2"/>
            </a:solidFill>
            <a:ln>
              <a:noFill/>
            </a:ln>
            <a:effectLst/>
          </c:spPr>
          <c:invertIfNegative val="0"/>
          <c:val>
            <c:numRef>
              <c:f>'Job Satisfaction'!$B$8</c:f>
              <c:numCache>
                <c:formatCode>0.0</c:formatCode>
                <c:ptCount val="1"/>
                <c:pt idx="0">
                  <c:v>1.3734693877551019</c:v>
                </c:pt>
              </c:numCache>
            </c:numRef>
          </c:val>
        </c:ser>
        <c:dLbls>
          <c:showLegendKey val="0"/>
          <c:showVal val="0"/>
          <c:showCatName val="0"/>
          <c:showSerName val="0"/>
          <c:showPercent val="0"/>
          <c:showBubbleSize val="0"/>
        </c:dLbls>
        <c:gapWidth val="0"/>
        <c:overlap val="100"/>
        <c:axId val="310664304"/>
        <c:axId val="310659992"/>
      </c:barChart>
      <c:catAx>
        <c:axId val="310664304"/>
        <c:scaling>
          <c:orientation val="minMax"/>
        </c:scaling>
        <c:delete val="1"/>
        <c:axPos val="l"/>
        <c:majorTickMark val="out"/>
        <c:minorTickMark val="none"/>
        <c:tickLblPos val="nextTo"/>
        <c:crossAx val="310659992"/>
        <c:crosses val="autoZero"/>
        <c:auto val="1"/>
        <c:lblAlgn val="ctr"/>
        <c:lblOffset val="100"/>
        <c:noMultiLvlLbl val="0"/>
      </c:catAx>
      <c:valAx>
        <c:axId val="310659992"/>
        <c:scaling>
          <c:orientation val="minMax"/>
          <c:max val="4"/>
          <c:min val="0"/>
        </c:scaling>
        <c:delete val="1"/>
        <c:axPos val="b"/>
        <c:numFmt formatCode="0.0" sourceLinked="1"/>
        <c:majorTickMark val="out"/>
        <c:minorTickMark val="none"/>
        <c:tickLblPos val="nextTo"/>
        <c:crossAx val="310664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41833810888252"/>
          <c:y val="5.5671537926235214E-2"/>
          <c:w val="0.58118433619866283"/>
          <c:h val="0.84690327070285321"/>
        </c:manualLayout>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'Employee Count by Gender'!$C$9:$C$10</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[HumanResource DataAnalysis Project.xlsx]Attrition by Education!PivotTable4</c:name>
    <c:fmtId val="0"/>
  </c:pivotSource>
  <c:chart>
    <c:autoTitleDeleted val="1"/>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'Attrition by 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Education'!$A$4:$A$9</c:f>
              <c:strCache>
                <c:ptCount val="5"/>
                <c:pt idx="0">
                  <c:v>Doctoral Degree</c:v>
                </c:pt>
                <c:pt idx="1">
                  <c:v>High School</c:v>
                </c:pt>
                <c:pt idx="2">
                  <c:v>Associates Degree</c:v>
                </c:pt>
                <c:pt idx="3">
                  <c:v>Master's Degree</c:v>
                </c:pt>
                <c:pt idx="4">
                  <c:v>Bachelor's Degree</c:v>
                </c:pt>
              </c:strCache>
            </c:strRef>
          </c:cat>
          <c:val>
            <c:numRef>
              <c:f>'Attrition by Education'!$B$4:$B$9</c:f>
              <c:numCache>
                <c:formatCode>General</c:formatCode>
                <c:ptCount val="5"/>
                <c:pt idx="0">
                  <c:v>5</c:v>
                </c:pt>
                <c:pt idx="1">
                  <c:v>31</c:v>
                </c:pt>
                <c:pt idx="2">
                  <c:v>44</c:v>
                </c:pt>
                <c:pt idx="3">
                  <c:v>58</c:v>
                </c:pt>
                <c:pt idx="4">
                  <c:v>99</c:v>
                </c:pt>
              </c:numCache>
            </c:numRef>
          </c:val>
        </c:ser>
        <c:dLbls>
          <c:dLblPos val="outEnd"/>
          <c:showLegendKey val="0"/>
          <c:showVal val="1"/>
          <c:showCatName val="0"/>
          <c:showSerName val="0"/>
          <c:showPercent val="0"/>
          <c:showBubbleSize val="0"/>
        </c:dLbls>
        <c:gapWidth val="182"/>
        <c:axId val="310662344"/>
        <c:axId val="174111672"/>
      </c:barChart>
      <c:catAx>
        <c:axId val="31066234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11672"/>
        <c:crosses val="autoZero"/>
        <c:auto val="1"/>
        <c:lblAlgn val="ctr"/>
        <c:lblOffset val="100"/>
        <c:noMultiLvlLbl val="0"/>
      </c:catAx>
      <c:valAx>
        <c:axId val="174111672"/>
        <c:scaling>
          <c:orientation val="minMax"/>
        </c:scaling>
        <c:delete val="1"/>
        <c:axPos val="b"/>
        <c:numFmt formatCode="General" sourceLinked="1"/>
        <c:majorTickMark val="out"/>
        <c:minorTickMark val="none"/>
        <c:tickLblPos val="nextTo"/>
        <c:crossAx val="3106623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lineChart>
        <c:grouping val="standard"/>
        <c:varyColors val="0"/>
        <c:ser>
          <c:idx val="0"/>
          <c:order val="0"/>
          <c:spPr>
            <a:ln w="34925" cap="rnd">
              <a:gradFill>
                <a:gsLst>
                  <a:gs pos="0">
                    <a:schemeClr val="accent6">
                      <a:lumMod val="75000"/>
                    </a:schemeClr>
                  </a:gs>
                  <a:gs pos="100000">
                    <a:schemeClr val="accent2">
                      <a:lumMod val="75000"/>
                    </a:schemeClr>
                  </a:gs>
                </a:gsLst>
                <a:lin ang="5400000" scaled="1"/>
              </a:gradFill>
              <a:round/>
            </a:ln>
            <a:effectLst>
              <a:outerShdw blurRad="57150" dist="19050" dir="5400000" algn="ctr" rotWithShape="0">
                <a:srgbClr val="000000">
                  <a:alpha val="63000"/>
                </a:srgbClr>
              </a:outerShdw>
            </a:effectLst>
          </c:spPr>
          <c:marker>
            <c:symbol val="diamond"/>
            <c:size val="5"/>
            <c:spPr>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2700000" scaled="1"/>
                <a:tileRect/>
              </a:gradFill>
              <a:ln w="9525">
                <a:gradFill>
                  <a:gsLst>
                    <a:gs pos="0">
                      <a:schemeClr val="accent6">
                        <a:lumMod val="50000"/>
                      </a:schemeClr>
                    </a:gs>
                    <a:gs pos="100000">
                      <a:schemeClr val="accent2">
                        <a:lumMod val="75000"/>
                      </a:schemeClr>
                    </a:gs>
                  </a:gsLst>
                  <a:lin ang="5400000" scaled="1"/>
                </a:gra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'Attrition by JobRoles'!$A$17:$A$25</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'Attrition by JobRoles'!$B$17:$B$25</c:f>
              <c:numCache>
                <c:formatCode>General</c:formatCode>
                <c:ptCount val="9"/>
                <c:pt idx="0">
                  <c:v>9</c:v>
                </c:pt>
                <c:pt idx="1">
                  <c:v>12</c:v>
                </c:pt>
                <c:pt idx="2">
                  <c:v>62</c:v>
                </c:pt>
                <c:pt idx="3">
                  <c:v>5</c:v>
                </c:pt>
                <c:pt idx="4">
                  <c:v>10</c:v>
                </c:pt>
                <c:pt idx="5">
                  <c:v>2</c:v>
                </c:pt>
                <c:pt idx="6">
                  <c:v>47</c:v>
                </c:pt>
                <c:pt idx="7">
                  <c:v>57</c:v>
                </c:pt>
                <c:pt idx="8">
                  <c:v>33</c:v>
                </c:pt>
              </c:numCache>
            </c:numRef>
          </c:val>
          <c:smooth val="0"/>
        </c:ser>
        <c:dLbls>
          <c:dLblPos val="t"/>
          <c:showLegendKey val="0"/>
          <c:showVal val="1"/>
          <c:showCatName val="0"/>
          <c:showSerName val="0"/>
          <c:showPercent val="0"/>
          <c:showBubbleSize val="0"/>
        </c:dLbls>
        <c:marker val="1"/>
        <c:smooth val="0"/>
        <c:axId val="316709840"/>
        <c:axId val="316714936"/>
      </c:lineChart>
      <c:catAx>
        <c:axId val="31670984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6714936"/>
        <c:crosses val="autoZero"/>
        <c:auto val="1"/>
        <c:lblAlgn val="ctr"/>
        <c:lblOffset val="100"/>
        <c:noMultiLvlLbl val="0"/>
      </c:catAx>
      <c:valAx>
        <c:axId val="316714936"/>
        <c:scaling>
          <c:orientation val="minMax"/>
        </c:scaling>
        <c:delete val="1"/>
        <c:axPos val="l"/>
        <c:majorGridlines>
          <c:spPr>
            <a:ln w="9525" cap="flat" cmpd="sng" algn="ctr">
              <a:solidFill>
                <a:schemeClr val="bg1">
                  <a:lumMod val="85000"/>
                  <a:alpha val="10000"/>
                </a:schemeClr>
              </a:solidFill>
              <a:round/>
            </a:ln>
            <a:effectLst/>
          </c:spPr>
        </c:majorGridlines>
        <c:numFmt formatCode="General" sourceLinked="1"/>
        <c:majorTickMark val="none"/>
        <c:minorTickMark val="none"/>
        <c:tickLblPos val="nextTo"/>
        <c:crossAx val="316709840"/>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[HumanResource DataAnalysis Project.xlsx]Attrition by Dept!PivotTable6</c:name>
    <c:fmtId val="3"/>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manualLayout>
          <c:layoutTarget val="inner"/>
          <c:xMode val="edge"/>
          <c:yMode val="edge"/>
          <c:x val="0.22956955380577429"/>
          <c:y val="4.1296579887697825E-2"/>
          <c:w val="0.41058333333333336"/>
          <c:h val="0.75451761102603365"/>
        </c:manualLayout>
      </c:layout>
      <c:pieChart>
        <c:varyColors val="1"/>
        <c:ser>
          <c:idx val="0"/>
          <c:order val="0"/>
          <c:tx>
            <c:strRef>
              <c:f>'Attrition by Dept'!$B$3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'Attrition by Dept'!$A$4:$A$7</c:f>
              <c:strCache>
                <c:ptCount val="3"/>
                <c:pt idx="0">
                  <c:v>HR</c:v>
                </c:pt>
                <c:pt idx="1">
                  <c:v>R&amp;D</c:v>
                </c:pt>
                <c:pt idx="2">
                  <c:v>Sales</c:v>
                </c:pt>
              </c:strCache>
            </c:strRef>
          </c:cat>
          <c:val>
            <c:numRef>
              <c:f>'Attrition by Dept'!$B$4:$B$7</c:f>
              <c:numCache>
                <c:formatCode>0.00%</c:formatCode>
                <c:ptCount val="3"/>
                <c:pt idx="0">
                  <c:v>5.0632911392405063E-2</c:v>
                </c:pt>
                <c:pt idx="1">
                  <c:v>0.56118143459915615</c:v>
                </c:pt>
                <c:pt idx="2">
                  <c:v>0.3881856540084388</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[HumanResource DataAnalysis Project.xlsx]Attrition Count by Age!PivotTable7</c:name>
    <c:fmtId val="0"/>
  </c:pivotSource>
  <c:chart>
    <c:autoTitleDeleted val="1"/>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'Attrition Count by Age'!$B$3</c:f>
              <c:strCache>
                <c:ptCount val="1"/>
                <c:pt idx="0">
                  <c:v>Total</c:v>
                </c:pt>
              </c:strCache>
            </c:strRef>
          </c:tx>
          <c:spPr>
            <a:solidFill>
              <a:schemeClr val="accent1"/>
            </a:solidFill>
            <a:ln>
              <a:noFill/>
            </a:ln>
            <a:effectLst/>
          </c:spPr>
          <c:invertIfNegative val="0"/>
          <c:cat>
            <c:strRef>
              <c:f>'Attrition Count by Age'!$A$4:$A$9</c:f>
              <c:strCache>
                <c:ptCount val="5"/>
                <c:pt idx="0">
                  <c:v>25 - 34</c:v>
                </c:pt>
                <c:pt idx="1">
                  <c:v>35 - 44</c:v>
                </c:pt>
                <c:pt idx="2">
                  <c:v>Under 25</c:v>
                </c:pt>
                <c:pt idx="3">
                  <c:v>45 - 54</c:v>
                </c:pt>
                <c:pt idx="4">
                  <c:v>Over 55</c:v>
                </c:pt>
              </c:strCache>
            </c:strRef>
          </c:cat>
          <c:val>
            <c:numRef>
              <c:f>'Attrition Count by Age'!$B$4:$B$9</c:f>
              <c:numCache>
                <c:formatCode>General</c:formatCode>
                <c:ptCount val="5"/>
                <c:pt idx="0">
                  <c:v>112</c:v>
                </c:pt>
                <c:pt idx="1">
                  <c:v>51</c:v>
                </c:pt>
                <c:pt idx="2">
                  <c:v>38</c:v>
                </c:pt>
                <c:pt idx="3">
                  <c:v>25</c:v>
                </c:pt>
                <c:pt idx="4">
                  <c:v>11</c:v>
                </c:pt>
              </c:numCache>
            </c:numRef>
          </c:val>
        </c:ser>
        <c:dLbls>
          <c:showLegendKey val="0"/>
          <c:showVal val="0"/>
          <c:showCatName val="0"/>
          <c:showSerName val="0"/>
          <c:showPercent val="0"/>
          <c:showBubbleSize val="0"/>
        </c:dLbls>
        <c:gapWidth val="219"/>
        <c:overlap val="-27"/>
        <c:axId val="316712584"/>
        <c:axId val="316711800"/>
      </c:barChart>
      <c:catAx>
        <c:axId val="316712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6711800"/>
        <c:crosses val="autoZero"/>
        <c:auto val="1"/>
        <c:lblAlgn val="ctr"/>
        <c:lblOffset val="100"/>
        <c:noMultiLvlLbl val="0"/>
      </c:catAx>
      <c:valAx>
        <c:axId val="316711800"/>
        <c:scaling>
          <c:orientation val="minMax"/>
        </c:scaling>
        <c:delete val="1"/>
        <c:axPos val="l"/>
        <c:numFmt formatCode="General" sourceLinked="1"/>
        <c:majorTickMark val="none"/>
        <c:minorTickMark val="none"/>
        <c:tickLblPos val="nextTo"/>
        <c:crossAx val="3167125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'Attrition by Maritial Status'!$A$11</c:f>
              <c:strCache>
                <c:ptCount val="1"/>
                <c:pt idx="0">
                  <c:v>Single</c:v>
                </c:pt>
              </c:strCache>
            </c:strRef>
          </c:tx>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layout/>
                <c15:showLeaderLines val="0"/>
              </c:ext>
            </c:extLst>
          </c:dLbls>
          <c:cat>
            <c:strRef>
              <c:f>'Attrition by Maritial Status'!$B$10</c:f>
              <c:strCache>
                <c:ptCount val="1"/>
                <c:pt idx="0">
                  <c:v>Attrition</c:v>
                </c:pt>
              </c:strCache>
            </c:strRef>
          </c:cat>
          <c:val>
            <c:numRef>
              <c:f>'Attrition by Maritial Status'!$B$11</c:f>
              <c:numCache>
                <c:formatCode>General</c:formatCode>
                <c:ptCount val="1"/>
                <c:pt idx="0">
                  <c:v>327</c:v>
                </c:pt>
              </c:numCache>
            </c:numRef>
          </c:val>
        </c:ser>
        <c:ser>
          <c:idx val="1"/>
          <c:order val="1"/>
          <c:tx>
            <c:strRef>
              <c:f>'Attrition by Maritial Status'!$A$12</c:f>
              <c:strCache>
                <c:ptCount val="1"/>
                <c:pt idx="0">
                  <c:v>Divorced</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layout/>
                <c15:showLeaderLines val="0"/>
              </c:ext>
            </c:extLst>
          </c:dLbls>
          <c:cat>
            <c:strRef>
              <c:f>'Attrition by Maritial Status'!$B$10</c:f>
              <c:strCache>
                <c:ptCount val="1"/>
                <c:pt idx="0">
                  <c:v>Attrition</c:v>
                </c:pt>
              </c:strCache>
            </c:strRef>
          </c:cat>
          <c:val>
            <c:numRef>
              <c:f>'Attrition by Maritial Status'!$B$12</c:f>
              <c:numCache>
                <c:formatCode>General</c:formatCode>
                <c:ptCount val="1"/>
                <c:pt idx="0">
                  <c:v>673</c:v>
                </c:pt>
              </c:numCache>
            </c:numRef>
          </c:val>
        </c:ser>
        <c:ser>
          <c:idx val="2"/>
          <c:order val="2"/>
          <c:tx>
            <c:strRef>
              <c:f>'Attrition by Maritial Status'!$A$13</c:f>
              <c:strCache>
                <c:ptCount val="1"/>
                <c:pt idx="0">
                  <c:v>Married</c:v>
                </c:pt>
              </c:strCache>
            </c:strRef>
          </c:tx>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layout/>
                <c15:showLeaderLines val="0"/>
              </c:ext>
            </c:extLst>
          </c:dLbls>
          <c:cat>
            <c:strRef>
              <c:f>'Attrition by Maritial Status'!$B$10</c:f>
              <c:strCache>
                <c:ptCount val="1"/>
                <c:pt idx="0">
                  <c:v>Attrition</c:v>
                </c:pt>
              </c:strCache>
            </c:strRef>
          </c:cat>
          <c:val>
            <c:numRef>
              <c:f>'Attrition by Maritial Status'!$B$13</c:f>
              <c:numCache>
                <c:formatCode>General</c:formatCode>
                <c:ptCount val="1"/>
                <c:pt idx="0">
                  <c:v>470</c:v>
                </c:pt>
              </c:numCache>
            </c:numRef>
          </c:val>
        </c:ser>
        <c:dLbls>
          <c:showLegendKey val="0"/>
          <c:showVal val="0"/>
          <c:showCatName val="0"/>
          <c:showSerName val="0"/>
          <c:showPercent val="0"/>
          <c:showBubbleSize val="0"/>
        </c:dLbls>
        <c:gapWidth val="150"/>
        <c:shape val="box"/>
        <c:axId val="316713368"/>
        <c:axId val="316713760"/>
        <c:axId val="0"/>
      </c:bar3DChart>
      <c:catAx>
        <c:axId val="316713368"/>
        <c:scaling>
          <c:orientation val="minMax"/>
        </c:scaling>
        <c:delete val="1"/>
        <c:axPos val="l"/>
        <c:numFmt formatCode="General" sourceLinked="1"/>
        <c:majorTickMark val="out"/>
        <c:minorTickMark val="none"/>
        <c:tickLblPos val="nextTo"/>
        <c:crossAx val="316713760"/>
        <c:crosses val="autoZero"/>
        <c:auto val="1"/>
        <c:lblAlgn val="ctr"/>
        <c:lblOffset val="100"/>
        <c:noMultiLvlLbl val="0"/>
      </c:catAx>
      <c:valAx>
        <c:axId val="316713760"/>
        <c:scaling>
          <c:orientation val="minMax"/>
        </c:scaling>
        <c:delete val="1"/>
        <c:axPos val="b"/>
        <c:numFmt formatCode="General" sourceLinked="1"/>
        <c:majorTickMark val="out"/>
        <c:minorTickMark val="none"/>
        <c:tickLblPos val="nextTo"/>
        <c:crossAx val="316713368"/>
        <c:crosses val="autoZero"/>
        <c:crossBetween val="between"/>
      </c:valAx>
      <c:spPr>
        <a:noFill/>
        <a:ln>
          <a:noFill/>
        </a:ln>
        <a:effectLst/>
      </c:spPr>
    </c:plotArea>
    <c:legend>
      <c:legendPos val="l"/>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Reversed" id="26">
  <a:schemeClr val="accent6"/>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withinLinearReversed" id="26">
  <a:schemeClr val="accent6"/>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jpeg"/><Relationship Id="rId17" Type="http://schemas.openxmlformats.org/officeDocument/2006/relationships/chart" Target="../charts/chart9.xml"/><Relationship Id="rId2" Type="http://schemas.openxmlformats.org/officeDocument/2006/relationships/image" Target="../media/image2.png"/><Relationship Id="rId16"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chart" Target="../charts/chart7.xml"/><Relationship Id="rId10" Type="http://schemas.openxmlformats.org/officeDocument/2006/relationships/chart" Target="../charts/chart3.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editAs="oneCell">
    <xdr:from>
      <xdr:col>2</xdr:col>
      <xdr:colOff>579120</xdr:colOff>
      <xdr:row>10</xdr:row>
      <xdr:rowOff>83821</xdr:rowOff>
    </xdr:from>
    <xdr:to>
      <xdr:col>4</xdr:col>
      <xdr:colOff>457200</xdr:colOff>
      <xdr:row>16</xdr:row>
      <xdr:rowOff>167641</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848100" y="1912621"/>
              <a:ext cx="1828800"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68580</xdr:colOff>
      <xdr:row>6</xdr:row>
      <xdr:rowOff>99060</xdr:rowOff>
    </xdr:from>
    <xdr:to>
      <xdr:col>9</xdr:col>
      <xdr:colOff>68580</xdr:colOff>
      <xdr:row>20</xdr:row>
      <xdr:rowOff>5715</xdr:rowOff>
    </xdr:to>
    <mc:AlternateContent xmlns:mc="http://schemas.openxmlformats.org/markup-compatibility/2006" xmlns:a14="http://schemas.microsoft.com/office/drawing/2010/main">
      <mc:Choice Requires="a14">
        <xdr:graphicFrame macro="">
          <xdr:nvGraphicFramePr>
            <xdr:cNvPr id="3" name="Department 2"/>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6720840" y="11963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441960</xdr:colOff>
      <xdr:row>8</xdr:row>
      <xdr:rowOff>83820</xdr:rowOff>
    </xdr:from>
    <xdr:to>
      <xdr:col>12</xdr:col>
      <xdr:colOff>441960</xdr:colOff>
      <xdr:row>21</xdr:row>
      <xdr:rowOff>173355</xdr:rowOff>
    </xdr:to>
    <mc:AlternateContent xmlns:mc="http://schemas.openxmlformats.org/markup-compatibility/2006" xmlns:a14="http://schemas.microsoft.com/office/drawing/2010/main">
      <mc:Choice Requires="a14">
        <xdr:graphicFrame macro="">
          <xdr:nvGraphicFramePr>
            <xdr:cNvPr id="4" name="Education Field 4"/>
            <xdr:cNvGraphicFramePr/>
          </xdr:nvGraphicFramePr>
          <xdr:xfrm>
            <a:off x="0" y="0"/>
            <a:ext cx="0" cy="0"/>
          </xdr:xfrm>
          <a:graphic>
            <a:graphicData uri="http://schemas.microsoft.com/office/drawing/2010/slicer">
              <sle:slicer xmlns:sle="http://schemas.microsoft.com/office/drawing/2010/slicer" name="Education Field 4"/>
            </a:graphicData>
          </a:graphic>
        </xdr:graphicFrame>
      </mc:Choice>
      <mc:Fallback xmlns="">
        <xdr:sp macro="" textlink="">
          <xdr:nvSpPr>
            <xdr:cNvPr id="0" name=""/>
            <xdr:cNvSpPr>
              <a:spLocks noTextEdit="1"/>
            </xdr:cNvSpPr>
          </xdr:nvSpPr>
          <xdr:spPr>
            <a:xfrm>
              <a:off x="8923020" y="15468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0</xdr:col>
      <xdr:colOff>363554</xdr:colOff>
      <xdr:row>0</xdr:row>
      <xdr:rowOff>166255</xdr:rowOff>
    </xdr:from>
    <xdr:ext cx="13188661" cy="6704734"/>
    <xdr:grpSp>
      <xdr:nvGrpSpPr>
        <xdr:cNvPr id="2" name="Shape 2"/>
        <xdr:cNvGrpSpPr/>
      </xdr:nvGrpSpPr>
      <xdr:grpSpPr>
        <a:xfrm>
          <a:off x="363554" y="166255"/>
          <a:ext cx="13188661" cy="6704734"/>
          <a:chOff x="0" y="60488"/>
          <a:chExt cx="10692000" cy="7439025"/>
        </a:xfrm>
      </xdr:grpSpPr>
      <xdr:grpSp>
        <xdr:nvGrpSpPr>
          <xdr:cNvPr id="3" name="Shape 29"/>
          <xdr:cNvGrpSpPr/>
        </xdr:nvGrpSpPr>
        <xdr:grpSpPr>
          <a:xfrm>
            <a:off x="0" y="60488"/>
            <a:ext cx="10692000" cy="74390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xdr:cNvSpPr/>
          </xdr:nvSpPr>
          <xdr:spPr>
            <a:xfrm>
              <a:off x="191008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xdr:cNvGrpSpPr/>
          </xdr:nvGrpSpPr>
          <xdr:grpSpPr>
            <a:xfrm>
              <a:off x="1846116" y="1215714"/>
              <a:ext cx="13289109" cy="998848"/>
              <a:chOff x="1846116" y="1215714"/>
              <a:chExt cx="13403409" cy="998848"/>
            </a:xfrm>
          </xdr:grpSpPr>
          <xdr:sp macro="" textlink="">
            <xdr:nvSpPr>
              <xdr:cNvPr id="24" name="Shape 35"/>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xdr:cNvGrpSpPr/>
          </xdr:nvGrpSpPr>
          <xdr:grpSpPr>
            <a:xfrm>
              <a:off x="1847145" y="5162550"/>
              <a:ext cx="3867930" cy="2709509"/>
              <a:chOff x="1847145" y="2304895"/>
              <a:chExt cx="3867930" cy="2772878"/>
            </a:xfrm>
          </xdr:grpSpPr>
          <xdr:sp macro="" textlink="">
            <xdr:nvSpPr>
              <xdr:cNvPr id="22" name="Shape 41"/>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1</xdr:col>
      <xdr:colOff>14112</xdr:colOff>
      <xdr:row>6</xdr:row>
      <xdr:rowOff>14110</xdr:rowOff>
    </xdr:from>
    <xdr:to>
      <xdr:col>4</xdr:col>
      <xdr:colOff>155223</xdr:colOff>
      <xdr:row>8</xdr:row>
      <xdr:rowOff>14110</xdr:rowOff>
    </xdr:to>
    <xdr:sp macro="" textlink="">
      <xdr:nvSpPr>
        <xdr:cNvPr id="29" name="TextBox 28"/>
        <xdr:cNvSpPr txBox="1"/>
      </xdr:nvSpPr>
      <xdr:spPr>
        <a:xfrm>
          <a:off x="620890" y="1114777"/>
          <a:ext cx="1961444" cy="3668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800000"/>
              </a:solidFill>
              <a:latin typeface="Lato Black" panose="020F0A02020204030203" pitchFamily="34" charset="0"/>
            </a:rPr>
            <a:t>Total Employees</a:t>
          </a:r>
        </a:p>
      </xdr:txBody>
    </xdr:sp>
    <xdr:clientData/>
  </xdr:twoCellAnchor>
  <xdr:twoCellAnchor>
    <xdr:from>
      <xdr:col>0</xdr:col>
      <xdr:colOff>508000</xdr:colOff>
      <xdr:row>7</xdr:row>
      <xdr:rowOff>98778</xdr:rowOff>
    </xdr:from>
    <xdr:to>
      <xdr:col>3</xdr:col>
      <xdr:colOff>493889</xdr:colOff>
      <xdr:row>9</xdr:row>
      <xdr:rowOff>155222</xdr:rowOff>
    </xdr:to>
    <xdr:sp macro="" textlink="KPI!A8">
      <xdr:nvSpPr>
        <xdr:cNvPr id="30" name="TextBox 29"/>
        <xdr:cNvSpPr txBox="1"/>
      </xdr:nvSpPr>
      <xdr:spPr>
        <a:xfrm>
          <a:off x="508000" y="1382889"/>
          <a:ext cx="1806222" cy="423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0BAF7D2-00FE-4B40-905A-90EA7E338DE1}" type="TxLink">
            <a:rPr lang="en-US" sz="2600" b="0" i="0" u="none" strike="noStrike">
              <a:solidFill>
                <a:srgbClr val="002060"/>
              </a:solidFill>
              <a:latin typeface="Lato Black" panose="020F0A02020204030203" pitchFamily="34" charset="0"/>
              <a:ea typeface="Calibri"/>
              <a:cs typeface="Calibri"/>
            </a:rPr>
            <a:pPr algn="ctr"/>
            <a:t>1470</a:t>
          </a:fld>
          <a:endParaRPr lang="en-US" sz="2600">
            <a:solidFill>
              <a:srgbClr val="002060"/>
            </a:solidFill>
            <a:latin typeface="Lato Black" panose="020F0A02020204030203" pitchFamily="34" charset="0"/>
          </a:endParaRPr>
        </a:p>
      </xdr:txBody>
    </xdr:sp>
    <xdr:clientData/>
  </xdr:twoCellAnchor>
  <xdr:twoCellAnchor>
    <xdr:from>
      <xdr:col>5</xdr:col>
      <xdr:colOff>291630</xdr:colOff>
      <xdr:row>5</xdr:row>
      <xdr:rowOff>150518</xdr:rowOff>
    </xdr:from>
    <xdr:to>
      <xdr:col>7</xdr:col>
      <xdr:colOff>486731</xdr:colOff>
      <xdr:row>7</xdr:row>
      <xdr:rowOff>150519</xdr:rowOff>
    </xdr:to>
    <xdr:sp macro="" textlink="">
      <xdr:nvSpPr>
        <xdr:cNvPr id="31" name="TextBox 30"/>
        <xdr:cNvSpPr txBox="1"/>
      </xdr:nvSpPr>
      <xdr:spPr>
        <a:xfrm>
          <a:off x="3349037" y="1044222"/>
          <a:ext cx="1418064" cy="357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800000"/>
              </a:solidFill>
              <a:latin typeface="Lato Black" panose="020F0A02020204030203" pitchFamily="34" charset="0"/>
            </a:rPr>
            <a:t>Attrition</a:t>
          </a:r>
        </a:p>
      </xdr:txBody>
    </xdr:sp>
    <xdr:clientData/>
  </xdr:twoCellAnchor>
  <xdr:twoCellAnchor>
    <xdr:from>
      <xdr:col>5</xdr:col>
      <xdr:colOff>197555</xdr:colOff>
      <xdr:row>7</xdr:row>
      <xdr:rowOff>112889</xdr:rowOff>
    </xdr:from>
    <xdr:to>
      <xdr:col>7</xdr:col>
      <xdr:colOff>127000</xdr:colOff>
      <xdr:row>10</xdr:row>
      <xdr:rowOff>14113</xdr:rowOff>
    </xdr:to>
    <xdr:sp macro="" textlink="KPI!B8">
      <xdr:nvSpPr>
        <xdr:cNvPr id="32" name="TextBox 31"/>
        <xdr:cNvSpPr txBox="1"/>
      </xdr:nvSpPr>
      <xdr:spPr>
        <a:xfrm>
          <a:off x="3231444" y="1397000"/>
          <a:ext cx="1143000" cy="4515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B7DCC68-2420-432A-BD07-7DF06DDFE0A8}" type="TxLink">
            <a:rPr lang="en-US" sz="2600" b="0" i="0" u="none" strike="noStrike">
              <a:solidFill>
                <a:srgbClr val="002060"/>
              </a:solidFill>
              <a:latin typeface="Lato Black" panose="020F0A02020204030203" pitchFamily="34" charset="0"/>
              <a:ea typeface="Calibri"/>
              <a:cs typeface="Calibri"/>
            </a:rPr>
            <a:pPr algn="ctr"/>
            <a:t>237</a:t>
          </a:fld>
          <a:endParaRPr lang="en-US" sz="2600">
            <a:solidFill>
              <a:srgbClr val="002060"/>
            </a:solidFill>
            <a:latin typeface="Lato Black" panose="020F0A02020204030203" pitchFamily="34" charset="0"/>
          </a:endParaRPr>
        </a:p>
      </xdr:txBody>
    </xdr:sp>
    <xdr:clientData/>
  </xdr:twoCellAnchor>
  <xdr:twoCellAnchor>
    <xdr:from>
      <xdr:col>9</xdr:col>
      <xdr:colOff>401183</xdr:colOff>
      <xdr:row>5</xdr:row>
      <xdr:rowOff>152144</xdr:rowOff>
    </xdr:from>
    <xdr:to>
      <xdr:col>12</xdr:col>
      <xdr:colOff>542294</xdr:colOff>
      <xdr:row>7</xdr:row>
      <xdr:rowOff>152144</xdr:rowOff>
    </xdr:to>
    <xdr:sp macro="" textlink="">
      <xdr:nvSpPr>
        <xdr:cNvPr id="34" name="TextBox 33"/>
        <xdr:cNvSpPr txBox="1"/>
      </xdr:nvSpPr>
      <xdr:spPr>
        <a:xfrm>
          <a:off x="5904516" y="1045848"/>
          <a:ext cx="1975556" cy="357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800000"/>
              </a:solidFill>
              <a:latin typeface="Lato Black" panose="020F0A02020204030203" pitchFamily="34" charset="0"/>
            </a:rPr>
            <a:t>Active</a:t>
          </a:r>
          <a:r>
            <a:rPr lang="en-US" sz="1400" baseline="0">
              <a:solidFill>
                <a:srgbClr val="800000"/>
              </a:solidFill>
              <a:latin typeface="Lato Black" panose="020F0A02020204030203" pitchFamily="34" charset="0"/>
            </a:rPr>
            <a:t> Employees</a:t>
          </a:r>
          <a:endParaRPr lang="en-US" sz="1400">
            <a:solidFill>
              <a:srgbClr val="800000"/>
            </a:solidFill>
            <a:latin typeface="Lato Black" panose="020F0A02020204030203" pitchFamily="34" charset="0"/>
          </a:endParaRPr>
        </a:p>
      </xdr:txBody>
    </xdr:sp>
    <xdr:clientData/>
  </xdr:twoCellAnchor>
  <xdr:twoCellAnchor>
    <xdr:from>
      <xdr:col>9</xdr:col>
      <xdr:colOff>377665</xdr:colOff>
      <xdr:row>7</xdr:row>
      <xdr:rowOff>53365</xdr:rowOff>
    </xdr:from>
    <xdr:to>
      <xdr:col>12</xdr:col>
      <xdr:colOff>363554</xdr:colOff>
      <xdr:row>9</xdr:row>
      <xdr:rowOff>109809</xdr:rowOff>
    </xdr:to>
    <xdr:sp macro="" textlink="KPI!D8">
      <xdr:nvSpPr>
        <xdr:cNvPr id="35" name="TextBox 34"/>
        <xdr:cNvSpPr txBox="1"/>
      </xdr:nvSpPr>
      <xdr:spPr>
        <a:xfrm>
          <a:off x="5838665" y="1337476"/>
          <a:ext cx="1806222" cy="423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6F1B75C-D94E-4AB0-AA96-AB3D87F6AE43}" type="TxLink">
            <a:rPr lang="en-US" sz="2600" b="0" i="0" u="none" strike="noStrike">
              <a:solidFill>
                <a:srgbClr val="002060"/>
              </a:solidFill>
              <a:latin typeface="Lato Black" panose="020F0A02020204030203" pitchFamily="34" charset="0"/>
              <a:ea typeface="Calibri"/>
              <a:cs typeface="Calibri"/>
            </a:rPr>
            <a:pPr algn="ctr"/>
            <a:t>1233</a:t>
          </a:fld>
          <a:endParaRPr lang="en-US" sz="2600">
            <a:solidFill>
              <a:srgbClr val="002060"/>
            </a:solidFill>
            <a:latin typeface="Lato Black" panose="020F0A02020204030203" pitchFamily="34" charset="0"/>
          </a:endParaRPr>
        </a:p>
      </xdr:txBody>
    </xdr:sp>
    <xdr:clientData/>
  </xdr:twoCellAnchor>
  <xdr:twoCellAnchor>
    <xdr:from>
      <xdr:col>13</xdr:col>
      <xdr:colOff>476443</xdr:colOff>
      <xdr:row>7</xdr:row>
      <xdr:rowOff>67477</xdr:rowOff>
    </xdr:from>
    <xdr:to>
      <xdr:col>16</xdr:col>
      <xdr:colOff>462332</xdr:colOff>
      <xdr:row>9</xdr:row>
      <xdr:rowOff>123921</xdr:rowOff>
    </xdr:to>
    <xdr:sp macro="" textlink="KPI!E8">
      <xdr:nvSpPr>
        <xdr:cNvPr id="36" name="TextBox 35"/>
        <xdr:cNvSpPr txBox="1"/>
      </xdr:nvSpPr>
      <xdr:spPr>
        <a:xfrm>
          <a:off x="8364554" y="1351588"/>
          <a:ext cx="1806222" cy="423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5F055AE-3A33-4C2F-9D5C-23260C193EAF}" type="TxLink">
            <a:rPr lang="en-US" sz="2600" b="0" i="0" u="none" strike="noStrike">
              <a:solidFill>
                <a:srgbClr val="002060"/>
              </a:solidFill>
              <a:latin typeface="Lato Black" panose="020F0A02020204030203" pitchFamily="34" charset="0"/>
              <a:ea typeface="Calibri"/>
              <a:cs typeface="Calibri"/>
            </a:rPr>
            <a:pPr algn="ctr"/>
            <a:t>16%</a:t>
          </a:fld>
          <a:endParaRPr lang="en-US" sz="2600">
            <a:solidFill>
              <a:srgbClr val="002060"/>
            </a:solidFill>
            <a:latin typeface="Lato Black" panose="020F0A02020204030203" pitchFamily="34" charset="0"/>
          </a:endParaRPr>
        </a:p>
      </xdr:txBody>
    </xdr:sp>
    <xdr:clientData/>
  </xdr:twoCellAnchor>
  <xdr:twoCellAnchor>
    <xdr:from>
      <xdr:col>13</xdr:col>
      <xdr:colOff>603443</xdr:colOff>
      <xdr:row>5</xdr:row>
      <xdr:rowOff>166255</xdr:rowOff>
    </xdr:from>
    <xdr:to>
      <xdr:col>17</xdr:col>
      <xdr:colOff>137776</xdr:colOff>
      <xdr:row>7</xdr:row>
      <xdr:rowOff>166255</xdr:rowOff>
    </xdr:to>
    <xdr:sp macro="" textlink="">
      <xdr:nvSpPr>
        <xdr:cNvPr id="37" name="TextBox 36"/>
        <xdr:cNvSpPr txBox="1"/>
      </xdr:nvSpPr>
      <xdr:spPr>
        <a:xfrm>
          <a:off x="8491554" y="1083477"/>
          <a:ext cx="1961444" cy="3668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800000"/>
              </a:solidFill>
              <a:latin typeface="Lato Black" panose="020F0A02020204030203" pitchFamily="34" charset="0"/>
            </a:rPr>
            <a:t>Attrition Rate</a:t>
          </a:r>
        </a:p>
      </xdr:txBody>
    </xdr:sp>
    <xdr:clientData/>
  </xdr:twoCellAnchor>
  <xdr:twoCellAnchor>
    <xdr:from>
      <xdr:col>18</xdr:col>
      <xdr:colOff>98511</xdr:colOff>
      <xdr:row>5</xdr:row>
      <xdr:rowOff>166255</xdr:rowOff>
    </xdr:from>
    <xdr:to>
      <xdr:col>21</xdr:col>
      <xdr:colOff>239622</xdr:colOff>
      <xdr:row>7</xdr:row>
      <xdr:rowOff>166255</xdr:rowOff>
    </xdr:to>
    <xdr:sp macro="" textlink="">
      <xdr:nvSpPr>
        <xdr:cNvPr id="38" name="TextBox 37"/>
        <xdr:cNvSpPr txBox="1"/>
      </xdr:nvSpPr>
      <xdr:spPr>
        <a:xfrm>
          <a:off x="11130946" y="1077342"/>
          <a:ext cx="1979850" cy="364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800000"/>
              </a:solidFill>
              <a:latin typeface="Lato Black" panose="020F0A02020204030203" pitchFamily="34" charset="0"/>
            </a:rPr>
            <a:t>Average </a:t>
          </a:r>
          <a:r>
            <a:rPr lang="en-US" sz="1400" baseline="0">
              <a:solidFill>
                <a:srgbClr val="800000"/>
              </a:solidFill>
              <a:latin typeface="Lato Black" panose="020F0A02020204030203" pitchFamily="34" charset="0"/>
            </a:rPr>
            <a:t> Age</a:t>
          </a:r>
          <a:endParaRPr lang="en-US" sz="1400">
            <a:solidFill>
              <a:srgbClr val="800000"/>
            </a:solidFill>
            <a:latin typeface="Lato Black" panose="020F0A02020204030203" pitchFamily="34" charset="0"/>
          </a:endParaRPr>
        </a:p>
      </xdr:txBody>
    </xdr:sp>
    <xdr:clientData/>
  </xdr:twoCellAnchor>
  <xdr:twoCellAnchor>
    <xdr:from>
      <xdr:col>17</xdr:col>
      <xdr:colOff>425173</xdr:colOff>
      <xdr:row>7</xdr:row>
      <xdr:rowOff>74236</xdr:rowOff>
    </xdr:from>
    <xdr:to>
      <xdr:col>20</xdr:col>
      <xdr:colOff>411062</xdr:colOff>
      <xdr:row>9</xdr:row>
      <xdr:rowOff>130680</xdr:rowOff>
    </xdr:to>
    <xdr:sp macro="" textlink="KPI!C8">
      <xdr:nvSpPr>
        <xdr:cNvPr id="39" name="TextBox 38"/>
        <xdr:cNvSpPr txBox="1"/>
      </xdr:nvSpPr>
      <xdr:spPr>
        <a:xfrm>
          <a:off x="10844695" y="1349758"/>
          <a:ext cx="1824628" cy="420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9A15BEE-3473-4F3D-9979-E194CBD3C9DF}" type="TxLink">
            <a:rPr lang="en-US" sz="2600" b="0" i="0" u="none" strike="noStrike">
              <a:solidFill>
                <a:srgbClr val="002060"/>
              </a:solidFill>
              <a:latin typeface="Lato Black" panose="020F0A02020204030203" pitchFamily="34" charset="0"/>
              <a:ea typeface="Calibri"/>
              <a:cs typeface="Calibri"/>
            </a:rPr>
            <a:pPr algn="ctr"/>
            <a:t>37</a:t>
          </a:fld>
          <a:endParaRPr lang="en-US" sz="2600">
            <a:solidFill>
              <a:srgbClr val="002060"/>
            </a:solidFill>
            <a:latin typeface="Lato Black" panose="020F0A02020204030203" pitchFamily="34" charset="0"/>
          </a:endParaRPr>
        </a:p>
      </xdr:txBody>
    </xdr:sp>
    <xdr:clientData/>
  </xdr:twoCellAnchor>
  <xdr:oneCellAnchor>
    <xdr:from>
      <xdr:col>3</xdr:col>
      <xdr:colOff>535955</xdr:colOff>
      <xdr:row>6</xdr:row>
      <xdr:rowOff>19418</xdr:rowOff>
    </xdr:from>
    <xdr:ext cx="333375" cy="314325"/>
    <xdr:pic>
      <xdr:nvPicPr>
        <xdr:cNvPr id="40" name="image4.png"/>
        <xdr:cNvPicPr preferRelativeResize="0"/>
      </xdr:nvPicPr>
      <xdr:blipFill>
        <a:blip xmlns:r="http://schemas.openxmlformats.org/officeDocument/2006/relationships" r:embed="rId1" cstate="print"/>
        <a:stretch>
          <a:fillRect/>
        </a:stretch>
      </xdr:blipFill>
      <xdr:spPr>
        <a:xfrm>
          <a:off x="2370399" y="1091862"/>
          <a:ext cx="333375" cy="314325"/>
        </a:xfrm>
        <a:prstGeom prst="rect">
          <a:avLst/>
        </a:prstGeom>
        <a:noFill/>
      </xdr:spPr>
    </xdr:pic>
    <xdr:clientData fLocksWithSheet="0"/>
  </xdr:oneCellAnchor>
  <xdr:oneCellAnchor>
    <xdr:from>
      <xdr:col>12</xdr:col>
      <xdr:colOff>329952</xdr:colOff>
      <xdr:row>5</xdr:row>
      <xdr:rowOff>173692</xdr:rowOff>
    </xdr:from>
    <xdr:ext cx="496955" cy="396963"/>
    <xdr:pic>
      <xdr:nvPicPr>
        <xdr:cNvPr id="41" name="image5.png"/>
        <xdr:cNvPicPr preferRelativeResize="0"/>
      </xdr:nvPicPr>
      <xdr:blipFill>
        <a:blip xmlns:r="http://schemas.openxmlformats.org/officeDocument/2006/relationships" r:embed="rId2" cstate="print"/>
        <a:stretch>
          <a:fillRect/>
        </a:stretch>
      </xdr:blipFill>
      <xdr:spPr>
        <a:xfrm>
          <a:off x="7607830" y="1106753"/>
          <a:ext cx="496955" cy="396963"/>
        </a:xfrm>
        <a:prstGeom prst="rect">
          <a:avLst/>
        </a:prstGeom>
        <a:noFill/>
      </xdr:spPr>
    </xdr:pic>
    <xdr:clientData fLocksWithSheet="0"/>
  </xdr:oneCellAnchor>
  <xdr:oneCellAnchor>
    <xdr:from>
      <xdr:col>20</xdr:col>
      <xdr:colOff>432122</xdr:colOff>
      <xdr:row>6</xdr:row>
      <xdr:rowOff>41990</xdr:rowOff>
    </xdr:from>
    <xdr:ext cx="448142" cy="396962"/>
    <xdr:pic>
      <xdr:nvPicPr>
        <xdr:cNvPr id="42" name="image6.png"/>
        <xdr:cNvPicPr preferRelativeResize="0"/>
      </xdr:nvPicPr>
      <xdr:blipFill>
        <a:blip xmlns:r="http://schemas.openxmlformats.org/officeDocument/2006/relationships" r:embed="rId3" cstate="print"/>
        <a:stretch>
          <a:fillRect/>
        </a:stretch>
      </xdr:blipFill>
      <xdr:spPr>
        <a:xfrm>
          <a:off x="12661752" y="1114434"/>
          <a:ext cx="448142" cy="396962"/>
        </a:xfrm>
        <a:prstGeom prst="rect">
          <a:avLst/>
        </a:prstGeom>
        <a:noFill/>
      </xdr:spPr>
    </xdr:pic>
    <xdr:clientData fLocksWithSheet="0"/>
  </xdr:oneCellAnchor>
  <xdr:oneCellAnchor>
    <xdr:from>
      <xdr:col>16</xdr:col>
      <xdr:colOff>513994</xdr:colOff>
      <xdr:row>6</xdr:row>
      <xdr:rowOff>49285</xdr:rowOff>
    </xdr:from>
    <xdr:ext cx="390525" cy="314325"/>
    <xdr:pic>
      <xdr:nvPicPr>
        <xdr:cNvPr id="43" name="image2.png"/>
        <xdr:cNvPicPr preferRelativeResize="0"/>
      </xdr:nvPicPr>
      <xdr:blipFill>
        <a:blip xmlns:r="http://schemas.openxmlformats.org/officeDocument/2006/relationships" r:embed="rId4" cstate="print"/>
        <a:stretch>
          <a:fillRect/>
        </a:stretch>
      </xdr:blipFill>
      <xdr:spPr>
        <a:xfrm>
          <a:off x="10217831" y="1168958"/>
          <a:ext cx="390525" cy="314325"/>
        </a:xfrm>
        <a:prstGeom prst="rect">
          <a:avLst/>
        </a:prstGeom>
        <a:noFill/>
      </xdr:spPr>
    </xdr:pic>
    <xdr:clientData fLocksWithSheet="0"/>
  </xdr:oneCellAnchor>
  <xdr:oneCellAnchor>
    <xdr:from>
      <xdr:col>7</xdr:col>
      <xdr:colOff>597431</xdr:colOff>
      <xdr:row>6</xdr:row>
      <xdr:rowOff>21752</xdr:rowOff>
    </xdr:from>
    <xdr:ext cx="613793" cy="446658"/>
    <xdr:pic>
      <xdr:nvPicPr>
        <xdr:cNvPr id="44" name="image7.png"/>
        <xdr:cNvPicPr preferRelativeResize="0"/>
      </xdr:nvPicPr>
      <xdr:blipFill>
        <a:blip xmlns:r="http://schemas.openxmlformats.org/officeDocument/2006/relationships" r:embed="rId5" cstate="print"/>
        <a:stretch>
          <a:fillRect/>
        </a:stretch>
      </xdr:blipFill>
      <xdr:spPr>
        <a:xfrm>
          <a:off x="4877801" y="1094196"/>
          <a:ext cx="613793" cy="446658"/>
        </a:xfrm>
        <a:prstGeom prst="rect">
          <a:avLst/>
        </a:prstGeom>
        <a:noFill/>
      </xdr:spPr>
    </xdr:pic>
    <xdr:clientData fLocksWithSheet="0"/>
  </xdr:oneCellAnchor>
  <xdr:twoCellAnchor>
    <xdr:from>
      <xdr:col>2</xdr:col>
      <xdr:colOff>165651</xdr:colOff>
      <xdr:row>1</xdr:row>
      <xdr:rowOff>132522</xdr:rowOff>
    </xdr:from>
    <xdr:to>
      <xdr:col>12</xdr:col>
      <xdr:colOff>447259</xdr:colOff>
      <xdr:row>4</xdr:row>
      <xdr:rowOff>132521</xdr:rowOff>
    </xdr:to>
    <xdr:sp macro="" textlink="">
      <xdr:nvSpPr>
        <xdr:cNvPr id="46" name="TextBox 45"/>
        <xdr:cNvSpPr txBox="1"/>
      </xdr:nvSpPr>
      <xdr:spPr>
        <a:xfrm>
          <a:off x="1391477" y="314739"/>
          <a:ext cx="6410739" cy="546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rgbClr val="002060"/>
              </a:solidFill>
              <a:latin typeface="Lato Black" panose="020F0A02020204030203" pitchFamily="34" charset="0"/>
            </a:rPr>
            <a:t>HR ANALYTICS</a:t>
          </a:r>
          <a:r>
            <a:rPr lang="en-US" sz="3200" baseline="0">
              <a:solidFill>
                <a:srgbClr val="002060"/>
              </a:solidFill>
              <a:latin typeface="Lato Black" panose="020F0A02020204030203" pitchFamily="34" charset="0"/>
            </a:rPr>
            <a:t> DASHBOARD</a:t>
          </a:r>
          <a:endParaRPr lang="en-US" sz="3200">
            <a:solidFill>
              <a:srgbClr val="002060"/>
            </a:solidFill>
            <a:latin typeface="Lato Black" panose="020F0A02020204030203" pitchFamily="34" charset="0"/>
          </a:endParaRPr>
        </a:p>
      </xdr:txBody>
    </xdr:sp>
    <xdr:clientData/>
  </xdr:twoCellAnchor>
  <xdr:oneCellAnchor>
    <xdr:from>
      <xdr:col>1</xdr:col>
      <xdr:colOff>33131</xdr:colOff>
      <xdr:row>1</xdr:row>
      <xdr:rowOff>149087</xdr:rowOff>
    </xdr:from>
    <xdr:ext cx="542925" cy="523875"/>
    <xdr:pic>
      <xdr:nvPicPr>
        <xdr:cNvPr id="47" name="image1.png"/>
        <xdr:cNvPicPr preferRelativeResize="0"/>
      </xdr:nvPicPr>
      <xdr:blipFill>
        <a:blip xmlns:r="http://schemas.openxmlformats.org/officeDocument/2006/relationships" r:embed="rId6" cstate="print"/>
        <a:stretch>
          <a:fillRect/>
        </a:stretch>
      </xdr:blipFill>
      <xdr:spPr>
        <a:xfrm>
          <a:off x="646044" y="331304"/>
          <a:ext cx="542925" cy="523875"/>
        </a:xfrm>
        <a:prstGeom prst="rect">
          <a:avLst/>
        </a:prstGeom>
        <a:noFill/>
      </xdr:spPr>
    </xdr:pic>
    <xdr:clientData fLocksWithSheet="0"/>
  </xdr:oneCellAnchor>
  <xdr:oneCellAnchor>
    <xdr:from>
      <xdr:col>13</xdr:col>
      <xdr:colOff>281608</xdr:colOff>
      <xdr:row>1</xdr:row>
      <xdr:rowOff>66261</xdr:rowOff>
    </xdr:from>
    <xdr:ext cx="723900" cy="628650"/>
    <xdr:pic>
      <xdr:nvPicPr>
        <xdr:cNvPr id="48" name="image3.png"/>
        <xdr:cNvPicPr preferRelativeResize="0"/>
      </xdr:nvPicPr>
      <xdr:blipFill>
        <a:blip xmlns:r="http://schemas.openxmlformats.org/officeDocument/2006/relationships" r:embed="rId7" cstate="print"/>
        <a:stretch>
          <a:fillRect/>
        </a:stretch>
      </xdr:blipFill>
      <xdr:spPr>
        <a:xfrm>
          <a:off x="8249478" y="248478"/>
          <a:ext cx="723900" cy="628650"/>
        </a:xfrm>
        <a:prstGeom prst="rect">
          <a:avLst/>
        </a:prstGeom>
        <a:noFill/>
      </xdr:spPr>
    </xdr:pic>
    <xdr:clientData fLocksWithSheet="0"/>
  </xdr:oneCellAnchor>
  <xdr:twoCellAnchor>
    <xdr:from>
      <xdr:col>14</xdr:col>
      <xdr:colOff>485462</xdr:colOff>
      <xdr:row>1</xdr:row>
      <xdr:rowOff>0</xdr:rowOff>
    </xdr:from>
    <xdr:to>
      <xdr:col>17</xdr:col>
      <xdr:colOff>419877</xdr:colOff>
      <xdr:row>5</xdr:row>
      <xdr:rowOff>108857</xdr:rowOff>
    </xdr:to>
    <xdr:sp macro="" textlink="">
      <xdr:nvSpPr>
        <xdr:cNvPr id="49" name="TextBox 48"/>
        <xdr:cNvSpPr txBox="1"/>
      </xdr:nvSpPr>
      <xdr:spPr>
        <a:xfrm>
          <a:off x="8976319" y="186612"/>
          <a:ext cx="1753885" cy="8553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800000"/>
              </a:solidFill>
              <a:latin typeface="Lato Black" panose="020F0A02020204030203" pitchFamily="34" charset="0"/>
            </a:rPr>
            <a:t>JOB SATISFACTION RATING</a:t>
          </a:r>
        </a:p>
      </xdr:txBody>
    </xdr:sp>
    <xdr:clientData/>
  </xdr:twoCellAnchor>
  <xdr:twoCellAnchor>
    <xdr:from>
      <xdr:col>17</xdr:col>
      <xdr:colOff>231733</xdr:colOff>
      <xdr:row>1</xdr:row>
      <xdr:rowOff>98024</xdr:rowOff>
    </xdr:from>
    <xdr:to>
      <xdr:col>20</xdr:col>
      <xdr:colOff>78417</xdr:colOff>
      <xdr:row>5</xdr:row>
      <xdr:rowOff>48329</xdr:rowOff>
    </xdr:to>
    <xdr:graphicFrame macro="">
      <xdr:nvGraphicFramePr>
        <xdr:cNvPr id="50" name="Chart 4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483809</xdr:colOff>
      <xdr:row>2</xdr:row>
      <xdr:rowOff>120952</xdr:rowOff>
    </xdr:from>
    <xdr:to>
      <xdr:col>18</xdr:col>
      <xdr:colOff>290286</xdr:colOff>
      <xdr:row>3</xdr:row>
      <xdr:rowOff>181427</xdr:rowOff>
    </xdr:to>
    <xdr:sp macro="" textlink="'Job Satisfaction'!$B$7">
      <xdr:nvSpPr>
        <xdr:cNvPr id="33" name="TextBox 32"/>
        <xdr:cNvSpPr txBox="1"/>
      </xdr:nvSpPr>
      <xdr:spPr>
        <a:xfrm>
          <a:off x="10764761" y="483809"/>
          <a:ext cx="411239" cy="2419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DB61DE58-B6DA-467A-A115-F4DE2F9A90FB}" type="TxLink">
            <a:rPr lang="en-US" sz="1200" b="0" i="0" u="none" strike="noStrike">
              <a:solidFill>
                <a:srgbClr val="002060"/>
              </a:solidFill>
              <a:latin typeface="Lato Black" panose="020F0A02020204030203" pitchFamily="34" charset="0"/>
              <a:ea typeface="Calibri"/>
              <a:cs typeface="Calibri"/>
            </a:rPr>
            <a:pPr/>
            <a:t>2.6</a:t>
          </a:fld>
          <a:endParaRPr lang="en-US" sz="1200">
            <a:solidFill>
              <a:srgbClr val="002060"/>
            </a:solidFill>
            <a:latin typeface="Lato Black" panose="020F0A02020204030203" pitchFamily="34" charset="0"/>
          </a:endParaRPr>
        </a:p>
      </xdr:txBody>
    </xdr:sp>
    <xdr:clientData/>
  </xdr:twoCellAnchor>
  <xdr:twoCellAnchor>
    <xdr:from>
      <xdr:col>18</xdr:col>
      <xdr:colOff>357676</xdr:colOff>
      <xdr:row>1</xdr:row>
      <xdr:rowOff>93305</xdr:rowOff>
    </xdr:from>
    <xdr:to>
      <xdr:col>21</xdr:col>
      <xdr:colOff>450979</xdr:colOff>
      <xdr:row>4</xdr:row>
      <xdr:rowOff>186611</xdr:rowOff>
    </xdr:to>
    <xdr:graphicFrame macro="">
      <xdr:nvGraphicFramePr>
        <xdr:cNvPr id="54" name="Chart 5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18</xdr:col>
      <xdr:colOff>419878</xdr:colOff>
      <xdr:row>2</xdr:row>
      <xdr:rowOff>0</xdr:rowOff>
    </xdr:from>
    <xdr:to>
      <xdr:col>21</xdr:col>
      <xdr:colOff>544286</xdr:colOff>
      <xdr:row>4</xdr:row>
      <xdr:rowOff>93364</xdr:rowOff>
    </xdr:to>
    <xdr:sp macro="" textlink="">
      <xdr:nvSpPr>
        <xdr:cNvPr id="55" name="Freeform 54"/>
        <xdr:cNvSpPr/>
      </xdr:nvSpPr>
      <xdr:spPr>
        <a:xfrm>
          <a:off x="11336694" y="373224"/>
          <a:ext cx="1943878" cy="466589"/>
        </a:xfrm>
        <a:custGeom>
          <a:avLst/>
          <a:gdLst>
            <a:gd name="connsiteX0" fmla="*/ 1629295 w 2657301"/>
            <a:gd name="connsiteY0" fmla="*/ 11085 h 459972"/>
            <a:gd name="connsiteX1" fmla="*/ 1564538 w 2657301"/>
            <a:gd name="connsiteY1" fmla="*/ 182545 h 459972"/>
            <a:gd name="connsiteX2" fmla="*/ 1354976 w 2657301"/>
            <a:gd name="connsiteY2" fmla="*/ 182544 h 459972"/>
            <a:gd name="connsiteX3" fmla="*/ 1524516 w 2657301"/>
            <a:gd name="connsiteY3" fmla="*/ 288511 h 459972"/>
            <a:gd name="connsiteX4" fmla="*/ 1459756 w 2657301"/>
            <a:gd name="connsiteY4" fmla="*/ 459971 h 459972"/>
            <a:gd name="connsiteX5" fmla="*/ 1629295 w 2657301"/>
            <a:gd name="connsiteY5" fmla="*/ 354002 h 459972"/>
            <a:gd name="connsiteX6" fmla="*/ 1798834 w 2657301"/>
            <a:gd name="connsiteY6" fmla="*/ 459971 h 459972"/>
            <a:gd name="connsiteX7" fmla="*/ 1734074 w 2657301"/>
            <a:gd name="connsiteY7" fmla="*/ 288511 h 459972"/>
            <a:gd name="connsiteX8" fmla="*/ 1903614 w 2657301"/>
            <a:gd name="connsiteY8" fmla="*/ 182544 h 459972"/>
            <a:gd name="connsiteX9" fmla="*/ 1694052 w 2657301"/>
            <a:gd name="connsiteY9" fmla="*/ 182545 h 459972"/>
            <a:gd name="connsiteX10" fmla="*/ 454429 w 2657301"/>
            <a:gd name="connsiteY10" fmla="*/ 5543 h 459972"/>
            <a:gd name="connsiteX11" fmla="*/ 389672 w 2657301"/>
            <a:gd name="connsiteY11" fmla="*/ 177003 h 459972"/>
            <a:gd name="connsiteX12" fmla="*/ 180110 w 2657301"/>
            <a:gd name="connsiteY12" fmla="*/ 177002 h 459972"/>
            <a:gd name="connsiteX13" fmla="*/ 349650 w 2657301"/>
            <a:gd name="connsiteY13" fmla="*/ 282969 h 459972"/>
            <a:gd name="connsiteX14" fmla="*/ 284890 w 2657301"/>
            <a:gd name="connsiteY14" fmla="*/ 454429 h 459972"/>
            <a:gd name="connsiteX15" fmla="*/ 454429 w 2657301"/>
            <a:gd name="connsiteY15" fmla="*/ 348460 h 459972"/>
            <a:gd name="connsiteX16" fmla="*/ 623968 w 2657301"/>
            <a:gd name="connsiteY16" fmla="*/ 454429 h 459972"/>
            <a:gd name="connsiteX17" fmla="*/ 559208 w 2657301"/>
            <a:gd name="connsiteY17" fmla="*/ 282969 h 459972"/>
            <a:gd name="connsiteX18" fmla="*/ 728748 w 2657301"/>
            <a:gd name="connsiteY18" fmla="*/ 177002 h 459972"/>
            <a:gd name="connsiteX19" fmla="*/ 519186 w 2657301"/>
            <a:gd name="connsiteY19" fmla="*/ 177003 h 459972"/>
            <a:gd name="connsiteX20" fmla="*/ 0 w 2657301"/>
            <a:gd name="connsiteY20" fmla="*/ 0 h 459972"/>
            <a:gd name="connsiteX21" fmla="*/ 1080655 w 2657301"/>
            <a:gd name="connsiteY21" fmla="*/ 0 h 459972"/>
            <a:gd name="connsiteX22" fmla="*/ 1015898 w 2657301"/>
            <a:gd name="connsiteY22" fmla="*/ 171460 h 459972"/>
            <a:gd name="connsiteX23" fmla="*/ 806336 w 2657301"/>
            <a:gd name="connsiteY23" fmla="*/ 171459 h 459972"/>
            <a:gd name="connsiteX24" fmla="*/ 975876 w 2657301"/>
            <a:gd name="connsiteY24" fmla="*/ 277426 h 459972"/>
            <a:gd name="connsiteX25" fmla="*/ 911116 w 2657301"/>
            <a:gd name="connsiteY25" fmla="*/ 448886 h 459972"/>
            <a:gd name="connsiteX26" fmla="*/ 1080655 w 2657301"/>
            <a:gd name="connsiteY26" fmla="*/ 342917 h 459972"/>
            <a:gd name="connsiteX27" fmla="*/ 1250194 w 2657301"/>
            <a:gd name="connsiteY27" fmla="*/ 448886 h 459972"/>
            <a:gd name="connsiteX28" fmla="*/ 1185434 w 2657301"/>
            <a:gd name="connsiteY28" fmla="*/ 277426 h 459972"/>
            <a:gd name="connsiteX29" fmla="*/ 1354974 w 2657301"/>
            <a:gd name="connsiteY29" fmla="*/ 171459 h 459972"/>
            <a:gd name="connsiteX30" fmla="*/ 1145412 w 2657301"/>
            <a:gd name="connsiteY30" fmla="*/ 171460 h 459972"/>
            <a:gd name="connsiteX31" fmla="*/ 1080655 w 2657301"/>
            <a:gd name="connsiteY31" fmla="*/ 0 h 459972"/>
            <a:gd name="connsiteX32" fmla="*/ 2255521 w 2657301"/>
            <a:gd name="connsiteY32" fmla="*/ 0 h 459972"/>
            <a:gd name="connsiteX33" fmla="*/ 2190764 w 2657301"/>
            <a:gd name="connsiteY33" fmla="*/ 171459 h 459972"/>
            <a:gd name="connsiteX34" fmla="*/ 1981202 w 2657301"/>
            <a:gd name="connsiteY34" fmla="*/ 171458 h 459972"/>
            <a:gd name="connsiteX35" fmla="*/ 2150742 w 2657301"/>
            <a:gd name="connsiteY35" fmla="*/ 277425 h 459972"/>
            <a:gd name="connsiteX36" fmla="*/ 2085982 w 2657301"/>
            <a:gd name="connsiteY36" fmla="*/ 448885 h 459972"/>
            <a:gd name="connsiteX37" fmla="*/ 2255521 w 2657301"/>
            <a:gd name="connsiteY37" fmla="*/ 342916 h 459972"/>
            <a:gd name="connsiteX38" fmla="*/ 2425060 w 2657301"/>
            <a:gd name="connsiteY38" fmla="*/ 448885 h 459972"/>
            <a:gd name="connsiteX39" fmla="*/ 2360300 w 2657301"/>
            <a:gd name="connsiteY39" fmla="*/ 277425 h 459972"/>
            <a:gd name="connsiteX40" fmla="*/ 2529840 w 2657301"/>
            <a:gd name="connsiteY40" fmla="*/ 171458 h 459972"/>
            <a:gd name="connsiteX41" fmla="*/ 2320278 w 2657301"/>
            <a:gd name="connsiteY41" fmla="*/ 171459 h 459972"/>
            <a:gd name="connsiteX42" fmla="*/ 2255521 w 2657301"/>
            <a:gd name="connsiteY42" fmla="*/ 0 h 459972"/>
            <a:gd name="connsiteX43" fmla="*/ 2657301 w 2657301"/>
            <a:gd name="connsiteY43" fmla="*/ 0 h 459972"/>
            <a:gd name="connsiteX44" fmla="*/ 2657301 w 2657301"/>
            <a:gd name="connsiteY44" fmla="*/ 459972 h 459972"/>
            <a:gd name="connsiteX45" fmla="*/ 0 w 2657301"/>
            <a:gd name="connsiteY45" fmla="*/ 459972 h 45997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Lst>
          <a:rect l="l" t="t" r="r" b="b"/>
          <a:pathLst>
            <a:path w="2657301" h="459972">
              <a:moveTo>
                <a:pt x="1629295" y="11085"/>
              </a:moveTo>
              <a:lnTo>
                <a:pt x="1564538" y="182545"/>
              </a:lnTo>
              <a:lnTo>
                <a:pt x="1354976" y="182544"/>
              </a:lnTo>
              <a:lnTo>
                <a:pt x="1524516" y="288511"/>
              </a:lnTo>
              <a:lnTo>
                <a:pt x="1459756" y="459971"/>
              </a:lnTo>
              <a:lnTo>
                <a:pt x="1629295" y="354002"/>
              </a:lnTo>
              <a:lnTo>
                <a:pt x="1798834" y="459971"/>
              </a:lnTo>
              <a:lnTo>
                <a:pt x="1734074" y="288511"/>
              </a:lnTo>
              <a:lnTo>
                <a:pt x="1903614" y="182544"/>
              </a:lnTo>
              <a:lnTo>
                <a:pt x="1694052" y="182545"/>
              </a:lnTo>
              <a:close/>
              <a:moveTo>
                <a:pt x="454429" y="5543"/>
              </a:moveTo>
              <a:lnTo>
                <a:pt x="389672" y="177003"/>
              </a:lnTo>
              <a:lnTo>
                <a:pt x="180110" y="177002"/>
              </a:lnTo>
              <a:lnTo>
                <a:pt x="349650" y="282969"/>
              </a:lnTo>
              <a:lnTo>
                <a:pt x="284890" y="454429"/>
              </a:lnTo>
              <a:lnTo>
                <a:pt x="454429" y="348460"/>
              </a:lnTo>
              <a:lnTo>
                <a:pt x="623968" y="454429"/>
              </a:lnTo>
              <a:lnTo>
                <a:pt x="559208" y="282969"/>
              </a:lnTo>
              <a:lnTo>
                <a:pt x="728748" y="177002"/>
              </a:lnTo>
              <a:lnTo>
                <a:pt x="519186" y="177003"/>
              </a:lnTo>
              <a:close/>
              <a:moveTo>
                <a:pt x="0" y="0"/>
              </a:moveTo>
              <a:lnTo>
                <a:pt x="1080655" y="0"/>
              </a:lnTo>
              <a:lnTo>
                <a:pt x="1015898" y="171460"/>
              </a:lnTo>
              <a:lnTo>
                <a:pt x="806336" y="171459"/>
              </a:lnTo>
              <a:lnTo>
                <a:pt x="975876" y="277426"/>
              </a:lnTo>
              <a:lnTo>
                <a:pt x="911116" y="448886"/>
              </a:lnTo>
              <a:lnTo>
                <a:pt x="1080655" y="342917"/>
              </a:lnTo>
              <a:lnTo>
                <a:pt x="1250194" y="448886"/>
              </a:lnTo>
              <a:lnTo>
                <a:pt x="1185434" y="277426"/>
              </a:lnTo>
              <a:lnTo>
                <a:pt x="1354974" y="171459"/>
              </a:lnTo>
              <a:lnTo>
                <a:pt x="1145412" y="171460"/>
              </a:lnTo>
              <a:lnTo>
                <a:pt x="1080655" y="0"/>
              </a:lnTo>
              <a:lnTo>
                <a:pt x="2255521" y="0"/>
              </a:lnTo>
              <a:lnTo>
                <a:pt x="2190764" y="171459"/>
              </a:lnTo>
              <a:lnTo>
                <a:pt x="1981202" y="171458"/>
              </a:lnTo>
              <a:lnTo>
                <a:pt x="2150742" y="277425"/>
              </a:lnTo>
              <a:lnTo>
                <a:pt x="2085982" y="448885"/>
              </a:lnTo>
              <a:lnTo>
                <a:pt x="2255521" y="342916"/>
              </a:lnTo>
              <a:lnTo>
                <a:pt x="2425060" y="448885"/>
              </a:lnTo>
              <a:lnTo>
                <a:pt x="2360300" y="277425"/>
              </a:lnTo>
              <a:lnTo>
                <a:pt x="2529840" y="171458"/>
              </a:lnTo>
              <a:lnTo>
                <a:pt x="2320278" y="171459"/>
              </a:lnTo>
              <a:lnTo>
                <a:pt x="2255521" y="0"/>
              </a:lnTo>
              <a:lnTo>
                <a:pt x="2657301" y="0"/>
              </a:lnTo>
              <a:lnTo>
                <a:pt x="2657301" y="459972"/>
              </a:lnTo>
              <a:lnTo>
                <a:pt x="0" y="459972"/>
              </a:lnTo>
              <a:close/>
            </a:path>
          </a:pathLst>
        </a:cu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559837</xdr:colOff>
      <xdr:row>16</xdr:row>
      <xdr:rowOff>77755</xdr:rowOff>
    </xdr:from>
    <xdr:to>
      <xdr:col>6</xdr:col>
      <xdr:colOff>482082</xdr:colOff>
      <xdr:row>22</xdr:row>
      <xdr:rowOff>139959</xdr:rowOff>
    </xdr:to>
    <xdr:grpSp>
      <xdr:nvGrpSpPr>
        <xdr:cNvPr id="45" name="Group 44"/>
        <xdr:cNvGrpSpPr/>
      </xdr:nvGrpSpPr>
      <xdr:grpSpPr>
        <a:xfrm>
          <a:off x="559837" y="2973355"/>
          <a:ext cx="3579845" cy="1148054"/>
          <a:chOff x="559837" y="3063551"/>
          <a:chExt cx="3561184" cy="1181877"/>
        </a:xfrm>
      </xdr:grpSpPr>
      <xdr:graphicFrame macro="">
        <xdr:nvGraphicFramePr>
          <xdr:cNvPr id="52" name="Chart 51"/>
          <xdr:cNvGraphicFramePr>
            <a:graphicFrameLocks/>
          </xdr:cNvGraphicFramePr>
        </xdr:nvGraphicFramePr>
        <xdr:xfrm>
          <a:off x="559837" y="3063551"/>
          <a:ext cx="1617306" cy="1181877"/>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53" name="Chart 52"/>
          <xdr:cNvGraphicFramePr>
            <a:graphicFrameLocks/>
          </xdr:cNvGraphicFramePr>
        </xdr:nvGraphicFramePr>
        <xdr:xfrm>
          <a:off x="2565919" y="3073729"/>
          <a:ext cx="1555102" cy="116152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56" name="Picture 55" descr="https://tse1.mm.bing.net/th/id/OIP.DfwbxiN3GS2AUgbe0MN8qAHaD_?w=232&amp;h=125&amp;c=8&amp;rs=1&amp;pid=1.7"/>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772816" y="3219060"/>
            <a:ext cx="1212979" cy="793103"/>
          </a:xfrm>
          <a:prstGeom prst="rect">
            <a:avLst/>
          </a:prstGeom>
          <a:noFill/>
          <a:ln>
            <a:noFill/>
          </a:ln>
          <a:effectLst/>
          <a:scene3d>
            <a:camera prst="orthographicFront">
              <a:rot lat="0" lon="0" rev="0"/>
            </a:camera>
            <a:lightRig rig="glow" dir="t">
              <a:rot lat="0" lon="0" rev="14100000"/>
            </a:lightRig>
          </a:scene3d>
          <a:sp3d prstMaterial="softEdge">
            <a:bevelT w="127000" prst="artDeco"/>
          </a:sp3d>
          <a:extLst>
            <a:ext uri="{909E8E84-426E-40DD-AFC4-6F175D3DCCD1}">
              <a14:hiddenFill xmlns:a14="http://schemas.microsoft.com/office/drawing/2010/main">
                <a:solidFill>
                  <a:srgbClr val="FFFFFF"/>
                </a:solidFill>
              </a14:hiddenFill>
            </a:ext>
          </a:extLst>
        </xdr:spPr>
      </xdr:pic>
      <xdr:sp macro="" textlink="'Employee Count by Gender'!$B$9">
        <xdr:nvSpPr>
          <xdr:cNvPr id="57" name="TextBox 56"/>
          <xdr:cNvSpPr txBox="1"/>
        </xdr:nvSpPr>
        <xdr:spPr>
          <a:xfrm>
            <a:off x="901959" y="3467878"/>
            <a:ext cx="575387" cy="247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4F8F4817-BB02-45E6-AD0D-B55EFA2F34FF}" type="TxLink">
              <a:rPr lang="en-US" sz="1600" b="0" i="0" u="none" strike="noStrike">
                <a:solidFill>
                  <a:srgbClr val="002060"/>
                </a:solidFill>
                <a:latin typeface="Lato Black" panose="020F0A02020204030203" pitchFamily="34" charset="0"/>
                <a:ea typeface="Calibri"/>
                <a:cs typeface="Calibri"/>
              </a:rPr>
              <a:pPr/>
              <a:t>588</a:t>
            </a:fld>
            <a:endParaRPr lang="en-US" sz="1600">
              <a:solidFill>
                <a:srgbClr val="002060"/>
              </a:solidFill>
              <a:latin typeface="Lato Black" panose="020F0A02020204030203" pitchFamily="34" charset="0"/>
            </a:endParaRPr>
          </a:p>
        </xdr:txBody>
      </xdr:sp>
      <xdr:sp macro="" textlink="'Employee Count by Gender'!$B$10">
        <xdr:nvSpPr>
          <xdr:cNvPr id="58" name="TextBox 57"/>
          <xdr:cNvSpPr txBox="1"/>
        </xdr:nvSpPr>
        <xdr:spPr>
          <a:xfrm>
            <a:off x="3296817" y="3467878"/>
            <a:ext cx="575387" cy="247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5B22E13E-D090-4B1F-9830-E25685F53E43}" type="TxLink">
              <a:rPr lang="en-US" sz="1600" b="0" i="0" u="none" strike="noStrike">
                <a:solidFill>
                  <a:srgbClr val="002060"/>
                </a:solidFill>
                <a:latin typeface="Lato Black" panose="020F0A02020204030203" pitchFamily="34" charset="0"/>
                <a:ea typeface="Calibri"/>
                <a:cs typeface="Calibri"/>
              </a:rPr>
              <a:pPr/>
              <a:t>882</a:t>
            </a:fld>
            <a:endParaRPr lang="en-US" sz="1600">
              <a:solidFill>
                <a:srgbClr val="002060"/>
              </a:solidFill>
              <a:latin typeface="Lato Black" panose="020F0A02020204030203" pitchFamily="34" charset="0"/>
            </a:endParaRPr>
          </a:p>
        </xdr:txBody>
      </xdr:sp>
    </xdr:grpSp>
    <xdr:clientData/>
  </xdr:twoCellAnchor>
  <xdr:twoCellAnchor>
    <xdr:from>
      <xdr:col>0</xdr:col>
      <xdr:colOff>575388</xdr:colOff>
      <xdr:row>11</xdr:row>
      <xdr:rowOff>41564</xdr:rowOff>
    </xdr:from>
    <xdr:to>
      <xdr:col>6</xdr:col>
      <xdr:colOff>155510</xdr:colOff>
      <xdr:row>12</xdr:row>
      <xdr:rowOff>57115</xdr:rowOff>
    </xdr:to>
    <xdr:sp macro="" textlink="">
      <xdr:nvSpPr>
        <xdr:cNvPr id="51" name="TextBox 50"/>
        <xdr:cNvSpPr txBox="1"/>
      </xdr:nvSpPr>
      <xdr:spPr>
        <a:xfrm>
          <a:off x="575388" y="2022764"/>
          <a:ext cx="3237722" cy="195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800000"/>
              </a:solidFill>
              <a:latin typeface="Lato Black" panose="020F0A02020204030203" pitchFamily="34" charset="0"/>
            </a:rPr>
            <a:t>Total Employee by Gender</a:t>
          </a:r>
        </a:p>
      </xdr:txBody>
    </xdr:sp>
    <xdr:clientData/>
  </xdr:twoCellAnchor>
  <xdr:twoCellAnchor editAs="oneCell">
    <xdr:from>
      <xdr:col>2</xdr:col>
      <xdr:colOff>342120</xdr:colOff>
      <xdr:row>12</xdr:row>
      <xdr:rowOff>171062</xdr:rowOff>
    </xdr:from>
    <xdr:to>
      <xdr:col>5</xdr:col>
      <xdr:colOff>124406</xdr:colOff>
      <xdr:row>16</xdr:row>
      <xdr:rowOff>108857</xdr:rowOff>
    </xdr:to>
    <mc:AlternateContent xmlns:mc="http://schemas.openxmlformats.org/markup-compatibility/2006" xmlns:a14="http://schemas.microsoft.com/office/drawing/2010/main">
      <mc:Choice Requires="a14">
        <xdr:graphicFrame macro="">
          <xdr:nvGraphicFramePr>
            <xdr:cNvPr id="65"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555100" y="2410409"/>
              <a:ext cx="1601755" cy="6842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419877</xdr:colOff>
      <xdr:row>13</xdr:row>
      <xdr:rowOff>46653</xdr:rowOff>
    </xdr:from>
    <xdr:to>
      <xdr:col>14</xdr:col>
      <xdr:colOff>0</xdr:colOff>
      <xdr:row>22</xdr:row>
      <xdr:rowOff>124409</xdr:rowOff>
    </xdr:to>
    <xdr:graphicFrame macro="">
      <xdr:nvGraphicFramePr>
        <xdr:cNvPr id="66" name="Chart 6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282952</xdr:colOff>
      <xdr:row>11</xdr:row>
      <xdr:rowOff>62076</xdr:rowOff>
    </xdr:from>
    <xdr:to>
      <xdr:col>12</xdr:col>
      <xdr:colOff>469564</xdr:colOff>
      <xdr:row>12</xdr:row>
      <xdr:rowOff>77626</xdr:rowOff>
    </xdr:to>
    <xdr:sp macro="" textlink="">
      <xdr:nvSpPr>
        <xdr:cNvPr id="67" name="TextBox 66"/>
        <xdr:cNvSpPr txBox="1"/>
      </xdr:nvSpPr>
      <xdr:spPr>
        <a:xfrm>
          <a:off x="4563322" y="2028224"/>
          <a:ext cx="3244020" cy="194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800000"/>
              </a:solidFill>
              <a:latin typeface="Lato Black" panose="020F0A02020204030203" pitchFamily="34" charset="0"/>
            </a:rPr>
            <a:t>Education</a:t>
          </a:r>
          <a:r>
            <a:rPr lang="en-US" sz="1100" baseline="0">
              <a:solidFill>
                <a:srgbClr val="800000"/>
              </a:solidFill>
              <a:latin typeface="Lato Black" panose="020F0A02020204030203" pitchFamily="34" charset="0"/>
            </a:rPr>
            <a:t> wise  Attrition</a:t>
          </a:r>
          <a:endParaRPr lang="en-US" sz="1100">
            <a:solidFill>
              <a:srgbClr val="800000"/>
            </a:solidFill>
            <a:latin typeface="Lato Black" panose="020F0A02020204030203" pitchFamily="34" charset="0"/>
          </a:endParaRPr>
        </a:p>
      </xdr:txBody>
    </xdr:sp>
    <xdr:clientData/>
  </xdr:twoCellAnchor>
  <xdr:twoCellAnchor>
    <xdr:from>
      <xdr:col>15</xdr:col>
      <xdr:colOff>201536</xdr:colOff>
      <xdr:row>13</xdr:row>
      <xdr:rowOff>65853</xdr:rowOff>
    </xdr:from>
    <xdr:to>
      <xdr:col>21</xdr:col>
      <xdr:colOff>348074</xdr:colOff>
      <xdr:row>23</xdr:row>
      <xdr:rowOff>33650</xdr:rowOff>
    </xdr:to>
    <xdr:graphicFrame macro="">
      <xdr:nvGraphicFramePr>
        <xdr:cNvPr id="63" name="Chart 6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154137</xdr:colOff>
      <xdr:row>11</xdr:row>
      <xdr:rowOff>47037</xdr:rowOff>
    </xdr:from>
    <xdr:to>
      <xdr:col>19</xdr:col>
      <xdr:colOff>521389</xdr:colOff>
      <xdr:row>12</xdr:row>
      <xdr:rowOff>131704</xdr:rowOff>
    </xdr:to>
    <xdr:sp macro="" textlink="">
      <xdr:nvSpPr>
        <xdr:cNvPr id="60" name="TextBox 59"/>
        <xdr:cNvSpPr txBox="1"/>
      </xdr:nvSpPr>
      <xdr:spPr>
        <a:xfrm>
          <a:off x="9326359" y="2013185"/>
          <a:ext cx="2813178" cy="2634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50">
              <a:solidFill>
                <a:srgbClr val="800000"/>
              </a:solidFill>
              <a:latin typeface="Lato Black" panose="020F0A02020204030203" pitchFamily="34" charset="0"/>
            </a:rPr>
            <a:t>Attrition by Job Role</a:t>
          </a:r>
        </a:p>
      </xdr:txBody>
    </xdr:sp>
    <xdr:clientData/>
  </xdr:twoCellAnchor>
  <xdr:twoCellAnchor>
    <xdr:from>
      <xdr:col>0</xdr:col>
      <xdr:colOff>394656</xdr:colOff>
      <xdr:row>27</xdr:row>
      <xdr:rowOff>59095</xdr:rowOff>
    </xdr:from>
    <xdr:to>
      <xdr:col>6</xdr:col>
      <xdr:colOff>233264</xdr:colOff>
      <xdr:row>37</xdr:row>
      <xdr:rowOff>17248</xdr:rowOff>
    </xdr:to>
    <xdr:graphicFrame macro="">
      <xdr:nvGraphicFramePr>
        <xdr:cNvPr id="69" name="Chart 6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571302</xdr:colOff>
      <xdr:row>25</xdr:row>
      <xdr:rowOff>7919</xdr:rowOff>
    </xdr:from>
    <xdr:to>
      <xdr:col>5</xdr:col>
      <xdr:colOff>72539</xdr:colOff>
      <xdr:row>26</xdr:row>
      <xdr:rowOff>34260</xdr:rowOff>
    </xdr:to>
    <xdr:sp macro="" textlink="">
      <xdr:nvSpPr>
        <xdr:cNvPr id="61" name="TextBox 60"/>
        <xdr:cNvSpPr txBox="1"/>
      </xdr:nvSpPr>
      <xdr:spPr>
        <a:xfrm>
          <a:off x="571302" y="4476438"/>
          <a:ext cx="2558644" cy="2050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800000"/>
              </a:solidFill>
              <a:latin typeface="Lato Black" panose="020F0A02020204030203" pitchFamily="34" charset="0"/>
            </a:rPr>
            <a:t>Department</a:t>
          </a:r>
          <a:r>
            <a:rPr lang="en-US" sz="1100" baseline="0">
              <a:solidFill>
                <a:srgbClr val="800000"/>
              </a:solidFill>
              <a:latin typeface="Lato Black" panose="020F0A02020204030203" pitchFamily="34" charset="0"/>
            </a:rPr>
            <a:t> wise Attrition</a:t>
          </a:r>
          <a:endParaRPr lang="en-US" sz="1100">
            <a:solidFill>
              <a:srgbClr val="800000"/>
            </a:solidFill>
            <a:latin typeface="Lato Black" panose="020F0A02020204030203" pitchFamily="34" charset="0"/>
          </a:endParaRPr>
        </a:p>
      </xdr:txBody>
    </xdr:sp>
    <xdr:clientData/>
  </xdr:twoCellAnchor>
  <xdr:twoCellAnchor>
    <xdr:from>
      <xdr:col>7</xdr:col>
      <xdr:colOff>268185</xdr:colOff>
      <xdr:row>25</xdr:row>
      <xdr:rowOff>1980</xdr:rowOff>
    </xdr:from>
    <xdr:to>
      <xdr:col>10</xdr:col>
      <xdr:colOff>268185</xdr:colOff>
      <xdr:row>26</xdr:row>
      <xdr:rowOff>65852</xdr:rowOff>
    </xdr:to>
    <xdr:sp macro="" textlink="">
      <xdr:nvSpPr>
        <xdr:cNvPr id="73" name="TextBox 72"/>
        <xdr:cNvSpPr txBox="1"/>
      </xdr:nvSpPr>
      <xdr:spPr>
        <a:xfrm>
          <a:off x="4548555" y="4470499"/>
          <a:ext cx="1834445" cy="2426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800000"/>
              </a:solidFill>
              <a:latin typeface="Lato Black" panose="020F0A02020204030203" pitchFamily="34" charset="0"/>
            </a:rPr>
            <a:t>Attrition by Age Group</a:t>
          </a:r>
        </a:p>
      </xdr:txBody>
    </xdr:sp>
    <xdr:clientData/>
  </xdr:twoCellAnchor>
  <xdr:twoCellAnchor>
    <xdr:from>
      <xdr:col>7</xdr:col>
      <xdr:colOff>194328</xdr:colOff>
      <xdr:row>26</xdr:row>
      <xdr:rowOff>140525</xdr:rowOff>
    </xdr:from>
    <xdr:to>
      <xdr:col>12</xdr:col>
      <xdr:colOff>287975</xdr:colOff>
      <xdr:row>36</xdr:row>
      <xdr:rowOff>44532</xdr:rowOff>
    </xdr:to>
    <xdr:graphicFrame macro="">
      <xdr:nvGraphicFramePr>
        <xdr:cNvPr id="74" name="Chart 7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110322</xdr:colOff>
      <xdr:row>25</xdr:row>
      <xdr:rowOff>9408</xdr:rowOff>
    </xdr:from>
    <xdr:to>
      <xdr:col>16</xdr:col>
      <xdr:colOff>138031</xdr:colOff>
      <xdr:row>26</xdr:row>
      <xdr:rowOff>106388</xdr:rowOff>
    </xdr:to>
    <xdr:sp macro="" textlink="">
      <xdr:nvSpPr>
        <xdr:cNvPr id="75" name="TextBox 74"/>
        <xdr:cNvSpPr txBox="1"/>
      </xdr:nvSpPr>
      <xdr:spPr>
        <a:xfrm>
          <a:off x="8059581" y="4477927"/>
          <a:ext cx="1862154" cy="275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a:solidFill>
                <a:srgbClr val="800000"/>
              </a:solidFill>
              <a:latin typeface="Lato Black" panose="020F0A02020204030203" pitchFamily="34" charset="0"/>
            </a:rPr>
            <a:t>Attrition by Marital</a:t>
          </a:r>
          <a:r>
            <a:rPr lang="en-US" sz="1050" baseline="0">
              <a:solidFill>
                <a:srgbClr val="800000"/>
              </a:solidFill>
              <a:latin typeface="Lato Black" panose="020F0A02020204030203" pitchFamily="34" charset="0"/>
            </a:rPr>
            <a:t> Status</a:t>
          </a:r>
          <a:endParaRPr lang="en-US" sz="1050">
            <a:solidFill>
              <a:srgbClr val="800000"/>
            </a:solidFill>
            <a:latin typeface="Lato Black" panose="020F0A02020204030203" pitchFamily="34" charset="0"/>
          </a:endParaRPr>
        </a:p>
      </xdr:txBody>
    </xdr:sp>
    <xdr:clientData/>
  </xdr:twoCellAnchor>
  <xdr:twoCellAnchor>
    <xdr:from>
      <xdr:col>13</xdr:col>
      <xdr:colOff>169332</xdr:colOff>
      <xdr:row>27</xdr:row>
      <xdr:rowOff>18815</xdr:rowOff>
    </xdr:from>
    <xdr:to>
      <xdr:col>17</xdr:col>
      <xdr:colOff>197555</xdr:colOff>
      <xdr:row>36</xdr:row>
      <xdr:rowOff>118594</xdr:rowOff>
    </xdr:to>
    <xdr:graphicFrame macro="">
      <xdr:nvGraphicFramePr>
        <xdr:cNvPr id="76" name="Chart 7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17</xdr:col>
      <xdr:colOff>583259</xdr:colOff>
      <xdr:row>25</xdr:row>
      <xdr:rowOff>18813</xdr:rowOff>
    </xdr:from>
    <xdr:to>
      <xdr:col>20</xdr:col>
      <xdr:colOff>413925</xdr:colOff>
      <xdr:row>26</xdr:row>
      <xdr:rowOff>94074</xdr:rowOff>
    </xdr:to>
    <xdr:sp macro="" textlink="">
      <xdr:nvSpPr>
        <xdr:cNvPr id="79" name="TextBox 78"/>
        <xdr:cNvSpPr txBox="1"/>
      </xdr:nvSpPr>
      <xdr:spPr>
        <a:xfrm>
          <a:off x="10978444" y="4487332"/>
          <a:ext cx="1665111" cy="254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a:solidFill>
                <a:srgbClr val="800000"/>
              </a:solidFill>
              <a:latin typeface="Lato Black" panose="020F0A02020204030203" pitchFamily="34" charset="0"/>
            </a:rPr>
            <a:t>Filter Panel</a:t>
          </a:r>
        </a:p>
      </xdr:txBody>
    </xdr:sp>
    <xdr:clientData/>
  </xdr:twoCellAnchor>
  <xdr:twoCellAnchor editAs="oneCell">
    <xdr:from>
      <xdr:col>20</xdr:col>
      <xdr:colOff>56444</xdr:colOff>
      <xdr:row>28</xdr:row>
      <xdr:rowOff>28223</xdr:rowOff>
    </xdr:from>
    <xdr:to>
      <xdr:col>21</xdr:col>
      <xdr:colOff>526816</xdr:colOff>
      <xdr:row>35</xdr:row>
      <xdr:rowOff>37630</xdr:rowOff>
    </xdr:to>
    <mc:AlternateContent xmlns:mc="http://schemas.openxmlformats.org/markup-compatibility/2006" xmlns:a14="http://schemas.microsoft.com/office/drawing/2010/main">
      <mc:Choice Requires="a14">
        <xdr:graphicFrame macro="">
          <xdr:nvGraphicFramePr>
            <xdr:cNvPr id="80"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2248444" y="5095523"/>
              <a:ext cx="1079972" cy="12762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507647</xdr:colOff>
      <xdr:row>26</xdr:row>
      <xdr:rowOff>74554</xdr:rowOff>
    </xdr:from>
    <xdr:to>
      <xdr:col>20</xdr:col>
      <xdr:colOff>9053</xdr:colOff>
      <xdr:row>37</xdr:row>
      <xdr:rowOff>74554</xdr:rowOff>
    </xdr:to>
    <mc:AlternateContent xmlns:mc="http://schemas.openxmlformats.org/markup-compatibility/2006" xmlns:a14="http://schemas.microsoft.com/office/drawing/2010/main">
      <mc:Choice Requires="a14">
        <xdr:graphicFrame macro="">
          <xdr:nvGraphicFramePr>
            <xdr:cNvPr id="81" name="Education Field 3"/>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0870847" y="4779904"/>
              <a:ext cx="1330206" cy="1990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564680</xdr:colOff>
      <xdr:row>26</xdr:row>
      <xdr:rowOff>74554</xdr:rowOff>
    </xdr:from>
    <xdr:to>
      <xdr:col>19</xdr:col>
      <xdr:colOff>404754</xdr:colOff>
      <xdr:row>27</xdr:row>
      <xdr:rowOff>161455</xdr:rowOff>
    </xdr:to>
    <xdr:sp macro="" textlink="">
      <xdr:nvSpPr>
        <xdr:cNvPr id="59" name="TextBox 58"/>
        <xdr:cNvSpPr txBox="1"/>
      </xdr:nvSpPr>
      <xdr:spPr>
        <a:xfrm>
          <a:off x="10927880" y="4779904"/>
          <a:ext cx="1059274" cy="267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u="sng">
              <a:solidFill>
                <a:srgbClr val="002060"/>
              </a:solidFill>
              <a:latin typeface="Lato Black" panose="020F0A02020204030203" pitchFamily="34" charset="0"/>
            </a:rPr>
            <a:t>Education Field</a:t>
          </a:r>
        </a:p>
      </xdr:txBody>
    </xdr:sp>
    <xdr:clientData/>
  </xdr:twoCellAnchor>
  <xdr:twoCellAnchor>
    <xdr:from>
      <xdr:col>20</xdr:col>
      <xdr:colOff>18814</xdr:colOff>
      <xdr:row>28</xdr:row>
      <xdr:rowOff>28222</xdr:rowOff>
    </xdr:from>
    <xdr:to>
      <xdr:col>21</xdr:col>
      <xdr:colOff>263406</xdr:colOff>
      <xdr:row>29</xdr:row>
      <xdr:rowOff>159925</xdr:rowOff>
    </xdr:to>
    <xdr:sp macro="" textlink="">
      <xdr:nvSpPr>
        <xdr:cNvPr id="62" name="TextBox 61"/>
        <xdr:cNvSpPr txBox="1"/>
      </xdr:nvSpPr>
      <xdr:spPr>
        <a:xfrm>
          <a:off x="12248444" y="5032963"/>
          <a:ext cx="856073" cy="310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u="sng">
              <a:solidFill>
                <a:srgbClr val="002060"/>
              </a:solidFill>
              <a:latin typeface="Lato Black" panose="020F0A02020204030203" pitchFamily="34" charset="0"/>
            </a:rPr>
            <a:t>Department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190500</xdr:colOff>
      <xdr:row>5</xdr:row>
      <xdr:rowOff>15240</xdr:rowOff>
    </xdr:from>
    <xdr:to>
      <xdr:col>5</xdr:col>
      <xdr:colOff>449580</xdr:colOff>
      <xdr:row>9</xdr:row>
      <xdr:rowOff>15240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129540</xdr:colOff>
      <xdr:row>3</xdr:row>
      <xdr:rowOff>137161</xdr:rowOff>
    </xdr:from>
    <xdr:to>
      <xdr:col>9</xdr:col>
      <xdr:colOff>129540</xdr:colOff>
      <xdr:row>8</xdr:row>
      <xdr:rowOff>129540</xdr:rowOff>
    </xdr:to>
    <mc:AlternateContent xmlns:mc="http://schemas.openxmlformats.org/markup-compatibility/2006" xmlns:a14="http://schemas.microsoft.com/office/drawing/2010/main">
      <mc:Choice Requires="a14">
        <xdr:graphicFrame macro="">
          <xdr:nvGraphicFramePr>
            <xdr:cNvPr id="3"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4823460" y="685801"/>
              <a:ext cx="1828800" cy="9067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30480</xdr:colOff>
      <xdr:row>19</xdr:row>
      <xdr:rowOff>91440</xdr:rowOff>
    </xdr:from>
    <xdr:to>
      <xdr:col>6</xdr:col>
      <xdr:colOff>449580</xdr:colOff>
      <xdr:row>24</xdr:row>
      <xdr:rowOff>38100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541020</xdr:colOff>
      <xdr:row>24</xdr:row>
      <xdr:rowOff>106681</xdr:rowOff>
    </xdr:from>
    <xdr:to>
      <xdr:col>4</xdr:col>
      <xdr:colOff>541020</xdr:colOff>
      <xdr:row>35</xdr:row>
      <xdr:rowOff>137161</xdr:rowOff>
    </xdr:to>
    <mc:AlternateContent xmlns:mc="http://schemas.openxmlformats.org/markup-compatibility/2006" xmlns:a14="http://schemas.microsoft.com/office/drawing/2010/main">
      <mc:Choice Requires="a14">
        <xdr:graphicFrame macro="">
          <xdr:nvGraphicFramePr>
            <xdr:cNvPr id="5"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2186940" y="4495801"/>
              <a:ext cx="1828800" cy="2042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571500</xdr:colOff>
      <xdr:row>1</xdr:row>
      <xdr:rowOff>167641</xdr:rowOff>
    </xdr:from>
    <xdr:to>
      <xdr:col>5</xdr:col>
      <xdr:colOff>571500</xdr:colOff>
      <xdr:row>7</xdr:row>
      <xdr:rowOff>114301</xdr:rowOff>
    </xdr:to>
    <mc:AlternateContent xmlns:mc="http://schemas.openxmlformats.org/markup-compatibility/2006" xmlns:a14="http://schemas.microsoft.com/office/drawing/2010/main">
      <mc:Choice Requires="a14">
        <xdr:graphicFrame macro="">
          <xdr:nvGraphicFramePr>
            <xdr:cNvPr id="2"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3009900" y="350521"/>
              <a:ext cx="1828800" cy="10439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30480</xdr:colOff>
      <xdr:row>0</xdr:row>
      <xdr:rowOff>175261</xdr:rowOff>
    </xdr:from>
    <xdr:to>
      <xdr:col>9</xdr:col>
      <xdr:colOff>30480</xdr:colOff>
      <xdr:row>12</xdr:row>
      <xdr:rowOff>60961</xdr:rowOff>
    </xdr:to>
    <mc:AlternateContent xmlns:mc="http://schemas.openxmlformats.org/markup-compatibility/2006" xmlns:a14="http://schemas.microsoft.com/office/drawing/2010/main">
      <mc:Choice Requires="a14">
        <xdr:graphicFrame macro="">
          <xdr:nvGraphicFramePr>
            <xdr:cNvPr id="3"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907280" y="175261"/>
              <a:ext cx="1828800" cy="20802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304800</xdr:colOff>
      <xdr:row>12</xdr:row>
      <xdr:rowOff>53340</xdr:rowOff>
    </xdr:from>
    <xdr:to>
      <xdr:col>1</xdr:col>
      <xdr:colOff>1219200</xdr:colOff>
      <xdr:row>16</xdr:row>
      <xdr:rowOff>91440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640080</xdr:colOff>
      <xdr:row>15</xdr:row>
      <xdr:rowOff>152400</xdr:rowOff>
    </xdr:from>
    <xdr:to>
      <xdr:col>5</xdr:col>
      <xdr:colOff>129540</xdr:colOff>
      <xdr:row>24</xdr:row>
      <xdr:rowOff>53340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426720</xdr:colOff>
      <xdr:row>11</xdr:row>
      <xdr:rowOff>152400</xdr:rowOff>
    </xdr:from>
    <xdr:to>
      <xdr:col>12</xdr:col>
      <xdr:colOff>114300</xdr:colOff>
      <xdr:row>22</xdr:row>
      <xdr:rowOff>7620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342900</xdr:colOff>
      <xdr:row>13</xdr:row>
      <xdr:rowOff>76200</xdr:rowOff>
    </xdr:from>
    <xdr:to>
      <xdr:col>6</xdr:col>
      <xdr:colOff>342900</xdr:colOff>
      <xdr:row>26</xdr:row>
      <xdr:rowOff>165735</xdr:rowOff>
    </xdr:to>
    <mc:AlternateContent xmlns:mc="http://schemas.openxmlformats.org/markup-compatibility/2006" xmlns:a14="http://schemas.microsoft.com/office/drawing/2010/main">
      <mc:Choice Requires="a14">
        <xdr:graphicFrame macro="">
          <xdr:nvGraphicFramePr>
            <xdr:cNvPr id="3" name="Job Role"/>
            <xdr:cNvGraphicFramePr/>
          </xdr:nvGraphicFramePr>
          <xdr:xfrm>
            <a:off x="0" y="0"/>
            <a:ext cx="0" cy="0"/>
          </xdr:xfrm>
          <a:graphic>
            <a:graphicData uri="http://schemas.microsoft.com/office/drawing/2010/slicer">
              <sle:slicer xmlns:sle="http://schemas.microsoft.com/office/drawing/2010/slicer" name="Job Role"/>
            </a:graphicData>
          </a:graphic>
        </xdr:graphicFrame>
      </mc:Choice>
      <mc:Fallback xmlns="">
        <xdr:sp macro="" textlink="">
          <xdr:nvSpPr>
            <xdr:cNvPr id="0" name=""/>
            <xdr:cNvSpPr>
              <a:spLocks noTextEdit="1"/>
            </xdr:cNvSpPr>
          </xdr:nvSpPr>
          <xdr:spPr>
            <a:xfrm>
              <a:off x="4091940" y="24536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1</xdr:col>
      <xdr:colOff>129540</xdr:colOff>
      <xdr:row>12</xdr:row>
      <xdr:rowOff>7620</xdr:rowOff>
    </xdr:from>
    <xdr:to>
      <xdr:col>4</xdr:col>
      <xdr:colOff>312420</xdr:colOff>
      <xdr:row>21</xdr:row>
      <xdr:rowOff>121920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1219200</xdr:colOff>
      <xdr:row>12</xdr:row>
      <xdr:rowOff>167640</xdr:rowOff>
    </xdr:from>
    <xdr:to>
      <xdr:col>4</xdr:col>
      <xdr:colOff>541020</xdr:colOff>
      <xdr:row>21</xdr:row>
      <xdr:rowOff>160020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152400</xdr:colOff>
      <xdr:row>5</xdr:row>
      <xdr:rowOff>121920</xdr:rowOff>
    </xdr:from>
    <xdr:to>
      <xdr:col>6</xdr:col>
      <xdr:colOff>914400</xdr:colOff>
      <xdr:row>19</xdr:row>
      <xdr:rowOff>28575</xdr:rowOff>
    </xdr:to>
    <mc:AlternateContent xmlns:mc="http://schemas.openxmlformats.org/markup-compatibility/2006" xmlns:a14="http://schemas.microsoft.com/office/drawing/2010/main">
      <mc:Choice Requires="a14">
        <xdr:graphicFrame macro="">
          <xdr:nvGraphicFramePr>
            <xdr:cNvPr id="3"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783580" y="10363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480060</xdr:colOff>
      <xdr:row>6</xdr:row>
      <xdr:rowOff>91440</xdr:rowOff>
    </xdr:from>
    <xdr:to>
      <xdr:col>9</xdr:col>
      <xdr:colOff>175260</xdr:colOff>
      <xdr:row>19</xdr:row>
      <xdr:rowOff>180975</xdr:rowOff>
    </xdr:to>
    <mc:AlternateContent xmlns:mc="http://schemas.openxmlformats.org/markup-compatibility/2006" xmlns:a14="http://schemas.microsoft.com/office/drawing/2010/main">
      <mc:Choice Requires="a14">
        <xdr:graphicFrame macro="">
          <xdr:nvGraphicFramePr>
            <xdr:cNvPr id="4"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8244840" y="11887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1</xdr:col>
      <xdr:colOff>807720</xdr:colOff>
      <xdr:row>18</xdr:row>
      <xdr:rowOff>0</xdr:rowOff>
    </xdr:from>
    <xdr:to>
      <xdr:col>5</xdr:col>
      <xdr:colOff>502920</xdr:colOff>
      <xdr:row>27</xdr:row>
      <xdr:rowOff>60960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Lenovo" refreshedDate="45689.556209490744" createdVersion="5" refreshedVersion="5" minRefreshableVersion="3" recordCount="1471">
  <cacheSource type="worksheet">
    <worksheetSource ref="A1:AR1048576" sheet="Dataset"/>
  </cacheSource>
  <cacheFields count="44">
    <cacheField name="Attrition" numFmtId="0">
      <sharedItems containsBlank="1"/>
    </cacheField>
    <cacheField name="Business Travel" numFmtId="0">
      <sharedItems containsBlank="1"/>
    </cacheField>
    <cacheField name="CF_age band" numFmtId="0">
      <sharedItems containsBlank="1"/>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acheField>
    <cacheField name="Marital Status" numFmtId="0">
      <sharedItems containsBlank="1"/>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Lenovo" refreshedDate="45689.623310416668" createdVersion="5" refreshedVersion="5" minRefreshableVersion="3" recordCount="1470">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1471">
  <r>
    <s v="Yes"/>
    <s v="Travel_Rarely"/>
    <s v="35 - 44"/>
    <s v="Ex-Employees"/>
    <x v="0"/>
    <x v="0"/>
    <s v="STAFF-1"/>
    <n v="1"/>
    <x v="0"/>
    <s v="Sales Executive"/>
    <s v="Single"/>
    <s v="Yes"/>
    <s v="Y"/>
    <n v="0"/>
    <n v="-2"/>
    <n v="0"/>
    <n v="41"/>
    <n v="1"/>
    <n v="1"/>
    <n v="1"/>
    <n v="0"/>
    <n v="1102"/>
    <n v="1"/>
    <s v="Associates Degree"/>
    <n v="1"/>
    <n v="2"/>
    <n v="94"/>
    <n v="3"/>
    <n v="2"/>
    <n v="4"/>
    <n v="5993"/>
    <n v="19479"/>
    <n v="8"/>
    <n v="11"/>
    <n v="3"/>
    <n v="1"/>
    <n v="80"/>
    <n v="0"/>
    <n v="8"/>
    <n v="1"/>
    <n v="6"/>
    <n v="4"/>
    <n v="0"/>
    <n v="5"/>
  </r>
  <r>
    <s v="No"/>
    <s v="Travel_Frequently"/>
    <s v="45 - 54"/>
    <s v="Current Employees"/>
    <x v="1"/>
    <x v="0"/>
    <s v="STAFF-2"/>
    <n v="2"/>
    <x v="1"/>
    <s v="Research Scientist"/>
    <s v="Married"/>
    <s v="No"/>
    <s v="Y"/>
    <n v="3"/>
    <n v="-2"/>
    <n v="0"/>
    <n v="49"/>
    <n v="0"/>
    <m/>
    <n v="0"/>
    <n v="1"/>
    <n v="279"/>
    <n v="8"/>
    <s v="High School"/>
    <n v="1"/>
    <n v="3"/>
    <n v="61"/>
    <n v="2"/>
    <n v="2"/>
    <n v="2"/>
    <n v="5130"/>
    <n v="24907"/>
    <n v="1"/>
    <n v="23"/>
    <n v="4"/>
    <n v="4"/>
    <n v="80"/>
    <n v="1"/>
    <n v="10"/>
    <n v="3"/>
    <n v="10"/>
    <n v="7"/>
    <n v="1"/>
    <n v="7"/>
  </r>
  <r>
    <s v="Yes"/>
    <s v="Travel_Rarely"/>
    <s v="35 - 44"/>
    <s v="Ex-Employees"/>
    <x v="1"/>
    <x v="1"/>
    <s v="STAFF-4"/>
    <n v="4"/>
    <x v="1"/>
    <s v="Laboratory Technician"/>
    <s v="Single"/>
    <s v="Yes"/>
    <s v="Y"/>
    <n v="3"/>
    <n v="-2"/>
    <n v="0"/>
    <n v="37"/>
    <n v="1"/>
    <n v="1"/>
    <n v="1"/>
    <n v="0"/>
    <n v="1373"/>
    <n v="2"/>
    <s v="Associates Degree"/>
    <n v="1"/>
    <n v="4"/>
    <n v="92"/>
    <n v="2"/>
    <n v="1"/>
    <n v="3"/>
    <n v="2090"/>
    <n v="2396"/>
    <n v="6"/>
    <n v="15"/>
    <n v="3"/>
    <n v="2"/>
    <n v="80"/>
    <n v="0"/>
    <n v="7"/>
    <n v="3"/>
    <n v="0"/>
    <n v="0"/>
    <n v="0"/>
    <n v="0"/>
  </r>
  <r>
    <s v="No"/>
    <s v="Travel_Frequently"/>
    <s v="25 - 34"/>
    <s v="Current Employees"/>
    <x v="1"/>
    <x v="0"/>
    <s v="STAFF-5"/>
    <n v="5"/>
    <x v="0"/>
    <s v="Research Scientist"/>
    <s v="Married"/>
    <s v="Yes"/>
    <s v="Y"/>
    <n v="3"/>
    <n v="-2"/>
    <n v="0"/>
    <n v="33"/>
    <n v="0"/>
    <m/>
    <n v="0"/>
    <n v="1"/>
    <n v="1392"/>
    <n v="3"/>
    <s v="Master's Degree"/>
    <n v="1"/>
    <n v="4"/>
    <n v="56"/>
    <n v="3"/>
    <n v="1"/>
    <n v="3"/>
    <n v="2909"/>
    <n v="23159"/>
    <n v="1"/>
    <n v="11"/>
    <n v="3"/>
    <n v="3"/>
    <n v="80"/>
    <n v="0"/>
    <n v="8"/>
    <n v="3"/>
    <n v="8"/>
    <n v="7"/>
    <n v="3"/>
    <n v="0"/>
  </r>
  <r>
    <s v="No"/>
    <s v="Travel_Rarely"/>
    <s v="25 - 34"/>
    <s v="Current Employees"/>
    <x v="1"/>
    <x v="2"/>
    <s v="STAFF-7"/>
    <n v="7"/>
    <x v="1"/>
    <s v="Laboratory Technician"/>
    <s v="Married"/>
    <s v="No"/>
    <s v="Y"/>
    <n v="3"/>
    <n v="-2"/>
    <n v="0"/>
    <n v="27"/>
    <n v="0"/>
    <m/>
    <n v="0"/>
    <n v="1"/>
    <n v="591"/>
    <n v="2"/>
    <s v="High School"/>
    <n v="1"/>
    <n v="1"/>
    <n v="40"/>
    <n v="3"/>
    <n v="1"/>
    <n v="2"/>
    <n v="3468"/>
    <n v="16632"/>
    <n v="9"/>
    <n v="12"/>
    <n v="3"/>
    <n v="4"/>
    <n v="80"/>
    <n v="1"/>
    <n v="6"/>
    <n v="3"/>
    <n v="2"/>
    <n v="2"/>
    <n v="2"/>
    <n v="2"/>
  </r>
  <r>
    <s v="No"/>
    <s v="Travel_Frequently"/>
    <s v="25 - 34"/>
    <s v="Current Employees"/>
    <x v="1"/>
    <x v="0"/>
    <s v="STAFF-8"/>
    <n v="8"/>
    <x v="1"/>
    <s v="Laboratory Technician"/>
    <s v="Single"/>
    <s v="No"/>
    <s v="Y"/>
    <n v="2"/>
    <n v="-2"/>
    <n v="0"/>
    <n v="32"/>
    <n v="0"/>
    <m/>
    <n v="0"/>
    <n v="1"/>
    <n v="1005"/>
    <n v="2"/>
    <s v="Associates Degree"/>
    <n v="1"/>
    <n v="4"/>
    <n v="79"/>
    <n v="3"/>
    <n v="1"/>
    <n v="2"/>
    <n v="3068"/>
    <n v="11864"/>
    <n v="0"/>
    <n v="13"/>
    <n v="3"/>
    <n v="3"/>
    <n v="80"/>
    <n v="0"/>
    <n v="8"/>
    <n v="2"/>
    <n v="7"/>
    <n v="7"/>
    <n v="3"/>
    <n v="6"/>
  </r>
  <r>
    <s v="No"/>
    <s v="Travel_Rarely"/>
    <s v="Over 55"/>
    <s v="Current Employees"/>
    <x v="1"/>
    <x v="2"/>
    <s v="STAFF-10"/>
    <n v="10"/>
    <x v="0"/>
    <s v="Laboratory Technician"/>
    <s v="Married"/>
    <s v="Yes"/>
    <s v="Y"/>
    <n v="3"/>
    <n v="-2"/>
    <n v="0"/>
    <n v="59"/>
    <n v="0"/>
    <m/>
    <n v="0"/>
    <n v="1"/>
    <n v="1324"/>
    <n v="3"/>
    <s v="Bachelor's Degree"/>
    <n v="1"/>
    <n v="3"/>
    <n v="81"/>
    <n v="4"/>
    <n v="1"/>
    <n v="4"/>
    <n v="2670"/>
    <n v="9964"/>
    <n v="4"/>
    <n v="20"/>
    <n v="4"/>
    <n v="1"/>
    <n v="80"/>
    <n v="3"/>
    <n v="12"/>
    <n v="2"/>
    <n v="1"/>
    <n v="0"/>
    <n v="0"/>
    <n v="0"/>
  </r>
  <r>
    <s v="No"/>
    <s v="Travel_Rarely"/>
    <s v="25 - 34"/>
    <s v="Current Employees"/>
    <x v="1"/>
    <x v="0"/>
    <s v="STAFF-11"/>
    <n v="11"/>
    <x v="1"/>
    <s v="Laboratory Technician"/>
    <s v="Divorced"/>
    <s v="No"/>
    <s v="Y"/>
    <n v="2"/>
    <n v="-2"/>
    <n v="0"/>
    <n v="30"/>
    <n v="0"/>
    <m/>
    <n v="0"/>
    <n v="1"/>
    <n v="1358"/>
    <n v="24"/>
    <s v="High School"/>
    <n v="1"/>
    <n v="4"/>
    <n v="67"/>
    <n v="3"/>
    <n v="1"/>
    <n v="2"/>
    <n v="2693"/>
    <n v="13335"/>
    <n v="1"/>
    <n v="22"/>
    <n v="4"/>
    <n v="2"/>
    <n v="80"/>
    <n v="1"/>
    <n v="1"/>
    <n v="3"/>
    <n v="1"/>
    <n v="0"/>
    <n v="0"/>
    <n v="0"/>
  </r>
  <r>
    <s v="No"/>
    <s v="Travel_Frequently"/>
    <s v="35 - 44"/>
    <s v="Current Employees"/>
    <x v="1"/>
    <x v="0"/>
    <s v="STAFF-12"/>
    <n v="12"/>
    <x v="1"/>
    <s v="Manufacturing Director"/>
    <s v="Single"/>
    <s v="No"/>
    <s v="Y"/>
    <n v="2"/>
    <n v="-2"/>
    <n v="0"/>
    <n v="38"/>
    <n v="0"/>
    <m/>
    <n v="0"/>
    <n v="1"/>
    <n v="216"/>
    <n v="23"/>
    <s v="Bachelor's Degree"/>
    <n v="1"/>
    <n v="4"/>
    <n v="44"/>
    <n v="2"/>
    <n v="3"/>
    <n v="2"/>
    <n v="9526"/>
    <n v="8787"/>
    <n v="0"/>
    <n v="21"/>
    <n v="4"/>
    <n v="2"/>
    <n v="80"/>
    <n v="0"/>
    <n v="10"/>
    <n v="3"/>
    <n v="9"/>
    <n v="7"/>
    <n v="1"/>
    <n v="8"/>
  </r>
  <r>
    <s v="No"/>
    <s v="Travel_Rarely"/>
    <s v="35 - 44"/>
    <s v="Current Employees"/>
    <x v="1"/>
    <x v="2"/>
    <s v="STAFF-13"/>
    <n v="13"/>
    <x v="1"/>
    <s v="Healthcare Representative"/>
    <s v="Married"/>
    <s v="No"/>
    <s v="Y"/>
    <n v="3"/>
    <n v="-2"/>
    <n v="0"/>
    <n v="36"/>
    <n v="0"/>
    <m/>
    <n v="0"/>
    <n v="1"/>
    <n v="1299"/>
    <n v="27"/>
    <s v="Bachelor's Degree"/>
    <n v="1"/>
    <n v="3"/>
    <n v="94"/>
    <n v="3"/>
    <n v="2"/>
    <n v="3"/>
    <n v="5237"/>
    <n v="16577"/>
    <n v="6"/>
    <n v="13"/>
    <n v="3"/>
    <n v="2"/>
    <n v="80"/>
    <n v="2"/>
    <n v="17"/>
    <n v="2"/>
    <n v="7"/>
    <n v="7"/>
    <n v="7"/>
    <n v="7"/>
  </r>
  <r>
    <s v="No"/>
    <s v="Travel_Rarely"/>
    <s v="35 - 44"/>
    <s v="Current Employees"/>
    <x v="1"/>
    <x v="2"/>
    <s v="STAFF-14"/>
    <n v="14"/>
    <x v="1"/>
    <s v="Laboratory Technician"/>
    <s v="Married"/>
    <s v="No"/>
    <s v="Y"/>
    <n v="5"/>
    <n v="-2"/>
    <n v="0"/>
    <n v="35"/>
    <n v="0"/>
    <m/>
    <n v="0"/>
    <n v="1"/>
    <n v="809"/>
    <n v="16"/>
    <s v="Bachelor's Degree"/>
    <n v="1"/>
    <n v="1"/>
    <n v="84"/>
    <n v="4"/>
    <n v="1"/>
    <n v="2"/>
    <n v="2426"/>
    <n v="16479"/>
    <n v="0"/>
    <n v="13"/>
    <n v="3"/>
    <n v="3"/>
    <n v="80"/>
    <n v="1"/>
    <n v="6"/>
    <n v="3"/>
    <n v="5"/>
    <n v="4"/>
    <n v="0"/>
    <n v="3"/>
  </r>
  <r>
    <s v="No"/>
    <s v="Travel_Rarely"/>
    <s v="25 - 34"/>
    <s v="Current Employees"/>
    <x v="1"/>
    <x v="0"/>
    <s v="STAFF-15"/>
    <n v="15"/>
    <x v="0"/>
    <s v="Laboratory Technician"/>
    <s v="Single"/>
    <s v="Yes"/>
    <s v="Y"/>
    <n v="3"/>
    <n v="-2"/>
    <n v="0"/>
    <n v="29"/>
    <n v="0"/>
    <m/>
    <n v="0"/>
    <n v="1"/>
    <n v="153"/>
    <n v="15"/>
    <s v="Associates Degree"/>
    <n v="1"/>
    <n v="4"/>
    <n v="49"/>
    <n v="2"/>
    <n v="2"/>
    <n v="2"/>
    <n v="4193"/>
    <n v="12682"/>
    <n v="0"/>
    <n v="12"/>
    <n v="3"/>
    <n v="4"/>
    <n v="80"/>
    <n v="0"/>
    <n v="10"/>
    <n v="3"/>
    <n v="9"/>
    <n v="5"/>
    <n v="0"/>
    <n v="8"/>
  </r>
  <r>
    <s v="No"/>
    <s v="Travel_Rarely"/>
    <s v="25 - 34"/>
    <s v="Current Employees"/>
    <x v="1"/>
    <x v="0"/>
    <s v="STAFF-16"/>
    <n v="16"/>
    <x v="1"/>
    <s v="Research Scientist"/>
    <s v="Divorced"/>
    <s v="No"/>
    <s v="Y"/>
    <n v="1"/>
    <n v="-2"/>
    <n v="0"/>
    <n v="31"/>
    <n v="0"/>
    <m/>
    <n v="0"/>
    <n v="1"/>
    <n v="670"/>
    <n v="26"/>
    <s v="High School"/>
    <n v="1"/>
    <n v="1"/>
    <n v="31"/>
    <n v="3"/>
    <n v="1"/>
    <n v="2"/>
    <n v="2911"/>
    <n v="15170"/>
    <n v="1"/>
    <n v="17"/>
    <n v="3"/>
    <n v="4"/>
    <n v="80"/>
    <n v="1"/>
    <n v="5"/>
    <n v="2"/>
    <n v="5"/>
    <n v="2"/>
    <n v="4"/>
    <n v="3"/>
  </r>
  <r>
    <s v="No"/>
    <s v="Travel_Rarely"/>
    <s v="25 - 34"/>
    <s v="Current Employees"/>
    <x v="1"/>
    <x v="2"/>
    <s v="STAFF-18"/>
    <n v="18"/>
    <x v="1"/>
    <s v="Laboratory Technician"/>
    <s v="Divorced"/>
    <s v="No"/>
    <s v="Y"/>
    <n v="2"/>
    <n v="-2"/>
    <n v="0"/>
    <n v="34"/>
    <n v="0"/>
    <m/>
    <n v="0"/>
    <n v="1"/>
    <n v="1346"/>
    <n v="19"/>
    <s v="Associates Degree"/>
    <n v="1"/>
    <n v="2"/>
    <n v="93"/>
    <n v="3"/>
    <n v="1"/>
    <n v="4"/>
    <n v="2661"/>
    <n v="8758"/>
    <n v="0"/>
    <n v="11"/>
    <n v="3"/>
    <n v="3"/>
    <n v="80"/>
    <n v="1"/>
    <n v="3"/>
    <n v="3"/>
    <n v="2"/>
    <n v="2"/>
    <n v="1"/>
    <n v="2"/>
  </r>
  <r>
    <s v="Yes"/>
    <s v="Travel_Rarely"/>
    <s v="25 - 34"/>
    <s v="Ex-Employees"/>
    <x v="1"/>
    <x v="0"/>
    <s v="STAFF-19"/>
    <n v="19"/>
    <x v="1"/>
    <s v="Laboratory Technician"/>
    <s v="Single"/>
    <s v="Yes"/>
    <s v="Y"/>
    <n v="4"/>
    <n v="-2"/>
    <n v="0"/>
    <n v="28"/>
    <n v="1"/>
    <n v="1"/>
    <n v="1"/>
    <n v="0"/>
    <n v="103"/>
    <n v="24"/>
    <s v="Bachelor's Degree"/>
    <n v="1"/>
    <n v="3"/>
    <n v="50"/>
    <n v="2"/>
    <n v="1"/>
    <n v="2"/>
    <n v="2028"/>
    <n v="12947"/>
    <n v="5"/>
    <n v="14"/>
    <n v="3"/>
    <n v="2"/>
    <n v="80"/>
    <n v="0"/>
    <n v="6"/>
    <n v="3"/>
    <n v="4"/>
    <n v="2"/>
    <n v="0"/>
    <n v="3"/>
  </r>
  <r>
    <s v="No"/>
    <s v="Travel_Rarely"/>
    <s v="25 - 34"/>
    <s v="Current Employees"/>
    <x v="1"/>
    <x v="0"/>
    <s v="STAFF-20"/>
    <n v="20"/>
    <x v="0"/>
    <s v="Manufacturing Director"/>
    <s v="Divorced"/>
    <s v="No"/>
    <s v="Y"/>
    <n v="1"/>
    <n v="-2"/>
    <n v="0"/>
    <n v="29"/>
    <n v="0"/>
    <m/>
    <n v="0"/>
    <n v="1"/>
    <n v="1389"/>
    <n v="21"/>
    <s v="Master's Degree"/>
    <n v="1"/>
    <n v="2"/>
    <n v="51"/>
    <n v="4"/>
    <n v="3"/>
    <n v="2"/>
    <n v="9980"/>
    <n v="10195"/>
    <n v="1"/>
    <n v="11"/>
    <n v="3"/>
    <n v="3"/>
    <n v="80"/>
    <n v="1"/>
    <n v="10"/>
    <n v="3"/>
    <n v="10"/>
    <n v="9"/>
    <n v="8"/>
    <n v="8"/>
  </r>
  <r>
    <s v="No"/>
    <s v="Travel_Rarely"/>
    <s v="25 - 34"/>
    <s v="Current Employees"/>
    <x v="1"/>
    <x v="0"/>
    <s v="STAFF-21"/>
    <n v="21"/>
    <x v="1"/>
    <s v="Research Scientist"/>
    <s v="Divorced"/>
    <s v="Yes"/>
    <s v="Y"/>
    <n v="5"/>
    <n v="-2"/>
    <n v="0"/>
    <n v="32"/>
    <n v="0"/>
    <m/>
    <n v="0"/>
    <n v="1"/>
    <n v="334"/>
    <n v="5"/>
    <s v="Associates Degree"/>
    <n v="1"/>
    <n v="1"/>
    <n v="80"/>
    <n v="4"/>
    <n v="1"/>
    <n v="2"/>
    <n v="3298"/>
    <n v="15053"/>
    <n v="0"/>
    <n v="12"/>
    <n v="3"/>
    <n v="4"/>
    <n v="80"/>
    <n v="2"/>
    <n v="7"/>
    <n v="2"/>
    <n v="6"/>
    <n v="2"/>
    <n v="0"/>
    <n v="5"/>
  </r>
  <r>
    <s v="No"/>
    <s v="Non-Travel"/>
    <s v="Under 25"/>
    <s v="Current Employees"/>
    <x v="1"/>
    <x v="2"/>
    <s v="STAFF-22"/>
    <n v="22"/>
    <x v="1"/>
    <s v="Laboratory Technician"/>
    <s v="Divorced"/>
    <s v="Yes"/>
    <s v="Y"/>
    <n v="2"/>
    <n v="-2"/>
    <n v="0"/>
    <n v="22"/>
    <n v="0"/>
    <m/>
    <n v="0"/>
    <n v="1"/>
    <n v="1123"/>
    <n v="16"/>
    <s v="Associates Degree"/>
    <n v="1"/>
    <n v="4"/>
    <n v="96"/>
    <n v="4"/>
    <n v="1"/>
    <n v="4"/>
    <n v="2935"/>
    <n v="7324"/>
    <n v="1"/>
    <n v="13"/>
    <n v="3"/>
    <n v="2"/>
    <n v="80"/>
    <n v="2"/>
    <n v="1"/>
    <n v="2"/>
    <n v="1"/>
    <n v="0"/>
    <n v="0"/>
    <n v="0"/>
  </r>
  <r>
    <s v="No"/>
    <s v="Travel_Rarely"/>
    <s v="45 - 54"/>
    <s v="Current Employees"/>
    <x v="0"/>
    <x v="0"/>
    <s v="STAFF-23"/>
    <n v="23"/>
    <x v="0"/>
    <s v="Manager"/>
    <s v="Married"/>
    <s v="No"/>
    <s v="Y"/>
    <n v="3"/>
    <n v="-2"/>
    <n v="0"/>
    <n v="53"/>
    <n v="0"/>
    <m/>
    <n v="0"/>
    <n v="1"/>
    <n v="1219"/>
    <n v="2"/>
    <s v="Master's Degree"/>
    <n v="1"/>
    <n v="1"/>
    <n v="78"/>
    <n v="2"/>
    <n v="4"/>
    <n v="2"/>
    <n v="15427"/>
    <n v="22021"/>
    <n v="2"/>
    <n v="16"/>
    <n v="3"/>
    <n v="3"/>
    <n v="80"/>
    <n v="0"/>
    <n v="31"/>
    <n v="3"/>
    <n v="25"/>
    <n v="8"/>
    <n v="3"/>
    <n v="7"/>
  </r>
  <r>
    <s v="No"/>
    <s v="Travel_Rarely"/>
    <s v="35 - 44"/>
    <s v="Current Employees"/>
    <x v="1"/>
    <x v="0"/>
    <s v="STAFF-24"/>
    <n v="24"/>
    <x v="1"/>
    <s v="Research Scientist"/>
    <s v="Single"/>
    <s v="Yes"/>
    <s v="Y"/>
    <n v="3"/>
    <n v="-2"/>
    <n v="0"/>
    <n v="38"/>
    <n v="0"/>
    <m/>
    <n v="0"/>
    <n v="1"/>
    <n v="371"/>
    <n v="2"/>
    <s v="Bachelor's Degree"/>
    <n v="1"/>
    <n v="4"/>
    <n v="45"/>
    <n v="3"/>
    <n v="1"/>
    <n v="2"/>
    <n v="3944"/>
    <n v="4306"/>
    <n v="5"/>
    <n v="11"/>
    <n v="3"/>
    <n v="3"/>
    <n v="80"/>
    <n v="0"/>
    <n v="6"/>
    <n v="3"/>
    <n v="3"/>
    <n v="2"/>
    <n v="1"/>
    <n v="2"/>
  </r>
  <r>
    <s v="No"/>
    <s v="Non-Travel"/>
    <s v="Under 25"/>
    <s v="Current Employees"/>
    <x v="1"/>
    <x v="1"/>
    <s v="STAFF-26"/>
    <n v="26"/>
    <x v="0"/>
    <s v="Manufacturing Director"/>
    <s v="Divorced"/>
    <s v="No"/>
    <s v="Y"/>
    <n v="5"/>
    <n v="-2"/>
    <n v="0"/>
    <n v="24"/>
    <n v="0"/>
    <m/>
    <n v="0"/>
    <n v="1"/>
    <n v="673"/>
    <n v="11"/>
    <s v="Associates Degree"/>
    <n v="1"/>
    <n v="1"/>
    <n v="96"/>
    <n v="4"/>
    <n v="2"/>
    <n v="3"/>
    <n v="4011"/>
    <n v="8232"/>
    <n v="0"/>
    <n v="18"/>
    <n v="3"/>
    <n v="4"/>
    <n v="80"/>
    <n v="1"/>
    <n v="5"/>
    <n v="2"/>
    <n v="4"/>
    <n v="2"/>
    <n v="1"/>
    <n v="3"/>
  </r>
  <r>
    <s v="Yes"/>
    <s v="Travel_Rarely"/>
    <s v="35 - 44"/>
    <s v="Ex-Employees"/>
    <x v="0"/>
    <x v="0"/>
    <s v="STAFF-27"/>
    <n v="27"/>
    <x v="1"/>
    <s v="Sales Representative"/>
    <s v="Single"/>
    <s v="No"/>
    <s v="Y"/>
    <n v="4"/>
    <n v="-2"/>
    <n v="0"/>
    <n v="36"/>
    <n v="1"/>
    <n v="1"/>
    <n v="1"/>
    <n v="0"/>
    <n v="1218"/>
    <n v="9"/>
    <s v="Master's Degree"/>
    <n v="1"/>
    <n v="3"/>
    <n v="82"/>
    <n v="2"/>
    <n v="1"/>
    <n v="2"/>
    <n v="3407"/>
    <n v="6986"/>
    <n v="7"/>
    <n v="23"/>
    <n v="4"/>
    <n v="2"/>
    <n v="80"/>
    <n v="0"/>
    <n v="10"/>
    <n v="3"/>
    <n v="5"/>
    <n v="3"/>
    <n v="0"/>
    <n v="3"/>
  </r>
  <r>
    <s v="No"/>
    <s v="Travel_Rarely"/>
    <s v="25 - 34"/>
    <s v="Current Employees"/>
    <x v="1"/>
    <x v="0"/>
    <s v="STAFF-28"/>
    <n v="28"/>
    <x v="0"/>
    <s v="Research Director"/>
    <s v="Single"/>
    <s v="No"/>
    <s v="Y"/>
    <n v="4"/>
    <n v="-2"/>
    <n v="0"/>
    <n v="34"/>
    <n v="0"/>
    <m/>
    <n v="0"/>
    <n v="1"/>
    <n v="419"/>
    <n v="7"/>
    <s v="Master's Degree"/>
    <n v="1"/>
    <n v="1"/>
    <n v="53"/>
    <n v="3"/>
    <n v="3"/>
    <n v="2"/>
    <n v="11994"/>
    <n v="21293"/>
    <n v="0"/>
    <n v="11"/>
    <n v="3"/>
    <n v="3"/>
    <n v="80"/>
    <n v="0"/>
    <n v="13"/>
    <n v="3"/>
    <n v="12"/>
    <n v="6"/>
    <n v="2"/>
    <n v="11"/>
  </r>
  <r>
    <s v="No"/>
    <s v="Travel_Rarely"/>
    <s v="Under 25"/>
    <s v="Current Employees"/>
    <x v="1"/>
    <x v="0"/>
    <s v="STAFF-30"/>
    <n v="30"/>
    <x v="1"/>
    <s v="Research Scientist"/>
    <s v="Single"/>
    <s v="No"/>
    <s v="Y"/>
    <n v="6"/>
    <n v="-2"/>
    <n v="0"/>
    <n v="21"/>
    <n v="0"/>
    <m/>
    <n v="0"/>
    <n v="1"/>
    <n v="391"/>
    <n v="15"/>
    <s v="Associates Degree"/>
    <n v="1"/>
    <n v="3"/>
    <n v="96"/>
    <n v="3"/>
    <n v="1"/>
    <n v="2"/>
    <n v="1232"/>
    <n v="19281"/>
    <n v="1"/>
    <n v="14"/>
    <n v="3"/>
    <n v="4"/>
    <n v="80"/>
    <n v="0"/>
    <n v="0"/>
    <n v="3"/>
    <n v="0"/>
    <n v="0"/>
    <n v="0"/>
    <n v="0"/>
  </r>
  <r>
    <s v="Yes"/>
    <s v="Travel_Rarely"/>
    <s v="25 - 34"/>
    <s v="Ex-Employees"/>
    <x v="1"/>
    <x v="2"/>
    <s v="STAFF-31"/>
    <n v="31"/>
    <x v="1"/>
    <s v="Research Scientist"/>
    <s v="Single"/>
    <s v="No"/>
    <s v="Y"/>
    <n v="2"/>
    <n v="-2"/>
    <n v="0"/>
    <n v="34"/>
    <n v="1"/>
    <n v="1"/>
    <n v="1"/>
    <n v="0"/>
    <n v="699"/>
    <n v="6"/>
    <s v="High School"/>
    <n v="1"/>
    <n v="2"/>
    <n v="83"/>
    <n v="3"/>
    <n v="1"/>
    <n v="4"/>
    <n v="2960"/>
    <n v="17102"/>
    <n v="2"/>
    <n v="11"/>
    <n v="3"/>
    <n v="3"/>
    <n v="80"/>
    <n v="0"/>
    <n v="8"/>
    <n v="3"/>
    <n v="4"/>
    <n v="2"/>
    <n v="1"/>
    <n v="3"/>
  </r>
  <r>
    <s v="No"/>
    <s v="Travel_Rarely"/>
    <s v="45 - 54"/>
    <s v="Current Employees"/>
    <x v="1"/>
    <x v="1"/>
    <s v="STAFF-32"/>
    <n v="32"/>
    <x v="0"/>
    <s v="Manager"/>
    <s v="Divorced"/>
    <s v="No"/>
    <s v="Y"/>
    <n v="3"/>
    <n v="-2"/>
    <n v="0"/>
    <n v="53"/>
    <n v="0"/>
    <m/>
    <n v="0"/>
    <n v="1"/>
    <n v="1282"/>
    <n v="5"/>
    <s v="Bachelor's Degree"/>
    <n v="1"/>
    <n v="3"/>
    <n v="58"/>
    <n v="3"/>
    <n v="5"/>
    <n v="3"/>
    <n v="19094"/>
    <n v="10735"/>
    <n v="4"/>
    <n v="11"/>
    <n v="3"/>
    <n v="4"/>
    <n v="80"/>
    <n v="1"/>
    <n v="26"/>
    <n v="2"/>
    <n v="14"/>
    <n v="13"/>
    <n v="4"/>
    <n v="8"/>
  </r>
  <r>
    <s v="Yes"/>
    <s v="Travel_Frequently"/>
    <s v="25 - 34"/>
    <s v="Ex-Employees"/>
    <x v="1"/>
    <x v="0"/>
    <s v="STAFF-33"/>
    <n v="33"/>
    <x v="0"/>
    <s v="Research Scientist"/>
    <s v="Single"/>
    <s v="Yes"/>
    <s v="Y"/>
    <n v="5"/>
    <n v="-2"/>
    <n v="0"/>
    <n v="32"/>
    <n v="1"/>
    <n v="1"/>
    <n v="1"/>
    <n v="0"/>
    <n v="1125"/>
    <n v="16"/>
    <s v="High School"/>
    <n v="1"/>
    <n v="2"/>
    <n v="72"/>
    <n v="1"/>
    <n v="1"/>
    <n v="2"/>
    <n v="3919"/>
    <n v="4681"/>
    <n v="1"/>
    <n v="22"/>
    <n v="4"/>
    <n v="2"/>
    <n v="80"/>
    <n v="0"/>
    <n v="10"/>
    <n v="3"/>
    <n v="10"/>
    <n v="2"/>
    <n v="6"/>
    <n v="7"/>
  </r>
  <r>
    <s v="No"/>
    <s v="Travel_Rarely"/>
    <s v="35 - 44"/>
    <s v="Current Employees"/>
    <x v="0"/>
    <x v="3"/>
    <s v="STAFF-35"/>
    <n v="35"/>
    <x v="1"/>
    <s v="Sales Executive"/>
    <s v="Married"/>
    <s v="No"/>
    <s v="Y"/>
    <n v="2"/>
    <n v="-2"/>
    <n v="0"/>
    <n v="42"/>
    <n v="0"/>
    <m/>
    <n v="0"/>
    <n v="1"/>
    <n v="691"/>
    <n v="8"/>
    <s v="Master's Degree"/>
    <n v="1"/>
    <n v="3"/>
    <n v="48"/>
    <n v="3"/>
    <n v="2"/>
    <n v="3"/>
    <n v="6825"/>
    <n v="21173"/>
    <n v="0"/>
    <n v="11"/>
    <n v="3"/>
    <n v="4"/>
    <n v="80"/>
    <n v="1"/>
    <n v="10"/>
    <n v="3"/>
    <n v="9"/>
    <n v="7"/>
    <n v="4"/>
    <n v="2"/>
  </r>
  <r>
    <s v="No"/>
    <s v="Travel_Rarely"/>
    <s v="35 - 44"/>
    <s v="Current Employees"/>
    <x v="1"/>
    <x v="2"/>
    <s v="STAFF-36"/>
    <n v="36"/>
    <x v="0"/>
    <s v="Healthcare Representative"/>
    <s v="Married"/>
    <s v="No"/>
    <s v="Y"/>
    <n v="4"/>
    <n v="-2"/>
    <n v="0"/>
    <n v="44"/>
    <n v="0"/>
    <m/>
    <n v="0"/>
    <n v="1"/>
    <n v="477"/>
    <n v="7"/>
    <s v="Master's Degree"/>
    <n v="1"/>
    <n v="1"/>
    <n v="42"/>
    <n v="2"/>
    <n v="3"/>
    <n v="4"/>
    <n v="10248"/>
    <n v="2094"/>
    <n v="3"/>
    <n v="14"/>
    <n v="3"/>
    <n v="4"/>
    <n v="80"/>
    <n v="1"/>
    <n v="24"/>
    <n v="3"/>
    <n v="22"/>
    <n v="6"/>
    <n v="5"/>
    <n v="17"/>
  </r>
  <r>
    <s v="No"/>
    <s v="Travel_Rarely"/>
    <s v="45 - 54"/>
    <s v="Current Employees"/>
    <x v="0"/>
    <x v="3"/>
    <s v="STAFF-38"/>
    <n v="38"/>
    <x v="0"/>
    <s v="Manager"/>
    <s v="Single"/>
    <s v="No"/>
    <s v="Y"/>
    <n v="2"/>
    <n v="-2"/>
    <n v="0"/>
    <n v="46"/>
    <n v="0"/>
    <m/>
    <n v="0"/>
    <n v="1"/>
    <n v="705"/>
    <n v="2"/>
    <s v="Master's Degree"/>
    <n v="1"/>
    <n v="2"/>
    <n v="83"/>
    <n v="3"/>
    <n v="5"/>
    <n v="4"/>
    <n v="18947"/>
    <n v="22822"/>
    <n v="3"/>
    <n v="12"/>
    <n v="3"/>
    <n v="4"/>
    <n v="80"/>
    <n v="0"/>
    <n v="22"/>
    <n v="2"/>
    <n v="2"/>
    <n v="2"/>
    <n v="2"/>
    <n v="1"/>
  </r>
  <r>
    <s v="No"/>
    <s v="Travel_Rarely"/>
    <s v="25 - 34"/>
    <s v="Current Employees"/>
    <x v="1"/>
    <x v="2"/>
    <s v="STAFF-39"/>
    <n v="39"/>
    <x v="1"/>
    <s v="Laboratory Technician"/>
    <s v="Single"/>
    <s v="No"/>
    <s v="Y"/>
    <n v="3"/>
    <n v="-2"/>
    <n v="0"/>
    <n v="33"/>
    <n v="0"/>
    <m/>
    <n v="0"/>
    <n v="1"/>
    <n v="924"/>
    <n v="2"/>
    <s v="Bachelor's Degree"/>
    <n v="1"/>
    <n v="3"/>
    <n v="78"/>
    <n v="3"/>
    <n v="1"/>
    <n v="4"/>
    <n v="2496"/>
    <n v="6670"/>
    <n v="4"/>
    <n v="11"/>
    <n v="3"/>
    <n v="4"/>
    <n v="80"/>
    <n v="0"/>
    <n v="7"/>
    <n v="3"/>
    <n v="1"/>
    <n v="1"/>
    <n v="0"/>
    <n v="0"/>
  </r>
  <r>
    <s v="No"/>
    <s v="Travel_Rarely"/>
    <s v="35 - 44"/>
    <s v="Current Employees"/>
    <x v="1"/>
    <x v="1"/>
    <s v="STAFF-40"/>
    <n v="40"/>
    <x v="1"/>
    <s v="Healthcare Representative"/>
    <s v="Married"/>
    <s v="Yes"/>
    <s v="Y"/>
    <n v="5"/>
    <n v="-2"/>
    <n v="0"/>
    <n v="44"/>
    <n v="0"/>
    <m/>
    <n v="0"/>
    <n v="1"/>
    <n v="1459"/>
    <n v="10"/>
    <s v="Master's Degree"/>
    <n v="1"/>
    <n v="4"/>
    <n v="41"/>
    <n v="3"/>
    <n v="2"/>
    <n v="4"/>
    <n v="6465"/>
    <n v="19121"/>
    <n v="2"/>
    <n v="13"/>
    <n v="3"/>
    <n v="4"/>
    <n v="80"/>
    <n v="0"/>
    <n v="9"/>
    <n v="4"/>
    <n v="4"/>
    <n v="2"/>
    <n v="1"/>
    <n v="3"/>
  </r>
  <r>
    <s v="No"/>
    <s v="Travel_Rarely"/>
    <s v="25 - 34"/>
    <s v="Current Employees"/>
    <x v="1"/>
    <x v="2"/>
    <s v="STAFF-41"/>
    <n v="41"/>
    <x v="1"/>
    <s v="Laboratory Technician"/>
    <s v="Single"/>
    <s v="No"/>
    <s v="Y"/>
    <n v="5"/>
    <n v="-2"/>
    <n v="0"/>
    <n v="30"/>
    <n v="0"/>
    <m/>
    <n v="0"/>
    <n v="1"/>
    <n v="125"/>
    <n v="9"/>
    <s v="Associates Degree"/>
    <n v="1"/>
    <n v="4"/>
    <n v="83"/>
    <n v="2"/>
    <n v="1"/>
    <n v="3"/>
    <n v="2206"/>
    <n v="16117"/>
    <n v="1"/>
    <n v="13"/>
    <n v="3"/>
    <n v="1"/>
    <n v="80"/>
    <n v="0"/>
    <n v="10"/>
    <n v="3"/>
    <n v="10"/>
    <n v="0"/>
    <n v="1"/>
    <n v="8"/>
  </r>
  <r>
    <s v="Yes"/>
    <s v="Travel_Rarely"/>
    <s v="35 - 44"/>
    <s v="Ex-Employees"/>
    <x v="0"/>
    <x v="4"/>
    <s v="STAFF-42"/>
    <n v="42"/>
    <x v="1"/>
    <s v="Sales Representative"/>
    <s v="Married"/>
    <s v="No"/>
    <s v="Y"/>
    <n v="6"/>
    <n v="-2"/>
    <n v="0"/>
    <n v="39"/>
    <n v="1"/>
    <n v="1"/>
    <n v="1"/>
    <n v="0"/>
    <n v="895"/>
    <n v="5"/>
    <s v="Bachelor's Degree"/>
    <n v="1"/>
    <n v="4"/>
    <n v="56"/>
    <n v="3"/>
    <n v="2"/>
    <n v="4"/>
    <n v="2086"/>
    <n v="3335"/>
    <n v="3"/>
    <n v="14"/>
    <n v="3"/>
    <n v="3"/>
    <n v="80"/>
    <n v="1"/>
    <n v="19"/>
    <n v="4"/>
    <n v="1"/>
    <n v="0"/>
    <n v="0"/>
    <n v="0"/>
  </r>
  <r>
    <s v="Yes"/>
    <s v="Travel_Rarely"/>
    <s v="Under 25"/>
    <s v="Ex-Employees"/>
    <x v="1"/>
    <x v="2"/>
    <s v="STAFF-45"/>
    <n v="45"/>
    <x v="1"/>
    <s v="Research Scientist"/>
    <s v="Married"/>
    <s v="Yes"/>
    <s v="Y"/>
    <n v="2"/>
    <n v="-2"/>
    <n v="0"/>
    <n v="24"/>
    <n v="1"/>
    <n v="1"/>
    <n v="1"/>
    <n v="0"/>
    <n v="813"/>
    <n v="1"/>
    <s v="Bachelor's Degree"/>
    <n v="1"/>
    <n v="2"/>
    <n v="61"/>
    <n v="3"/>
    <n v="1"/>
    <n v="4"/>
    <n v="2293"/>
    <n v="3020"/>
    <n v="2"/>
    <n v="16"/>
    <n v="3"/>
    <n v="1"/>
    <n v="80"/>
    <n v="1"/>
    <n v="6"/>
    <n v="2"/>
    <n v="2"/>
    <n v="0"/>
    <n v="2"/>
    <n v="0"/>
  </r>
  <r>
    <s v="No"/>
    <s v="Travel_Rarely"/>
    <s v="35 - 44"/>
    <s v="Current Employees"/>
    <x v="1"/>
    <x v="2"/>
    <s v="STAFF-46"/>
    <n v="46"/>
    <x v="0"/>
    <s v="Research Scientist"/>
    <s v="Divorced"/>
    <s v="No"/>
    <s v="Y"/>
    <n v="3"/>
    <n v="-2"/>
    <n v="0"/>
    <n v="43"/>
    <n v="0"/>
    <m/>
    <n v="0"/>
    <n v="1"/>
    <n v="1273"/>
    <n v="2"/>
    <s v="Associates Degree"/>
    <n v="1"/>
    <n v="4"/>
    <n v="72"/>
    <n v="4"/>
    <n v="1"/>
    <n v="3"/>
    <n v="2645"/>
    <n v="21923"/>
    <n v="1"/>
    <n v="12"/>
    <n v="3"/>
    <n v="4"/>
    <n v="80"/>
    <n v="2"/>
    <n v="6"/>
    <n v="2"/>
    <n v="5"/>
    <n v="3"/>
    <n v="1"/>
    <n v="4"/>
  </r>
  <r>
    <s v="Yes"/>
    <s v="Travel_Rarely"/>
    <s v="45 - 54"/>
    <s v="Ex-Employees"/>
    <x v="0"/>
    <x v="3"/>
    <s v="STAFF-47"/>
    <n v="47"/>
    <x v="1"/>
    <s v="Sales Representative"/>
    <s v="Married"/>
    <s v="Yes"/>
    <s v="Y"/>
    <n v="2"/>
    <n v="-2"/>
    <n v="0"/>
    <n v="50"/>
    <n v="1"/>
    <n v="1"/>
    <n v="1"/>
    <n v="0"/>
    <n v="869"/>
    <n v="3"/>
    <s v="Associates Degree"/>
    <n v="1"/>
    <n v="1"/>
    <n v="86"/>
    <n v="2"/>
    <n v="1"/>
    <n v="3"/>
    <n v="2683"/>
    <n v="3810"/>
    <n v="1"/>
    <n v="14"/>
    <n v="3"/>
    <n v="3"/>
    <n v="80"/>
    <n v="0"/>
    <n v="3"/>
    <n v="3"/>
    <n v="3"/>
    <n v="2"/>
    <n v="0"/>
    <n v="2"/>
  </r>
  <r>
    <s v="No"/>
    <s v="Travel_Rarely"/>
    <s v="35 - 44"/>
    <s v="Current Employees"/>
    <x v="0"/>
    <x v="3"/>
    <s v="STAFF-49"/>
    <n v="49"/>
    <x v="0"/>
    <s v="Sales Representative"/>
    <s v="Married"/>
    <s v="No"/>
    <s v="Y"/>
    <n v="3"/>
    <n v="-2"/>
    <n v="0"/>
    <n v="35"/>
    <n v="0"/>
    <m/>
    <n v="0"/>
    <n v="1"/>
    <n v="890"/>
    <n v="2"/>
    <s v="Bachelor's Degree"/>
    <n v="1"/>
    <n v="4"/>
    <n v="97"/>
    <n v="3"/>
    <n v="1"/>
    <n v="4"/>
    <n v="2014"/>
    <n v="9687"/>
    <n v="1"/>
    <n v="13"/>
    <n v="3"/>
    <n v="1"/>
    <n v="80"/>
    <n v="0"/>
    <n v="2"/>
    <n v="3"/>
    <n v="2"/>
    <n v="2"/>
    <n v="2"/>
    <n v="2"/>
  </r>
  <r>
    <s v="No"/>
    <s v="Travel_Rarely"/>
    <s v="35 - 44"/>
    <s v="Current Employees"/>
    <x v="1"/>
    <x v="0"/>
    <s v="STAFF-51"/>
    <n v="51"/>
    <x v="0"/>
    <s v="Research Scientist"/>
    <s v="Married"/>
    <s v="Yes"/>
    <s v="Y"/>
    <n v="3"/>
    <n v="-2"/>
    <n v="0"/>
    <n v="36"/>
    <n v="0"/>
    <m/>
    <n v="0"/>
    <n v="1"/>
    <n v="852"/>
    <n v="5"/>
    <s v="Master's Degree"/>
    <n v="1"/>
    <n v="2"/>
    <n v="82"/>
    <n v="2"/>
    <n v="1"/>
    <n v="2"/>
    <n v="3419"/>
    <n v="13072"/>
    <n v="9"/>
    <n v="14"/>
    <n v="3"/>
    <n v="4"/>
    <n v="80"/>
    <n v="1"/>
    <n v="6"/>
    <n v="4"/>
    <n v="1"/>
    <n v="1"/>
    <n v="0"/>
    <n v="0"/>
  </r>
  <r>
    <s v="No"/>
    <s v="Travel_Frequently"/>
    <s v="25 - 34"/>
    <s v="Current Employees"/>
    <x v="0"/>
    <x v="0"/>
    <s v="STAFF-52"/>
    <n v="52"/>
    <x v="0"/>
    <s v="Sales Executive"/>
    <s v="Married"/>
    <s v="No"/>
    <s v="Y"/>
    <n v="3"/>
    <n v="-2"/>
    <n v="0"/>
    <n v="33"/>
    <n v="0"/>
    <m/>
    <n v="0"/>
    <n v="1"/>
    <n v="1141"/>
    <n v="1"/>
    <s v="Bachelor's Degree"/>
    <n v="1"/>
    <n v="3"/>
    <n v="42"/>
    <n v="4"/>
    <n v="2"/>
    <n v="2"/>
    <n v="5376"/>
    <n v="3193"/>
    <n v="2"/>
    <n v="19"/>
    <n v="3"/>
    <n v="1"/>
    <n v="80"/>
    <n v="2"/>
    <n v="10"/>
    <n v="3"/>
    <n v="5"/>
    <n v="3"/>
    <n v="1"/>
    <n v="3"/>
  </r>
  <r>
    <s v="No"/>
    <s v="Travel_Rarely"/>
    <s v="35 - 44"/>
    <s v="Current Employees"/>
    <x v="1"/>
    <x v="1"/>
    <s v="STAFF-53"/>
    <n v="53"/>
    <x v="1"/>
    <s v="Laboratory Technician"/>
    <s v="Divorced"/>
    <s v="No"/>
    <s v="Y"/>
    <n v="3"/>
    <n v="-2"/>
    <n v="0"/>
    <n v="35"/>
    <n v="0"/>
    <m/>
    <n v="0"/>
    <n v="1"/>
    <n v="464"/>
    <n v="4"/>
    <s v="Associates Degree"/>
    <n v="1"/>
    <n v="3"/>
    <n v="75"/>
    <n v="3"/>
    <n v="1"/>
    <n v="4"/>
    <n v="1951"/>
    <n v="10910"/>
    <n v="1"/>
    <n v="12"/>
    <n v="3"/>
    <n v="3"/>
    <n v="80"/>
    <n v="1"/>
    <n v="1"/>
    <n v="3"/>
    <n v="1"/>
    <n v="0"/>
    <n v="0"/>
    <n v="0"/>
  </r>
  <r>
    <s v="No"/>
    <s v="Travel_Rarely"/>
    <s v="25 - 34"/>
    <s v="Current Employees"/>
    <x v="1"/>
    <x v="0"/>
    <s v="STAFF-54"/>
    <n v="54"/>
    <x v="0"/>
    <s v="Laboratory Technician"/>
    <s v="Divorced"/>
    <s v="No"/>
    <s v="Y"/>
    <n v="6"/>
    <n v="-2"/>
    <n v="0"/>
    <n v="27"/>
    <n v="0"/>
    <m/>
    <n v="0"/>
    <n v="1"/>
    <n v="1240"/>
    <n v="2"/>
    <s v="Master's Degree"/>
    <n v="1"/>
    <n v="4"/>
    <n v="33"/>
    <n v="3"/>
    <n v="1"/>
    <n v="2"/>
    <n v="2341"/>
    <n v="19715"/>
    <n v="1"/>
    <n v="13"/>
    <n v="3"/>
    <n v="4"/>
    <n v="80"/>
    <n v="1"/>
    <n v="1"/>
    <n v="3"/>
    <n v="1"/>
    <n v="0"/>
    <n v="0"/>
    <n v="0"/>
  </r>
  <r>
    <s v="Yes"/>
    <s v="Travel_Rarely"/>
    <s v="25 - 34"/>
    <s v="Ex-Employees"/>
    <x v="1"/>
    <x v="0"/>
    <s v="STAFF-55"/>
    <n v="55"/>
    <x v="1"/>
    <s v="Laboratory Technician"/>
    <s v="Single"/>
    <s v="No"/>
    <s v="Y"/>
    <n v="2"/>
    <n v="-2"/>
    <n v="0"/>
    <n v="26"/>
    <n v="1"/>
    <n v="1"/>
    <n v="1"/>
    <n v="0"/>
    <n v="1357"/>
    <n v="25"/>
    <s v="Bachelor's Degree"/>
    <n v="1"/>
    <n v="1"/>
    <n v="48"/>
    <n v="1"/>
    <n v="1"/>
    <n v="2"/>
    <n v="2293"/>
    <n v="10558"/>
    <n v="1"/>
    <n v="12"/>
    <n v="3"/>
    <n v="3"/>
    <n v="80"/>
    <n v="0"/>
    <n v="1"/>
    <n v="2"/>
    <n v="1"/>
    <n v="0"/>
    <n v="0"/>
    <n v="1"/>
  </r>
  <r>
    <s v="No"/>
    <s v="Travel_Frequently"/>
    <s v="25 - 34"/>
    <s v="Current Employees"/>
    <x v="0"/>
    <x v="0"/>
    <s v="STAFF-56"/>
    <n v="56"/>
    <x v="1"/>
    <s v="Sales Executive"/>
    <s v="Single"/>
    <s v="No"/>
    <s v="Y"/>
    <n v="0"/>
    <n v="-2"/>
    <n v="0"/>
    <n v="27"/>
    <n v="0"/>
    <m/>
    <n v="0"/>
    <n v="1"/>
    <n v="994"/>
    <n v="8"/>
    <s v="Bachelor's Degree"/>
    <n v="1"/>
    <n v="4"/>
    <n v="37"/>
    <n v="3"/>
    <n v="3"/>
    <n v="2"/>
    <n v="8726"/>
    <n v="2975"/>
    <n v="1"/>
    <n v="15"/>
    <n v="3"/>
    <n v="4"/>
    <n v="80"/>
    <n v="0"/>
    <n v="9"/>
    <n v="3"/>
    <n v="9"/>
    <n v="8"/>
    <n v="1"/>
    <n v="7"/>
  </r>
  <r>
    <s v="No"/>
    <s v="Travel_Frequently"/>
    <s v="25 - 34"/>
    <s v="Current Employees"/>
    <x v="1"/>
    <x v="2"/>
    <s v="STAFF-57"/>
    <n v="57"/>
    <x v="0"/>
    <s v="Laboratory Technician"/>
    <s v="Single"/>
    <s v="No"/>
    <s v="Y"/>
    <n v="2"/>
    <n v="-2"/>
    <n v="0"/>
    <n v="30"/>
    <n v="0"/>
    <m/>
    <n v="0"/>
    <n v="1"/>
    <n v="721"/>
    <n v="1"/>
    <s v="Associates Degree"/>
    <n v="1"/>
    <n v="3"/>
    <n v="58"/>
    <n v="3"/>
    <n v="2"/>
    <n v="4"/>
    <n v="4011"/>
    <n v="10781"/>
    <n v="1"/>
    <n v="23"/>
    <n v="4"/>
    <n v="4"/>
    <n v="80"/>
    <n v="0"/>
    <n v="12"/>
    <n v="3"/>
    <n v="12"/>
    <n v="8"/>
    <n v="3"/>
    <n v="7"/>
  </r>
  <r>
    <s v="Yes"/>
    <s v="Travel_Rarely"/>
    <s v="35 - 44"/>
    <s v="Ex-Employees"/>
    <x v="1"/>
    <x v="4"/>
    <s v="STAFF-58"/>
    <n v="58"/>
    <x v="0"/>
    <s v="Research Director"/>
    <s v="Married"/>
    <s v="No"/>
    <s v="Y"/>
    <n v="0"/>
    <n v="-2"/>
    <n v="0"/>
    <n v="41"/>
    <n v="1"/>
    <n v="1"/>
    <n v="1"/>
    <n v="0"/>
    <n v="1360"/>
    <n v="12"/>
    <s v="Bachelor's Degree"/>
    <n v="1"/>
    <n v="2"/>
    <n v="49"/>
    <n v="3"/>
    <n v="5"/>
    <n v="3"/>
    <n v="19545"/>
    <n v="16280"/>
    <n v="1"/>
    <n v="12"/>
    <n v="3"/>
    <n v="4"/>
    <n v="80"/>
    <n v="0"/>
    <n v="23"/>
    <n v="3"/>
    <n v="22"/>
    <n v="15"/>
    <n v="15"/>
    <n v="8"/>
  </r>
  <r>
    <s v="No"/>
    <s v="Non-Travel"/>
    <s v="25 - 34"/>
    <s v="Current Employees"/>
    <x v="0"/>
    <x v="3"/>
    <s v="STAFF-60"/>
    <n v="60"/>
    <x v="1"/>
    <s v="Sales Executive"/>
    <s v="Single"/>
    <s v="No"/>
    <s v="Y"/>
    <n v="2"/>
    <n v="-2"/>
    <n v="0"/>
    <n v="34"/>
    <n v="0"/>
    <m/>
    <n v="0"/>
    <n v="1"/>
    <n v="1065"/>
    <n v="23"/>
    <s v="Master's Degree"/>
    <n v="1"/>
    <n v="2"/>
    <n v="72"/>
    <n v="3"/>
    <n v="2"/>
    <n v="3"/>
    <n v="4568"/>
    <n v="10034"/>
    <n v="0"/>
    <n v="20"/>
    <n v="4"/>
    <n v="3"/>
    <n v="80"/>
    <n v="0"/>
    <n v="10"/>
    <n v="3"/>
    <n v="9"/>
    <n v="5"/>
    <n v="8"/>
    <n v="7"/>
  </r>
  <r>
    <s v="No"/>
    <s v="Travel_Rarely"/>
    <s v="35 - 44"/>
    <s v="Current Employees"/>
    <x v="1"/>
    <x v="0"/>
    <s v="STAFF-61"/>
    <n v="61"/>
    <x v="1"/>
    <s v="Research Scientist"/>
    <s v="Married"/>
    <s v="No"/>
    <s v="Y"/>
    <n v="1"/>
    <n v="-2"/>
    <n v="0"/>
    <n v="37"/>
    <n v="0"/>
    <m/>
    <n v="0"/>
    <n v="1"/>
    <n v="408"/>
    <n v="19"/>
    <s v="Associates Degree"/>
    <n v="1"/>
    <n v="2"/>
    <n v="73"/>
    <n v="3"/>
    <n v="1"/>
    <n v="2"/>
    <n v="3022"/>
    <n v="10227"/>
    <n v="4"/>
    <n v="21"/>
    <n v="4"/>
    <n v="1"/>
    <n v="80"/>
    <n v="0"/>
    <n v="8"/>
    <n v="3"/>
    <n v="1"/>
    <n v="0"/>
    <n v="0"/>
    <n v="0"/>
  </r>
  <r>
    <s v="No"/>
    <s v="Travel_Frequently"/>
    <s v="45 - 54"/>
    <s v="Current Employees"/>
    <x v="0"/>
    <x v="3"/>
    <s v="STAFF-62"/>
    <n v="62"/>
    <x v="1"/>
    <s v="Sales Executive"/>
    <s v="Single"/>
    <s v="Yes"/>
    <s v="Y"/>
    <n v="4"/>
    <n v="-2"/>
    <n v="0"/>
    <n v="46"/>
    <n v="0"/>
    <m/>
    <n v="0"/>
    <n v="1"/>
    <n v="1211"/>
    <n v="5"/>
    <s v="Master's Degree"/>
    <n v="1"/>
    <n v="1"/>
    <n v="98"/>
    <n v="3"/>
    <n v="2"/>
    <n v="4"/>
    <n v="5772"/>
    <n v="20445"/>
    <n v="4"/>
    <n v="21"/>
    <n v="4"/>
    <n v="3"/>
    <n v="80"/>
    <n v="0"/>
    <n v="14"/>
    <n v="3"/>
    <n v="9"/>
    <n v="6"/>
    <n v="0"/>
    <n v="8"/>
  </r>
  <r>
    <s v="No"/>
    <s v="Travel_Rarely"/>
    <s v="35 - 44"/>
    <s v="Current Employees"/>
    <x v="1"/>
    <x v="0"/>
    <s v="STAFF-63"/>
    <n v="63"/>
    <x v="1"/>
    <s v="Laboratory Technician"/>
    <s v="Married"/>
    <s v="No"/>
    <s v="Y"/>
    <n v="2"/>
    <n v="-2"/>
    <n v="0"/>
    <n v="35"/>
    <n v="0"/>
    <m/>
    <n v="0"/>
    <n v="1"/>
    <n v="1229"/>
    <n v="8"/>
    <s v="High School"/>
    <n v="1"/>
    <n v="4"/>
    <n v="36"/>
    <n v="4"/>
    <n v="1"/>
    <n v="2"/>
    <n v="2269"/>
    <n v="4892"/>
    <n v="1"/>
    <n v="19"/>
    <n v="3"/>
    <n v="4"/>
    <n v="80"/>
    <n v="0"/>
    <n v="1"/>
    <n v="3"/>
    <n v="1"/>
    <n v="0"/>
    <n v="0"/>
    <n v="1"/>
  </r>
  <r>
    <s v="Yes"/>
    <s v="Travel_Rarely"/>
    <s v="45 - 54"/>
    <s v="Ex-Employees"/>
    <x v="1"/>
    <x v="0"/>
    <s v="STAFF-64"/>
    <n v="64"/>
    <x v="1"/>
    <s v="Laboratory Technician"/>
    <s v="Single"/>
    <s v="Yes"/>
    <s v="Y"/>
    <n v="2"/>
    <n v="-2"/>
    <n v="0"/>
    <n v="48"/>
    <n v="1"/>
    <n v="1"/>
    <n v="1"/>
    <n v="0"/>
    <n v="626"/>
    <n v="1"/>
    <s v="Associates Degree"/>
    <n v="1"/>
    <n v="1"/>
    <n v="98"/>
    <n v="2"/>
    <n v="3"/>
    <n v="2"/>
    <n v="5381"/>
    <n v="19294"/>
    <n v="9"/>
    <n v="13"/>
    <n v="3"/>
    <n v="4"/>
    <n v="80"/>
    <n v="0"/>
    <n v="23"/>
    <n v="3"/>
    <n v="1"/>
    <n v="0"/>
    <n v="0"/>
    <n v="0"/>
  </r>
  <r>
    <s v="Yes"/>
    <s v="Travel_Rarely"/>
    <s v="25 - 34"/>
    <s v="Ex-Employees"/>
    <x v="1"/>
    <x v="4"/>
    <s v="STAFF-65"/>
    <n v="65"/>
    <x v="1"/>
    <s v="Laboratory Technician"/>
    <s v="Single"/>
    <s v="Yes"/>
    <s v="Y"/>
    <n v="3"/>
    <n v="-2"/>
    <n v="0"/>
    <n v="28"/>
    <n v="1"/>
    <n v="1"/>
    <n v="1"/>
    <n v="0"/>
    <n v="1434"/>
    <n v="5"/>
    <s v="Master's Degree"/>
    <n v="1"/>
    <n v="3"/>
    <n v="50"/>
    <n v="3"/>
    <n v="1"/>
    <n v="3"/>
    <n v="3441"/>
    <n v="11179"/>
    <n v="1"/>
    <n v="13"/>
    <n v="3"/>
    <n v="3"/>
    <n v="80"/>
    <n v="0"/>
    <n v="2"/>
    <n v="2"/>
    <n v="2"/>
    <n v="2"/>
    <n v="2"/>
    <n v="2"/>
  </r>
  <r>
    <s v="No"/>
    <s v="Travel_Rarely"/>
    <s v="35 - 44"/>
    <s v="Current Employees"/>
    <x v="0"/>
    <x v="3"/>
    <s v="STAFF-68"/>
    <n v="68"/>
    <x v="0"/>
    <s v="Sales Executive"/>
    <s v="Divorced"/>
    <s v="Yes"/>
    <s v="Y"/>
    <n v="2"/>
    <n v="-2"/>
    <n v="0"/>
    <n v="44"/>
    <n v="0"/>
    <m/>
    <n v="0"/>
    <n v="1"/>
    <n v="1488"/>
    <n v="1"/>
    <s v="Doctoral Degree"/>
    <n v="1"/>
    <n v="2"/>
    <n v="75"/>
    <n v="3"/>
    <n v="2"/>
    <n v="4"/>
    <n v="5454"/>
    <n v="4009"/>
    <n v="5"/>
    <n v="21"/>
    <n v="4"/>
    <n v="3"/>
    <n v="80"/>
    <n v="1"/>
    <n v="9"/>
    <n v="2"/>
    <n v="4"/>
    <n v="3"/>
    <n v="1"/>
    <n v="3"/>
  </r>
  <r>
    <s v="No"/>
    <s v="Non-Travel"/>
    <s v="35 - 44"/>
    <s v="Current Employees"/>
    <x v="1"/>
    <x v="2"/>
    <s v="STAFF-70"/>
    <n v="70"/>
    <x v="1"/>
    <s v="Healthcare Representative"/>
    <s v="Married"/>
    <s v="Yes"/>
    <s v="Y"/>
    <n v="3"/>
    <n v="-2"/>
    <n v="0"/>
    <n v="35"/>
    <n v="0"/>
    <m/>
    <n v="0"/>
    <n v="1"/>
    <n v="1097"/>
    <n v="11"/>
    <s v="Associates Degree"/>
    <n v="1"/>
    <n v="3"/>
    <n v="79"/>
    <n v="2"/>
    <n v="3"/>
    <n v="4"/>
    <n v="9884"/>
    <n v="8302"/>
    <n v="2"/>
    <n v="13"/>
    <n v="3"/>
    <n v="3"/>
    <n v="80"/>
    <n v="1"/>
    <n v="10"/>
    <n v="3"/>
    <n v="4"/>
    <n v="0"/>
    <n v="2"/>
    <n v="3"/>
  </r>
  <r>
    <s v="No"/>
    <s v="Travel_Rarely"/>
    <s v="25 - 34"/>
    <s v="Current Employees"/>
    <x v="0"/>
    <x v="3"/>
    <s v="STAFF-72"/>
    <n v="72"/>
    <x v="0"/>
    <s v="Sales Executive"/>
    <s v="Married"/>
    <s v="Yes"/>
    <s v="Y"/>
    <n v="2"/>
    <n v="-2"/>
    <n v="0"/>
    <n v="26"/>
    <n v="0"/>
    <m/>
    <n v="0"/>
    <n v="1"/>
    <n v="1443"/>
    <n v="23"/>
    <s v="Bachelor's Degree"/>
    <n v="1"/>
    <n v="3"/>
    <n v="47"/>
    <n v="2"/>
    <n v="2"/>
    <n v="4"/>
    <n v="4157"/>
    <n v="21436"/>
    <n v="7"/>
    <n v="19"/>
    <n v="3"/>
    <n v="3"/>
    <n v="80"/>
    <n v="1"/>
    <n v="5"/>
    <n v="2"/>
    <n v="2"/>
    <n v="2"/>
    <n v="0"/>
    <n v="0"/>
  </r>
  <r>
    <s v="No"/>
    <s v="Travel_Frequently"/>
    <s v="25 - 34"/>
    <s v="Current Employees"/>
    <x v="1"/>
    <x v="0"/>
    <s v="STAFF-73"/>
    <n v="73"/>
    <x v="0"/>
    <s v="Research Director"/>
    <s v="Single"/>
    <s v="Yes"/>
    <s v="Y"/>
    <n v="1"/>
    <n v="-2"/>
    <n v="0"/>
    <n v="33"/>
    <n v="0"/>
    <m/>
    <n v="0"/>
    <n v="1"/>
    <n v="515"/>
    <n v="1"/>
    <s v="Associates Degree"/>
    <n v="1"/>
    <n v="1"/>
    <n v="98"/>
    <n v="3"/>
    <n v="3"/>
    <n v="2"/>
    <n v="13458"/>
    <n v="15146"/>
    <n v="1"/>
    <n v="12"/>
    <n v="3"/>
    <n v="3"/>
    <n v="80"/>
    <n v="0"/>
    <n v="15"/>
    <n v="3"/>
    <n v="15"/>
    <n v="14"/>
    <n v="8"/>
    <n v="12"/>
  </r>
  <r>
    <s v="No"/>
    <s v="Travel_Frequently"/>
    <s v="35 - 44"/>
    <s v="Current Employees"/>
    <x v="0"/>
    <x v="0"/>
    <s v="STAFF-74"/>
    <n v="74"/>
    <x v="1"/>
    <s v="Sales Executive"/>
    <s v="Married"/>
    <s v="No"/>
    <s v="Y"/>
    <n v="3"/>
    <n v="-2"/>
    <n v="0"/>
    <n v="35"/>
    <n v="0"/>
    <m/>
    <n v="0"/>
    <n v="1"/>
    <n v="853"/>
    <n v="18"/>
    <s v="Doctoral Degree"/>
    <n v="1"/>
    <n v="2"/>
    <n v="71"/>
    <n v="3"/>
    <n v="3"/>
    <n v="2"/>
    <n v="9069"/>
    <n v="11031"/>
    <n v="1"/>
    <n v="22"/>
    <n v="4"/>
    <n v="4"/>
    <n v="80"/>
    <n v="1"/>
    <n v="9"/>
    <n v="2"/>
    <n v="9"/>
    <n v="8"/>
    <n v="1"/>
    <n v="8"/>
  </r>
  <r>
    <s v="No"/>
    <s v="Travel_Rarely"/>
    <s v="35 - 44"/>
    <s v="Current Employees"/>
    <x v="1"/>
    <x v="2"/>
    <s v="STAFF-75"/>
    <n v="75"/>
    <x v="0"/>
    <s v="Laboratory Technician"/>
    <s v="Married"/>
    <s v="Yes"/>
    <s v="Y"/>
    <n v="3"/>
    <n v="-2"/>
    <n v="0"/>
    <n v="35"/>
    <n v="0"/>
    <m/>
    <n v="0"/>
    <n v="1"/>
    <n v="1142"/>
    <n v="23"/>
    <s v="Master's Degree"/>
    <n v="1"/>
    <n v="3"/>
    <n v="30"/>
    <n v="3"/>
    <n v="1"/>
    <n v="4"/>
    <n v="4014"/>
    <n v="16002"/>
    <n v="3"/>
    <n v="15"/>
    <n v="3"/>
    <n v="3"/>
    <n v="80"/>
    <n v="1"/>
    <n v="4"/>
    <n v="3"/>
    <n v="2"/>
    <n v="2"/>
    <n v="2"/>
    <n v="2"/>
  </r>
  <r>
    <s v="No"/>
    <s v="Travel_Rarely"/>
    <s v="25 - 34"/>
    <s v="Current Employees"/>
    <x v="1"/>
    <x v="0"/>
    <s v="STAFF-76"/>
    <n v="76"/>
    <x v="1"/>
    <s v="Laboratory Technician"/>
    <s v="Divorced"/>
    <s v="No"/>
    <s v="Y"/>
    <n v="3"/>
    <n v="-2"/>
    <n v="0"/>
    <n v="31"/>
    <n v="0"/>
    <m/>
    <n v="0"/>
    <n v="1"/>
    <n v="655"/>
    <n v="7"/>
    <s v="Master's Degree"/>
    <n v="1"/>
    <n v="4"/>
    <n v="48"/>
    <n v="3"/>
    <n v="2"/>
    <n v="2"/>
    <n v="5915"/>
    <n v="9528"/>
    <n v="3"/>
    <n v="22"/>
    <n v="4"/>
    <n v="4"/>
    <n v="80"/>
    <n v="1"/>
    <n v="10"/>
    <n v="2"/>
    <n v="7"/>
    <n v="7"/>
    <n v="1"/>
    <n v="7"/>
  </r>
  <r>
    <s v="No"/>
    <s v="Travel_Rarely"/>
    <s v="35 - 44"/>
    <s v="Current Employees"/>
    <x v="1"/>
    <x v="0"/>
    <s v="STAFF-77"/>
    <n v="77"/>
    <x v="1"/>
    <s v="Manufacturing Director"/>
    <s v="Divorced"/>
    <s v="No"/>
    <s v="Y"/>
    <n v="2"/>
    <n v="-2"/>
    <n v="0"/>
    <n v="37"/>
    <n v="0"/>
    <m/>
    <n v="0"/>
    <n v="1"/>
    <n v="1115"/>
    <n v="1"/>
    <s v="Master's Degree"/>
    <n v="1"/>
    <n v="1"/>
    <n v="51"/>
    <n v="2"/>
    <n v="2"/>
    <n v="2"/>
    <n v="5993"/>
    <n v="2689"/>
    <n v="1"/>
    <n v="18"/>
    <n v="3"/>
    <n v="3"/>
    <n v="80"/>
    <n v="1"/>
    <n v="7"/>
    <n v="4"/>
    <n v="7"/>
    <n v="5"/>
    <n v="0"/>
    <n v="7"/>
  </r>
  <r>
    <s v="No"/>
    <s v="Travel_Rarely"/>
    <s v="25 - 34"/>
    <s v="Current Employees"/>
    <x v="1"/>
    <x v="2"/>
    <s v="STAFF-78"/>
    <n v="78"/>
    <x v="1"/>
    <s v="Manufacturing Director"/>
    <s v="Married"/>
    <s v="Yes"/>
    <s v="Y"/>
    <n v="3"/>
    <n v="-2"/>
    <n v="0"/>
    <n v="32"/>
    <n v="0"/>
    <m/>
    <n v="0"/>
    <n v="1"/>
    <n v="427"/>
    <n v="1"/>
    <s v="Bachelor's Degree"/>
    <n v="1"/>
    <n v="1"/>
    <n v="33"/>
    <n v="3"/>
    <n v="2"/>
    <n v="4"/>
    <n v="6162"/>
    <n v="10877"/>
    <n v="1"/>
    <n v="22"/>
    <n v="4"/>
    <n v="2"/>
    <n v="80"/>
    <n v="1"/>
    <n v="9"/>
    <n v="3"/>
    <n v="9"/>
    <n v="8"/>
    <n v="7"/>
    <n v="8"/>
  </r>
  <r>
    <s v="No"/>
    <s v="Travel_Frequently"/>
    <s v="35 - 44"/>
    <s v="Current Employees"/>
    <x v="1"/>
    <x v="0"/>
    <s v="STAFF-79"/>
    <n v="79"/>
    <x v="0"/>
    <s v="Laboratory Technician"/>
    <s v="Single"/>
    <s v="No"/>
    <s v="Y"/>
    <n v="2"/>
    <n v="-2"/>
    <n v="0"/>
    <n v="38"/>
    <n v="0"/>
    <m/>
    <n v="0"/>
    <n v="1"/>
    <n v="653"/>
    <n v="29"/>
    <s v="Doctoral Degree"/>
    <n v="1"/>
    <n v="4"/>
    <n v="50"/>
    <n v="3"/>
    <n v="2"/>
    <n v="2"/>
    <n v="2406"/>
    <n v="5456"/>
    <n v="1"/>
    <n v="11"/>
    <n v="3"/>
    <n v="4"/>
    <n v="80"/>
    <n v="0"/>
    <n v="10"/>
    <n v="3"/>
    <n v="10"/>
    <n v="3"/>
    <n v="9"/>
    <n v="9"/>
  </r>
  <r>
    <s v="No"/>
    <s v="Travel_Rarely"/>
    <s v="45 - 54"/>
    <s v="Current Employees"/>
    <x v="1"/>
    <x v="2"/>
    <s v="STAFF-80"/>
    <n v="80"/>
    <x v="0"/>
    <s v="Research Director"/>
    <s v="Divorced"/>
    <s v="Yes"/>
    <s v="Y"/>
    <n v="2"/>
    <n v="-2"/>
    <n v="0"/>
    <n v="50"/>
    <n v="0"/>
    <m/>
    <n v="0"/>
    <n v="1"/>
    <n v="989"/>
    <n v="7"/>
    <s v="Associates Degree"/>
    <n v="1"/>
    <n v="2"/>
    <n v="43"/>
    <n v="2"/>
    <n v="5"/>
    <n v="3"/>
    <n v="18740"/>
    <n v="16701"/>
    <n v="5"/>
    <n v="12"/>
    <n v="3"/>
    <n v="4"/>
    <n v="80"/>
    <n v="1"/>
    <n v="29"/>
    <n v="2"/>
    <n v="27"/>
    <n v="3"/>
    <n v="13"/>
    <n v="8"/>
  </r>
  <r>
    <s v="No"/>
    <s v="Travel_Rarely"/>
    <s v="Over 55"/>
    <s v="Current Employees"/>
    <x v="0"/>
    <x v="0"/>
    <s v="STAFF-81"/>
    <n v="81"/>
    <x v="0"/>
    <s v="Sales Executive"/>
    <s v="Single"/>
    <s v="No"/>
    <s v="Y"/>
    <n v="3"/>
    <n v="-2"/>
    <n v="0"/>
    <n v="59"/>
    <n v="0"/>
    <m/>
    <n v="0"/>
    <n v="1"/>
    <n v="1435"/>
    <n v="25"/>
    <s v="Bachelor's Degree"/>
    <n v="1"/>
    <n v="1"/>
    <n v="99"/>
    <n v="3"/>
    <n v="3"/>
    <n v="2"/>
    <n v="7637"/>
    <n v="2354"/>
    <n v="7"/>
    <n v="11"/>
    <n v="3"/>
    <n v="4"/>
    <n v="80"/>
    <n v="0"/>
    <n v="28"/>
    <n v="2"/>
    <n v="21"/>
    <n v="16"/>
    <n v="7"/>
    <n v="9"/>
  </r>
  <r>
    <s v="No"/>
    <s v="Travel_Rarely"/>
    <s v="35 - 44"/>
    <s v="Current Employees"/>
    <x v="1"/>
    <x v="4"/>
    <s v="STAFF-83"/>
    <n v="83"/>
    <x v="0"/>
    <s v="Healthcare Representative"/>
    <s v="Divorced"/>
    <s v="No"/>
    <s v="Y"/>
    <n v="2"/>
    <n v="-2"/>
    <n v="0"/>
    <n v="36"/>
    <n v="0"/>
    <m/>
    <n v="0"/>
    <n v="1"/>
    <n v="1223"/>
    <n v="8"/>
    <s v="Bachelor's Degree"/>
    <n v="1"/>
    <n v="3"/>
    <n v="59"/>
    <n v="3"/>
    <n v="3"/>
    <n v="3"/>
    <n v="10096"/>
    <n v="8202"/>
    <n v="1"/>
    <n v="13"/>
    <n v="3"/>
    <n v="2"/>
    <n v="80"/>
    <n v="3"/>
    <n v="17"/>
    <n v="3"/>
    <n v="17"/>
    <n v="14"/>
    <n v="12"/>
    <n v="8"/>
  </r>
  <r>
    <s v="No"/>
    <s v="Travel_Rarely"/>
    <s v="Over 55"/>
    <s v="Current Employees"/>
    <x v="1"/>
    <x v="2"/>
    <s v="STAFF-84"/>
    <n v="84"/>
    <x v="0"/>
    <s v="Manager"/>
    <s v="Divorced"/>
    <s v="Yes"/>
    <s v="Y"/>
    <n v="2"/>
    <n v="-2"/>
    <n v="0"/>
    <n v="55"/>
    <n v="0"/>
    <m/>
    <n v="0"/>
    <n v="1"/>
    <n v="836"/>
    <n v="8"/>
    <s v="Bachelor's Degree"/>
    <n v="1"/>
    <n v="4"/>
    <n v="33"/>
    <n v="3"/>
    <n v="4"/>
    <n v="3"/>
    <n v="14756"/>
    <n v="19730"/>
    <n v="2"/>
    <n v="14"/>
    <n v="3"/>
    <n v="3"/>
    <n v="80"/>
    <n v="3"/>
    <n v="21"/>
    <n v="3"/>
    <n v="5"/>
    <n v="0"/>
    <n v="0"/>
    <n v="2"/>
  </r>
  <r>
    <s v="No"/>
    <s v="Travel_Frequently"/>
    <s v="35 - 44"/>
    <s v="Current Employees"/>
    <x v="1"/>
    <x v="0"/>
    <s v="STAFF-85"/>
    <n v="85"/>
    <x v="1"/>
    <s v="Manufacturing Director"/>
    <s v="Single"/>
    <s v="No"/>
    <s v="Y"/>
    <n v="3"/>
    <n v="-2"/>
    <n v="0"/>
    <n v="36"/>
    <n v="0"/>
    <m/>
    <n v="0"/>
    <n v="1"/>
    <n v="1195"/>
    <n v="11"/>
    <s v="Bachelor's Degree"/>
    <n v="1"/>
    <n v="2"/>
    <n v="95"/>
    <n v="2"/>
    <n v="2"/>
    <n v="2"/>
    <n v="6499"/>
    <n v="22656"/>
    <n v="1"/>
    <n v="13"/>
    <n v="3"/>
    <n v="3"/>
    <n v="80"/>
    <n v="0"/>
    <n v="6"/>
    <n v="3"/>
    <n v="6"/>
    <n v="5"/>
    <n v="0"/>
    <n v="3"/>
  </r>
  <r>
    <s v="No"/>
    <s v="Travel_Rarely"/>
    <s v="45 - 54"/>
    <s v="Current Employees"/>
    <x v="1"/>
    <x v="0"/>
    <s v="STAFF-86"/>
    <n v="86"/>
    <x v="1"/>
    <s v="Research Scientist"/>
    <s v="Divorced"/>
    <s v="No"/>
    <s v="Y"/>
    <n v="2"/>
    <n v="-2"/>
    <n v="0"/>
    <n v="45"/>
    <n v="0"/>
    <m/>
    <n v="0"/>
    <n v="1"/>
    <n v="1339"/>
    <n v="7"/>
    <s v="Bachelor's Degree"/>
    <n v="1"/>
    <n v="2"/>
    <n v="59"/>
    <n v="3"/>
    <n v="3"/>
    <n v="2"/>
    <n v="9724"/>
    <n v="18787"/>
    <n v="2"/>
    <n v="17"/>
    <n v="3"/>
    <n v="3"/>
    <n v="80"/>
    <n v="1"/>
    <n v="25"/>
    <n v="3"/>
    <n v="1"/>
    <n v="0"/>
    <n v="0"/>
    <n v="0"/>
  </r>
  <r>
    <s v="No"/>
    <s v="Travel_Frequently"/>
    <s v="35 - 44"/>
    <s v="Current Employees"/>
    <x v="1"/>
    <x v="2"/>
    <s v="STAFF-88"/>
    <n v="88"/>
    <x v="1"/>
    <s v="Research Scientist"/>
    <s v="Married"/>
    <s v="No"/>
    <s v="Y"/>
    <n v="2"/>
    <n v="-2"/>
    <n v="0"/>
    <n v="35"/>
    <n v="0"/>
    <m/>
    <n v="0"/>
    <n v="1"/>
    <n v="664"/>
    <n v="1"/>
    <s v="Bachelor's Degree"/>
    <n v="1"/>
    <n v="2"/>
    <n v="79"/>
    <n v="3"/>
    <n v="1"/>
    <n v="4"/>
    <n v="2194"/>
    <n v="5868"/>
    <n v="4"/>
    <n v="13"/>
    <n v="3"/>
    <n v="4"/>
    <n v="80"/>
    <n v="1"/>
    <n v="5"/>
    <n v="2"/>
    <n v="3"/>
    <n v="2"/>
    <n v="1"/>
    <n v="2"/>
  </r>
  <r>
    <s v="Yes"/>
    <s v="Travel_Rarely"/>
    <s v="35 - 44"/>
    <s v="Ex-Employees"/>
    <x v="1"/>
    <x v="2"/>
    <s v="STAFF-90"/>
    <n v="90"/>
    <x v="1"/>
    <s v="Research Scientist"/>
    <s v="Married"/>
    <s v="Yes"/>
    <s v="Y"/>
    <n v="0"/>
    <n v="-2"/>
    <n v="0"/>
    <n v="36"/>
    <n v="1"/>
    <n v="1"/>
    <n v="1"/>
    <n v="0"/>
    <n v="318"/>
    <n v="9"/>
    <s v="Bachelor's Degree"/>
    <n v="1"/>
    <n v="4"/>
    <n v="79"/>
    <n v="2"/>
    <n v="1"/>
    <n v="3"/>
    <n v="3388"/>
    <n v="21777"/>
    <n v="0"/>
    <n v="17"/>
    <n v="3"/>
    <n v="1"/>
    <n v="80"/>
    <n v="1"/>
    <n v="2"/>
    <n v="2"/>
    <n v="1"/>
    <n v="0"/>
    <n v="0"/>
    <n v="0"/>
  </r>
  <r>
    <s v="No"/>
    <s v="Travel_Frequently"/>
    <s v="Over 55"/>
    <s v="Current Employees"/>
    <x v="0"/>
    <x v="0"/>
    <s v="STAFF-91"/>
    <n v="91"/>
    <x v="0"/>
    <s v="Sales Executive"/>
    <s v="Single"/>
    <s v="No"/>
    <s v="Y"/>
    <n v="2"/>
    <n v="-2"/>
    <n v="0"/>
    <n v="59"/>
    <n v="0"/>
    <m/>
    <n v="0"/>
    <n v="1"/>
    <n v="1225"/>
    <n v="1"/>
    <s v="High School"/>
    <n v="1"/>
    <n v="1"/>
    <n v="57"/>
    <n v="2"/>
    <n v="2"/>
    <n v="2"/>
    <n v="5473"/>
    <n v="24668"/>
    <n v="7"/>
    <n v="11"/>
    <n v="3"/>
    <n v="4"/>
    <n v="80"/>
    <n v="0"/>
    <n v="20"/>
    <n v="2"/>
    <n v="4"/>
    <n v="3"/>
    <n v="1"/>
    <n v="3"/>
  </r>
  <r>
    <s v="No"/>
    <s v="Travel_Rarely"/>
    <s v="25 - 34"/>
    <s v="Current Employees"/>
    <x v="1"/>
    <x v="0"/>
    <s v="STAFF-94"/>
    <n v="94"/>
    <x v="1"/>
    <s v="Research Scientist"/>
    <s v="Married"/>
    <s v="No"/>
    <s v="Y"/>
    <n v="3"/>
    <n v="-2"/>
    <n v="0"/>
    <n v="29"/>
    <n v="0"/>
    <m/>
    <n v="0"/>
    <n v="1"/>
    <n v="1328"/>
    <n v="2"/>
    <s v="Bachelor's Degree"/>
    <n v="1"/>
    <n v="3"/>
    <n v="76"/>
    <n v="3"/>
    <n v="1"/>
    <n v="2"/>
    <n v="2703"/>
    <n v="4956"/>
    <n v="0"/>
    <n v="23"/>
    <n v="4"/>
    <n v="4"/>
    <n v="80"/>
    <n v="1"/>
    <n v="6"/>
    <n v="3"/>
    <n v="5"/>
    <n v="4"/>
    <n v="0"/>
    <n v="4"/>
  </r>
  <r>
    <s v="No"/>
    <s v="Travel_Rarely"/>
    <s v="25 - 34"/>
    <s v="Current Employees"/>
    <x v="1"/>
    <x v="2"/>
    <s v="STAFF-95"/>
    <n v="95"/>
    <x v="1"/>
    <s v="Research Scientist"/>
    <s v="Single"/>
    <s v="No"/>
    <s v="Y"/>
    <n v="4"/>
    <n v="-2"/>
    <n v="0"/>
    <n v="31"/>
    <n v="0"/>
    <m/>
    <n v="0"/>
    <n v="1"/>
    <n v="1082"/>
    <n v="1"/>
    <s v="Master's Degree"/>
    <n v="1"/>
    <n v="3"/>
    <n v="87"/>
    <n v="3"/>
    <n v="1"/>
    <n v="3"/>
    <n v="2501"/>
    <n v="18775"/>
    <n v="1"/>
    <n v="17"/>
    <n v="3"/>
    <n v="2"/>
    <n v="80"/>
    <n v="0"/>
    <n v="1"/>
    <n v="3"/>
    <n v="1"/>
    <n v="1"/>
    <n v="1"/>
    <n v="0"/>
  </r>
  <r>
    <s v="No"/>
    <s v="Travel_Rarely"/>
    <s v="25 - 34"/>
    <s v="Current Employees"/>
    <x v="1"/>
    <x v="0"/>
    <s v="STAFF-96"/>
    <n v="96"/>
    <x v="1"/>
    <s v="Research Scientist"/>
    <s v="Married"/>
    <s v="No"/>
    <s v="Y"/>
    <n v="3"/>
    <n v="-2"/>
    <n v="0"/>
    <n v="32"/>
    <n v="0"/>
    <m/>
    <n v="0"/>
    <n v="1"/>
    <n v="548"/>
    <n v="1"/>
    <s v="Bachelor's Degree"/>
    <n v="1"/>
    <n v="2"/>
    <n v="66"/>
    <n v="3"/>
    <n v="2"/>
    <n v="2"/>
    <n v="6220"/>
    <n v="7346"/>
    <n v="1"/>
    <n v="17"/>
    <n v="3"/>
    <n v="2"/>
    <n v="80"/>
    <n v="2"/>
    <n v="10"/>
    <n v="3"/>
    <n v="10"/>
    <n v="4"/>
    <n v="0"/>
    <n v="9"/>
  </r>
  <r>
    <s v="No"/>
    <s v="Travel_Rarely"/>
    <s v="35 - 44"/>
    <s v="Current Employees"/>
    <x v="1"/>
    <x v="0"/>
    <s v="STAFF-97"/>
    <n v="97"/>
    <x v="0"/>
    <s v="Laboratory Technician"/>
    <s v="Married"/>
    <s v="No"/>
    <s v="Y"/>
    <n v="3"/>
    <n v="-2"/>
    <n v="0"/>
    <n v="36"/>
    <n v="0"/>
    <m/>
    <n v="0"/>
    <n v="1"/>
    <n v="132"/>
    <n v="6"/>
    <s v="Bachelor's Degree"/>
    <n v="1"/>
    <n v="2"/>
    <n v="55"/>
    <n v="4"/>
    <n v="1"/>
    <n v="2"/>
    <n v="3038"/>
    <n v="22002"/>
    <n v="3"/>
    <n v="12"/>
    <n v="3"/>
    <n v="2"/>
    <n v="80"/>
    <n v="0"/>
    <n v="5"/>
    <n v="3"/>
    <n v="1"/>
    <n v="0"/>
    <n v="0"/>
    <n v="0"/>
  </r>
  <r>
    <s v="No"/>
    <s v="Travel_Rarely"/>
    <s v="25 - 34"/>
    <s v="Current Employees"/>
    <x v="1"/>
    <x v="0"/>
    <s v="STAFF-98"/>
    <n v="98"/>
    <x v="0"/>
    <s v="Manufacturing Director"/>
    <s v="Single"/>
    <s v="No"/>
    <s v="Y"/>
    <n v="2"/>
    <n v="-2"/>
    <n v="0"/>
    <n v="31"/>
    <n v="0"/>
    <m/>
    <n v="0"/>
    <n v="1"/>
    <n v="746"/>
    <n v="8"/>
    <s v="Master's Degree"/>
    <n v="1"/>
    <n v="3"/>
    <n v="61"/>
    <n v="3"/>
    <n v="2"/>
    <n v="2"/>
    <n v="4424"/>
    <n v="20682"/>
    <n v="1"/>
    <n v="23"/>
    <n v="4"/>
    <n v="4"/>
    <n v="80"/>
    <n v="0"/>
    <n v="11"/>
    <n v="3"/>
    <n v="11"/>
    <n v="7"/>
    <n v="1"/>
    <n v="8"/>
  </r>
  <r>
    <s v="No"/>
    <s v="Travel_Rarely"/>
    <s v="35 - 44"/>
    <s v="Current Employees"/>
    <x v="0"/>
    <x v="3"/>
    <s v="STAFF-100"/>
    <n v="100"/>
    <x v="1"/>
    <s v="Sales Executive"/>
    <s v="Single"/>
    <s v="No"/>
    <s v="Y"/>
    <n v="2"/>
    <n v="-2"/>
    <n v="0"/>
    <n v="35"/>
    <n v="0"/>
    <m/>
    <n v="0"/>
    <n v="1"/>
    <n v="776"/>
    <n v="1"/>
    <s v="Master's Degree"/>
    <n v="1"/>
    <n v="3"/>
    <n v="32"/>
    <n v="2"/>
    <n v="2"/>
    <n v="4"/>
    <n v="4312"/>
    <n v="23016"/>
    <n v="0"/>
    <n v="14"/>
    <n v="3"/>
    <n v="2"/>
    <n v="80"/>
    <n v="0"/>
    <n v="16"/>
    <n v="3"/>
    <n v="15"/>
    <n v="13"/>
    <n v="2"/>
    <n v="8"/>
  </r>
  <r>
    <s v="No"/>
    <s v="Travel_Rarely"/>
    <s v="45 - 54"/>
    <s v="Current Employees"/>
    <x v="1"/>
    <x v="1"/>
    <s v="STAFF-101"/>
    <n v="101"/>
    <x v="1"/>
    <s v="Research Director"/>
    <s v="Married"/>
    <s v="Yes"/>
    <s v="Y"/>
    <n v="3"/>
    <n v="-2"/>
    <n v="0"/>
    <n v="45"/>
    <n v="0"/>
    <m/>
    <n v="0"/>
    <n v="1"/>
    <n v="193"/>
    <n v="6"/>
    <s v="Master's Degree"/>
    <n v="1"/>
    <n v="4"/>
    <n v="52"/>
    <n v="3"/>
    <n v="3"/>
    <n v="4"/>
    <n v="13245"/>
    <n v="15067"/>
    <n v="4"/>
    <n v="14"/>
    <n v="3"/>
    <n v="2"/>
    <n v="80"/>
    <n v="0"/>
    <n v="17"/>
    <n v="4"/>
    <n v="0"/>
    <n v="0"/>
    <n v="0"/>
    <n v="0"/>
  </r>
  <r>
    <s v="No"/>
    <s v="Travel_Rarely"/>
    <s v="35 - 44"/>
    <s v="Current Employees"/>
    <x v="1"/>
    <x v="2"/>
    <s v="STAFF-102"/>
    <n v="102"/>
    <x v="1"/>
    <s v="Research Director"/>
    <s v="Single"/>
    <s v="No"/>
    <s v="Y"/>
    <n v="3"/>
    <n v="-2"/>
    <n v="0"/>
    <n v="37"/>
    <n v="0"/>
    <m/>
    <n v="0"/>
    <n v="1"/>
    <n v="397"/>
    <n v="7"/>
    <s v="Master's Degree"/>
    <n v="1"/>
    <n v="1"/>
    <n v="30"/>
    <n v="3"/>
    <n v="3"/>
    <n v="3"/>
    <n v="13664"/>
    <n v="25258"/>
    <n v="4"/>
    <n v="13"/>
    <n v="3"/>
    <n v="1"/>
    <n v="80"/>
    <n v="0"/>
    <n v="16"/>
    <n v="4"/>
    <n v="5"/>
    <n v="2"/>
    <n v="0"/>
    <n v="2"/>
  </r>
  <r>
    <s v="No"/>
    <s v="Travel_Rarely"/>
    <s v="45 - 54"/>
    <s v="Current Employees"/>
    <x v="2"/>
    <x v="2"/>
    <s v="STAFF-103"/>
    <n v="103"/>
    <x v="1"/>
    <s v="Human Resources"/>
    <s v="Divorced"/>
    <s v="Yes"/>
    <s v="Y"/>
    <n v="2"/>
    <n v="-2"/>
    <n v="0"/>
    <n v="46"/>
    <n v="0"/>
    <m/>
    <n v="0"/>
    <n v="1"/>
    <n v="945"/>
    <n v="5"/>
    <s v="Associates Degree"/>
    <n v="1"/>
    <n v="2"/>
    <n v="80"/>
    <n v="3"/>
    <n v="2"/>
    <n v="3"/>
    <n v="5021"/>
    <n v="10425"/>
    <n v="8"/>
    <n v="22"/>
    <n v="4"/>
    <n v="4"/>
    <n v="80"/>
    <n v="1"/>
    <n v="16"/>
    <n v="3"/>
    <n v="4"/>
    <n v="2"/>
    <n v="0"/>
    <n v="2"/>
  </r>
  <r>
    <s v="No"/>
    <s v="Travel_Rarely"/>
    <s v="25 - 34"/>
    <s v="Current Employees"/>
    <x v="1"/>
    <x v="0"/>
    <s v="STAFF-104"/>
    <n v="104"/>
    <x v="1"/>
    <s v="Laboratory Technician"/>
    <s v="Married"/>
    <s v="Yes"/>
    <s v="Y"/>
    <n v="1"/>
    <n v="-2"/>
    <n v="0"/>
    <n v="30"/>
    <n v="0"/>
    <m/>
    <n v="0"/>
    <n v="1"/>
    <n v="852"/>
    <n v="1"/>
    <s v="High School"/>
    <n v="1"/>
    <n v="4"/>
    <n v="55"/>
    <n v="2"/>
    <n v="2"/>
    <n v="2"/>
    <n v="5126"/>
    <n v="15998"/>
    <n v="1"/>
    <n v="12"/>
    <n v="3"/>
    <n v="3"/>
    <n v="80"/>
    <n v="2"/>
    <n v="10"/>
    <n v="2"/>
    <n v="10"/>
    <n v="8"/>
    <n v="3"/>
    <n v="0"/>
  </r>
  <r>
    <s v="No"/>
    <s v="Travel_Rarely"/>
    <s v="35 - 44"/>
    <s v="Current Employees"/>
    <x v="1"/>
    <x v="2"/>
    <s v="STAFF-105"/>
    <n v="105"/>
    <x v="1"/>
    <s v="Research Scientist"/>
    <s v="Single"/>
    <s v="No"/>
    <s v="Y"/>
    <n v="3"/>
    <n v="-2"/>
    <n v="0"/>
    <n v="35"/>
    <n v="0"/>
    <m/>
    <n v="0"/>
    <n v="1"/>
    <n v="1214"/>
    <n v="1"/>
    <s v="Bachelor's Degree"/>
    <n v="1"/>
    <n v="2"/>
    <n v="30"/>
    <n v="2"/>
    <n v="1"/>
    <n v="3"/>
    <n v="2859"/>
    <n v="26278"/>
    <n v="1"/>
    <n v="18"/>
    <n v="3"/>
    <n v="1"/>
    <n v="80"/>
    <n v="0"/>
    <n v="6"/>
    <n v="3"/>
    <n v="6"/>
    <n v="4"/>
    <n v="0"/>
    <n v="4"/>
  </r>
  <r>
    <s v="No"/>
    <s v="Travel_Rarely"/>
    <s v="Over 55"/>
    <s v="Current Employees"/>
    <x v="0"/>
    <x v="0"/>
    <s v="STAFF-106"/>
    <n v="106"/>
    <x v="1"/>
    <s v="Sales Executive"/>
    <s v="Married"/>
    <s v="No"/>
    <s v="Y"/>
    <n v="4"/>
    <n v="-2"/>
    <n v="0"/>
    <n v="55"/>
    <n v="0"/>
    <m/>
    <n v="0"/>
    <n v="1"/>
    <n v="111"/>
    <n v="1"/>
    <s v="Associates Degree"/>
    <n v="1"/>
    <n v="1"/>
    <n v="70"/>
    <n v="3"/>
    <n v="3"/>
    <n v="2"/>
    <n v="10239"/>
    <n v="18092"/>
    <n v="3"/>
    <n v="14"/>
    <n v="3"/>
    <n v="4"/>
    <n v="80"/>
    <n v="1"/>
    <n v="24"/>
    <n v="3"/>
    <n v="1"/>
    <n v="0"/>
    <n v="1"/>
    <n v="0"/>
  </r>
  <r>
    <s v="No"/>
    <s v="Non-Travel"/>
    <s v="35 - 44"/>
    <s v="Current Employees"/>
    <x v="1"/>
    <x v="2"/>
    <s v="STAFF-107"/>
    <n v="107"/>
    <x v="0"/>
    <s v="Research Scientist"/>
    <s v="Divorced"/>
    <s v="Yes"/>
    <s v="Y"/>
    <n v="3"/>
    <n v="-2"/>
    <n v="0"/>
    <n v="38"/>
    <n v="0"/>
    <m/>
    <n v="0"/>
    <n v="1"/>
    <n v="573"/>
    <n v="6"/>
    <s v="Bachelor's Degree"/>
    <n v="1"/>
    <n v="2"/>
    <n v="79"/>
    <n v="1"/>
    <n v="2"/>
    <n v="4"/>
    <n v="5329"/>
    <n v="15717"/>
    <n v="7"/>
    <n v="12"/>
    <n v="3"/>
    <n v="4"/>
    <n v="80"/>
    <n v="3"/>
    <n v="17"/>
    <n v="3"/>
    <n v="13"/>
    <n v="11"/>
    <n v="1"/>
    <n v="9"/>
  </r>
  <r>
    <s v="No"/>
    <s v="Travel_Rarely"/>
    <s v="25 - 34"/>
    <s v="Current Employees"/>
    <x v="1"/>
    <x v="2"/>
    <s v="STAFF-110"/>
    <n v="110"/>
    <x v="1"/>
    <s v="Manufacturing Director"/>
    <s v="Married"/>
    <s v="No"/>
    <s v="Y"/>
    <n v="2"/>
    <n v="-2"/>
    <n v="0"/>
    <n v="34"/>
    <n v="0"/>
    <m/>
    <n v="0"/>
    <n v="1"/>
    <n v="1153"/>
    <n v="1"/>
    <s v="Associates Degree"/>
    <n v="1"/>
    <n v="1"/>
    <n v="94"/>
    <n v="3"/>
    <n v="2"/>
    <n v="3"/>
    <n v="4325"/>
    <n v="17736"/>
    <n v="1"/>
    <n v="15"/>
    <n v="3"/>
    <n v="3"/>
    <n v="80"/>
    <n v="0"/>
    <n v="5"/>
    <n v="3"/>
    <n v="5"/>
    <n v="2"/>
    <n v="1"/>
    <n v="3"/>
  </r>
  <r>
    <s v="No"/>
    <s v="Travel_Rarely"/>
    <s v="Over 55"/>
    <s v="Current Employees"/>
    <x v="1"/>
    <x v="0"/>
    <s v="STAFF-112"/>
    <n v="112"/>
    <x v="1"/>
    <s v="Manufacturing Director"/>
    <s v="Single"/>
    <s v="No"/>
    <s v="Y"/>
    <n v="3"/>
    <n v="-2"/>
    <n v="0"/>
    <n v="56"/>
    <n v="0"/>
    <m/>
    <n v="0"/>
    <n v="1"/>
    <n v="1400"/>
    <n v="7"/>
    <s v="Bachelor's Degree"/>
    <n v="1"/>
    <n v="4"/>
    <n v="49"/>
    <n v="1"/>
    <n v="3"/>
    <n v="2"/>
    <n v="7260"/>
    <n v="21698"/>
    <n v="4"/>
    <n v="11"/>
    <n v="3"/>
    <n v="1"/>
    <n v="80"/>
    <n v="0"/>
    <n v="37"/>
    <n v="2"/>
    <n v="6"/>
    <n v="4"/>
    <n v="0"/>
    <n v="2"/>
  </r>
  <r>
    <s v="No"/>
    <s v="Travel_Rarely"/>
    <s v="Under 25"/>
    <s v="Current Employees"/>
    <x v="0"/>
    <x v="4"/>
    <s v="STAFF-113"/>
    <n v="113"/>
    <x v="1"/>
    <s v="Sales Representative"/>
    <s v="Divorced"/>
    <s v="No"/>
    <s v="Y"/>
    <n v="3"/>
    <n v="-2"/>
    <n v="0"/>
    <n v="23"/>
    <n v="0"/>
    <m/>
    <n v="0"/>
    <n v="1"/>
    <n v="541"/>
    <n v="2"/>
    <s v="High School"/>
    <n v="1"/>
    <n v="3"/>
    <n v="62"/>
    <n v="3"/>
    <n v="1"/>
    <n v="4"/>
    <n v="2322"/>
    <n v="9518"/>
    <n v="3"/>
    <n v="13"/>
    <n v="3"/>
    <n v="3"/>
    <n v="80"/>
    <n v="1"/>
    <n v="3"/>
    <n v="3"/>
    <n v="0"/>
    <n v="0"/>
    <n v="0"/>
    <n v="0"/>
  </r>
  <r>
    <s v="No"/>
    <s v="Travel_Rarely"/>
    <s v="45 - 54"/>
    <s v="Current Employees"/>
    <x v="1"/>
    <x v="0"/>
    <s v="STAFF-116"/>
    <n v="116"/>
    <x v="1"/>
    <s v="Laboratory Technician"/>
    <s v="Married"/>
    <s v="No"/>
    <s v="Y"/>
    <n v="4"/>
    <n v="-2"/>
    <n v="0"/>
    <n v="51"/>
    <n v="0"/>
    <m/>
    <n v="0"/>
    <n v="1"/>
    <n v="432"/>
    <n v="9"/>
    <s v="Master's Degree"/>
    <n v="1"/>
    <n v="4"/>
    <n v="96"/>
    <n v="3"/>
    <n v="1"/>
    <n v="2"/>
    <n v="2075"/>
    <n v="18725"/>
    <n v="3"/>
    <n v="23"/>
    <n v="4"/>
    <n v="2"/>
    <n v="80"/>
    <n v="2"/>
    <n v="10"/>
    <n v="3"/>
    <n v="4"/>
    <n v="2"/>
    <n v="0"/>
    <n v="3"/>
  </r>
  <r>
    <s v="No"/>
    <s v="Travel_Rarely"/>
    <s v="25 - 34"/>
    <s v="Current Employees"/>
    <x v="1"/>
    <x v="0"/>
    <s v="STAFF-117"/>
    <n v="117"/>
    <x v="1"/>
    <s v="Healthcare Representative"/>
    <s v="Married"/>
    <s v="No"/>
    <s v="Y"/>
    <n v="3"/>
    <n v="-2"/>
    <n v="0"/>
    <n v="30"/>
    <n v="0"/>
    <m/>
    <n v="0"/>
    <n v="1"/>
    <n v="288"/>
    <n v="2"/>
    <s v="Bachelor's Degree"/>
    <n v="1"/>
    <n v="3"/>
    <n v="99"/>
    <n v="2"/>
    <n v="2"/>
    <n v="2"/>
    <n v="4152"/>
    <n v="15830"/>
    <n v="1"/>
    <n v="19"/>
    <n v="3"/>
    <n v="1"/>
    <n v="80"/>
    <n v="3"/>
    <n v="11"/>
    <n v="3"/>
    <n v="11"/>
    <n v="10"/>
    <n v="10"/>
    <n v="8"/>
  </r>
  <r>
    <s v="Yes"/>
    <s v="Travel_Rarely"/>
    <s v="45 - 54"/>
    <s v="Ex-Employees"/>
    <x v="0"/>
    <x v="2"/>
    <s v="STAFF-118"/>
    <n v="118"/>
    <x v="1"/>
    <s v="Sales Executive"/>
    <s v="Single"/>
    <s v="No"/>
    <s v="Y"/>
    <n v="3"/>
    <n v="-2"/>
    <n v="0"/>
    <n v="46"/>
    <n v="1"/>
    <n v="1"/>
    <n v="1"/>
    <n v="0"/>
    <n v="669"/>
    <n v="9"/>
    <s v="Associates Degree"/>
    <n v="1"/>
    <n v="3"/>
    <n v="64"/>
    <n v="2"/>
    <n v="3"/>
    <n v="4"/>
    <n v="9619"/>
    <n v="13596"/>
    <n v="1"/>
    <n v="16"/>
    <n v="3"/>
    <n v="4"/>
    <n v="80"/>
    <n v="0"/>
    <n v="9"/>
    <n v="3"/>
    <n v="9"/>
    <n v="8"/>
    <n v="4"/>
    <n v="7"/>
  </r>
  <r>
    <s v="No"/>
    <s v="Travel_Frequently"/>
    <s v="35 - 44"/>
    <s v="Current Employees"/>
    <x v="1"/>
    <x v="0"/>
    <s v="STAFF-119"/>
    <n v="119"/>
    <x v="1"/>
    <s v="Healthcare Representative"/>
    <s v="Married"/>
    <s v="No"/>
    <s v="Y"/>
    <n v="3"/>
    <n v="-2"/>
    <n v="0"/>
    <n v="40"/>
    <n v="0"/>
    <m/>
    <n v="0"/>
    <n v="1"/>
    <n v="530"/>
    <n v="1"/>
    <s v="Master's Degree"/>
    <n v="1"/>
    <n v="3"/>
    <n v="78"/>
    <n v="2"/>
    <n v="4"/>
    <n v="2"/>
    <n v="13503"/>
    <n v="14115"/>
    <n v="1"/>
    <n v="22"/>
    <n v="4"/>
    <n v="4"/>
    <n v="80"/>
    <n v="1"/>
    <n v="22"/>
    <n v="2"/>
    <n v="22"/>
    <n v="3"/>
    <n v="11"/>
    <n v="11"/>
  </r>
  <r>
    <s v="No"/>
    <s v="Travel_Rarely"/>
    <s v="45 - 54"/>
    <s v="Current Employees"/>
    <x v="0"/>
    <x v="3"/>
    <s v="STAFF-120"/>
    <n v="120"/>
    <x v="1"/>
    <s v="Sales Executive"/>
    <s v="Single"/>
    <s v="Yes"/>
    <s v="Y"/>
    <n v="2"/>
    <n v="-2"/>
    <n v="0"/>
    <n v="51"/>
    <n v="0"/>
    <m/>
    <n v="0"/>
    <n v="1"/>
    <n v="632"/>
    <n v="21"/>
    <s v="Master's Degree"/>
    <n v="1"/>
    <n v="3"/>
    <n v="71"/>
    <n v="3"/>
    <n v="2"/>
    <n v="4"/>
    <n v="5441"/>
    <n v="8423"/>
    <n v="0"/>
    <n v="22"/>
    <n v="4"/>
    <n v="4"/>
    <n v="80"/>
    <n v="0"/>
    <n v="11"/>
    <n v="1"/>
    <n v="10"/>
    <n v="7"/>
    <n v="1"/>
    <n v="0"/>
  </r>
  <r>
    <s v="No"/>
    <s v="Travel_Rarely"/>
    <s v="25 - 34"/>
    <s v="Current Employees"/>
    <x v="0"/>
    <x v="2"/>
    <s v="STAFF-121"/>
    <n v="121"/>
    <x v="0"/>
    <s v="Sales Executive"/>
    <s v="Divorced"/>
    <s v="Yes"/>
    <s v="Y"/>
    <n v="4"/>
    <n v="-2"/>
    <n v="0"/>
    <n v="30"/>
    <n v="0"/>
    <m/>
    <n v="0"/>
    <n v="1"/>
    <n v="1334"/>
    <n v="4"/>
    <s v="Associates Degree"/>
    <n v="1"/>
    <n v="3"/>
    <n v="63"/>
    <n v="2"/>
    <n v="2"/>
    <n v="3"/>
    <n v="5209"/>
    <n v="19760"/>
    <n v="1"/>
    <n v="12"/>
    <n v="3"/>
    <n v="2"/>
    <n v="80"/>
    <n v="3"/>
    <n v="11"/>
    <n v="2"/>
    <n v="11"/>
    <n v="8"/>
    <n v="2"/>
    <n v="7"/>
  </r>
  <r>
    <s v="No"/>
    <s v="Travel_Frequently"/>
    <s v="45 - 54"/>
    <s v="Current Employees"/>
    <x v="1"/>
    <x v="2"/>
    <s v="STAFF-124"/>
    <n v="124"/>
    <x v="1"/>
    <s v="Healthcare Representative"/>
    <s v="Married"/>
    <s v="Yes"/>
    <s v="Y"/>
    <n v="5"/>
    <n v="-2"/>
    <n v="0"/>
    <n v="46"/>
    <n v="0"/>
    <m/>
    <n v="0"/>
    <n v="1"/>
    <n v="638"/>
    <n v="1"/>
    <s v="Bachelor's Degree"/>
    <n v="1"/>
    <n v="3"/>
    <n v="40"/>
    <n v="2"/>
    <n v="3"/>
    <n v="4"/>
    <n v="10673"/>
    <n v="3142"/>
    <n v="2"/>
    <n v="13"/>
    <n v="3"/>
    <n v="3"/>
    <n v="80"/>
    <n v="1"/>
    <n v="21"/>
    <n v="2"/>
    <n v="10"/>
    <n v="9"/>
    <n v="9"/>
    <n v="5"/>
  </r>
  <r>
    <s v="No"/>
    <s v="Travel_Rarely"/>
    <s v="25 - 34"/>
    <s v="Current Employees"/>
    <x v="0"/>
    <x v="2"/>
    <s v="STAFF-125"/>
    <n v="125"/>
    <x v="1"/>
    <s v="Sales Executive"/>
    <s v="Single"/>
    <s v="No"/>
    <s v="Y"/>
    <n v="0"/>
    <n v="-2"/>
    <n v="0"/>
    <n v="32"/>
    <n v="0"/>
    <m/>
    <n v="0"/>
    <n v="1"/>
    <n v="1093"/>
    <n v="6"/>
    <s v="Master's Degree"/>
    <n v="1"/>
    <n v="2"/>
    <n v="87"/>
    <n v="3"/>
    <n v="2"/>
    <n v="3"/>
    <n v="5010"/>
    <n v="24301"/>
    <n v="1"/>
    <n v="16"/>
    <n v="3"/>
    <n v="1"/>
    <n v="80"/>
    <n v="0"/>
    <n v="12"/>
    <n v="3"/>
    <n v="11"/>
    <n v="8"/>
    <n v="5"/>
    <n v="7"/>
  </r>
  <r>
    <s v="No"/>
    <s v="Travel_Rarely"/>
    <s v="45 - 54"/>
    <s v="Current Employees"/>
    <x v="1"/>
    <x v="4"/>
    <s v="STAFF-126"/>
    <n v="126"/>
    <x v="0"/>
    <s v="Research Director"/>
    <s v="Married"/>
    <s v="No"/>
    <s v="Y"/>
    <n v="5"/>
    <n v="-2"/>
    <n v="0"/>
    <n v="54"/>
    <n v="0"/>
    <m/>
    <n v="0"/>
    <n v="1"/>
    <n v="1217"/>
    <n v="2"/>
    <s v="Master's Degree"/>
    <n v="1"/>
    <n v="1"/>
    <n v="60"/>
    <n v="3"/>
    <n v="3"/>
    <n v="3"/>
    <n v="13549"/>
    <n v="24001"/>
    <n v="9"/>
    <n v="12"/>
    <n v="3"/>
    <n v="1"/>
    <n v="80"/>
    <n v="1"/>
    <n v="16"/>
    <n v="1"/>
    <n v="4"/>
    <n v="3"/>
    <n v="0"/>
    <n v="3"/>
  </r>
  <r>
    <s v="No"/>
    <s v="Travel_Rarely"/>
    <s v="Under 25"/>
    <s v="Current Employees"/>
    <x v="0"/>
    <x v="1"/>
    <s v="STAFF-128"/>
    <n v="128"/>
    <x v="0"/>
    <s v="Sales Executive"/>
    <s v="Married"/>
    <s v="No"/>
    <s v="Y"/>
    <n v="2"/>
    <n v="-2"/>
    <n v="0"/>
    <n v="24"/>
    <n v="0"/>
    <m/>
    <n v="0"/>
    <n v="1"/>
    <n v="1353"/>
    <n v="3"/>
    <s v="Associates Degree"/>
    <n v="1"/>
    <n v="1"/>
    <n v="33"/>
    <n v="3"/>
    <n v="2"/>
    <n v="3"/>
    <n v="4999"/>
    <n v="17519"/>
    <n v="0"/>
    <n v="21"/>
    <n v="4"/>
    <n v="1"/>
    <n v="80"/>
    <n v="1"/>
    <n v="4"/>
    <n v="2"/>
    <n v="3"/>
    <n v="2"/>
    <n v="0"/>
    <n v="2"/>
  </r>
  <r>
    <s v="No"/>
    <s v="Non-Travel"/>
    <s v="25 - 34"/>
    <s v="Current Employees"/>
    <x v="0"/>
    <x v="2"/>
    <s v="STAFF-129"/>
    <n v="129"/>
    <x v="1"/>
    <s v="Sales Executive"/>
    <s v="Married"/>
    <s v="No"/>
    <s v="Y"/>
    <n v="3"/>
    <n v="-2"/>
    <n v="0"/>
    <n v="28"/>
    <n v="0"/>
    <m/>
    <n v="0"/>
    <n v="1"/>
    <n v="120"/>
    <n v="4"/>
    <s v="Bachelor's Degree"/>
    <n v="1"/>
    <n v="2"/>
    <n v="43"/>
    <n v="3"/>
    <n v="2"/>
    <n v="3"/>
    <n v="4221"/>
    <n v="8863"/>
    <n v="1"/>
    <n v="15"/>
    <n v="3"/>
    <n v="2"/>
    <n v="80"/>
    <n v="0"/>
    <n v="5"/>
    <n v="4"/>
    <n v="5"/>
    <n v="4"/>
    <n v="0"/>
    <n v="4"/>
  </r>
  <r>
    <s v="No"/>
    <s v="Travel_Rarely"/>
    <s v="Over 55"/>
    <s v="Current Employees"/>
    <x v="0"/>
    <x v="2"/>
    <s v="STAFF-131"/>
    <n v="131"/>
    <x v="1"/>
    <s v="Sales Executive"/>
    <s v="Single"/>
    <s v="No"/>
    <s v="Y"/>
    <n v="1"/>
    <n v="-2"/>
    <n v="0"/>
    <n v="58"/>
    <n v="0"/>
    <m/>
    <n v="0"/>
    <n v="1"/>
    <n v="682"/>
    <n v="10"/>
    <s v="Master's Degree"/>
    <n v="1"/>
    <n v="4"/>
    <n v="37"/>
    <n v="3"/>
    <n v="4"/>
    <n v="3"/>
    <n v="13872"/>
    <n v="24409"/>
    <n v="0"/>
    <n v="13"/>
    <n v="3"/>
    <n v="3"/>
    <n v="80"/>
    <n v="0"/>
    <n v="38"/>
    <n v="2"/>
    <n v="37"/>
    <n v="10"/>
    <n v="1"/>
    <n v="8"/>
  </r>
  <r>
    <s v="No"/>
    <s v="Non-Travel"/>
    <s v="35 - 44"/>
    <s v="Current Employees"/>
    <x v="1"/>
    <x v="2"/>
    <s v="STAFF-132"/>
    <n v="132"/>
    <x v="1"/>
    <s v="Laboratory Technician"/>
    <s v="Married"/>
    <s v="No"/>
    <s v="Y"/>
    <n v="3"/>
    <n v="-2"/>
    <n v="0"/>
    <n v="44"/>
    <n v="0"/>
    <m/>
    <n v="0"/>
    <n v="1"/>
    <n v="489"/>
    <n v="23"/>
    <s v="Bachelor's Degree"/>
    <n v="1"/>
    <n v="2"/>
    <n v="67"/>
    <n v="3"/>
    <n v="2"/>
    <n v="3"/>
    <n v="2042"/>
    <n v="25043"/>
    <n v="4"/>
    <n v="12"/>
    <n v="3"/>
    <n v="3"/>
    <n v="80"/>
    <n v="1"/>
    <n v="17"/>
    <n v="4"/>
    <n v="3"/>
    <n v="2"/>
    <n v="1"/>
    <n v="2"/>
  </r>
  <r>
    <s v="Yes"/>
    <s v="Travel_Rarely"/>
    <s v="35 - 44"/>
    <s v="Ex-Employees"/>
    <x v="2"/>
    <x v="5"/>
    <s v="STAFF-133"/>
    <n v="133"/>
    <x v="1"/>
    <s v="Human Resources"/>
    <s v="Divorced"/>
    <s v="Yes"/>
    <s v="Y"/>
    <n v="3"/>
    <n v="-2"/>
    <n v="0"/>
    <n v="37"/>
    <n v="1"/>
    <n v="1"/>
    <n v="1"/>
    <n v="0"/>
    <n v="807"/>
    <n v="6"/>
    <s v="Master's Degree"/>
    <n v="1"/>
    <n v="3"/>
    <n v="63"/>
    <n v="3"/>
    <n v="1"/>
    <n v="4"/>
    <n v="2073"/>
    <n v="23648"/>
    <n v="4"/>
    <n v="22"/>
    <n v="4"/>
    <n v="4"/>
    <n v="80"/>
    <n v="0"/>
    <n v="7"/>
    <n v="3"/>
    <n v="3"/>
    <n v="2"/>
    <n v="0"/>
    <n v="2"/>
  </r>
  <r>
    <s v="No"/>
    <s v="Travel_Rarely"/>
    <s v="25 - 34"/>
    <s v="Current Employees"/>
    <x v="1"/>
    <x v="0"/>
    <s v="STAFF-134"/>
    <n v="134"/>
    <x v="1"/>
    <s v="Research Scientist"/>
    <s v="Single"/>
    <s v="No"/>
    <s v="Y"/>
    <n v="2"/>
    <n v="-2"/>
    <n v="0"/>
    <n v="32"/>
    <n v="0"/>
    <m/>
    <n v="0"/>
    <n v="1"/>
    <n v="827"/>
    <n v="1"/>
    <s v="High School"/>
    <n v="1"/>
    <n v="4"/>
    <n v="71"/>
    <n v="3"/>
    <n v="1"/>
    <n v="2"/>
    <n v="2956"/>
    <n v="15178"/>
    <n v="1"/>
    <n v="13"/>
    <n v="3"/>
    <n v="4"/>
    <n v="80"/>
    <n v="0"/>
    <n v="1"/>
    <n v="3"/>
    <n v="1"/>
    <n v="0"/>
    <n v="0"/>
    <n v="0"/>
  </r>
  <r>
    <s v="Yes"/>
    <s v="Travel_Frequently"/>
    <s v="Under 25"/>
    <s v="Ex-Employees"/>
    <x v="1"/>
    <x v="0"/>
    <s v="STAFF-137"/>
    <n v="137"/>
    <x v="0"/>
    <s v="Laboratory Technician"/>
    <s v="Single"/>
    <s v="Yes"/>
    <s v="Y"/>
    <n v="5"/>
    <n v="-2"/>
    <n v="0"/>
    <n v="20"/>
    <n v="1"/>
    <n v="1"/>
    <n v="1"/>
    <n v="0"/>
    <n v="871"/>
    <n v="6"/>
    <s v="Bachelor's Degree"/>
    <n v="1"/>
    <n v="4"/>
    <n v="66"/>
    <n v="2"/>
    <n v="1"/>
    <n v="2"/>
    <n v="2926"/>
    <n v="19783"/>
    <n v="1"/>
    <n v="18"/>
    <n v="3"/>
    <n v="2"/>
    <n v="80"/>
    <n v="0"/>
    <n v="1"/>
    <n v="3"/>
    <n v="1"/>
    <n v="0"/>
    <n v="1"/>
    <n v="0"/>
  </r>
  <r>
    <s v="No"/>
    <s v="Travel_Rarely"/>
    <s v="25 - 34"/>
    <s v="Current Employees"/>
    <x v="1"/>
    <x v="1"/>
    <s v="STAFF-138"/>
    <n v="138"/>
    <x v="0"/>
    <s v="Research Scientist"/>
    <s v="Single"/>
    <s v="No"/>
    <s v="Y"/>
    <n v="3"/>
    <n v="-2"/>
    <n v="0"/>
    <n v="34"/>
    <n v="0"/>
    <m/>
    <n v="0"/>
    <n v="1"/>
    <n v="665"/>
    <n v="6"/>
    <s v="Master's Degree"/>
    <n v="1"/>
    <n v="1"/>
    <n v="41"/>
    <n v="3"/>
    <n v="2"/>
    <n v="3"/>
    <n v="4809"/>
    <n v="12482"/>
    <n v="1"/>
    <n v="14"/>
    <n v="3"/>
    <n v="3"/>
    <n v="80"/>
    <n v="0"/>
    <n v="16"/>
    <n v="3"/>
    <n v="16"/>
    <n v="13"/>
    <n v="2"/>
    <n v="10"/>
  </r>
  <r>
    <s v="No"/>
    <s v="Non-Travel"/>
    <s v="35 - 44"/>
    <s v="Current Employees"/>
    <x v="1"/>
    <x v="0"/>
    <s v="STAFF-139"/>
    <n v="139"/>
    <x v="1"/>
    <s v="Healthcare Representative"/>
    <s v="Divorced"/>
    <s v="No"/>
    <s v="Y"/>
    <n v="2"/>
    <n v="-2"/>
    <n v="0"/>
    <n v="37"/>
    <n v="0"/>
    <m/>
    <n v="0"/>
    <n v="1"/>
    <n v="1040"/>
    <n v="2"/>
    <s v="Associates Degree"/>
    <n v="1"/>
    <n v="3"/>
    <n v="100"/>
    <n v="2"/>
    <n v="2"/>
    <n v="2"/>
    <n v="5163"/>
    <n v="15850"/>
    <n v="5"/>
    <n v="14"/>
    <n v="3"/>
    <n v="4"/>
    <n v="80"/>
    <n v="1"/>
    <n v="17"/>
    <n v="4"/>
    <n v="1"/>
    <n v="0"/>
    <n v="0"/>
    <n v="0"/>
  </r>
  <r>
    <s v="No"/>
    <s v="Non-Travel"/>
    <s v="Over 55"/>
    <s v="Current Employees"/>
    <x v="2"/>
    <x v="5"/>
    <s v="STAFF-140"/>
    <n v="140"/>
    <x v="0"/>
    <s v="Manager"/>
    <s v="Married"/>
    <s v="No"/>
    <s v="Y"/>
    <n v="3"/>
    <n v="-2"/>
    <n v="0"/>
    <n v="59"/>
    <n v="0"/>
    <m/>
    <n v="0"/>
    <n v="1"/>
    <n v="1420"/>
    <n v="2"/>
    <s v="Master's Degree"/>
    <n v="1"/>
    <n v="3"/>
    <n v="32"/>
    <n v="2"/>
    <n v="5"/>
    <n v="4"/>
    <n v="18844"/>
    <n v="21922"/>
    <n v="9"/>
    <n v="21"/>
    <n v="4"/>
    <n v="4"/>
    <n v="80"/>
    <n v="1"/>
    <n v="30"/>
    <n v="3"/>
    <n v="3"/>
    <n v="2"/>
    <n v="2"/>
    <n v="2"/>
  </r>
  <r>
    <s v="No"/>
    <s v="Travel_Frequently"/>
    <s v="45 - 54"/>
    <s v="Current Employees"/>
    <x v="1"/>
    <x v="0"/>
    <s v="STAFF-141"/>
    <n v="141"/>
    <x v="0"/>
    <s v="Research Director"/>
    <s v="Married"/>
    <s v="Yes"/>
    <s v="Y"/>
    <n v="1"/>
    <n v="-2"/>
    <n v="0"/>
    <n v="50"/>
    <n v="0"/>
    <m/>
    <n v="0"/>
    <n v="1"/>
    <n v="1115"/>
    <n v="1"/>
    <s v="Bachelor's Degree"/>
    <n v="1"/>
    <n v="1"/>
    <n v="73"/>
    <n v="3"/>
    <n v="5"/>
    <n v="2"/>
    <n v="18172"/>
    <n v="9755"/>
    <n v="3"/>
    <n v="19"/>
    <n v="3"/>
    <n v="1"/>
    <n v="80"/>
    <n v="0"/>
    <n v="28"/>
    <n v="2"/>
    <n v="8"/>
    <n v="3"/>
    <n v="0"/>
    <n v="7"/>
  </r>
  <r>
    <s v="Yes"/>
    <s v="Travel_Rarely"/>
    <s v="25 - 34"/>
    <s v="Ex-Employees"/>
    <x v="0"/>
    <x v="3"/>
    <s v="STAFF-142"/>
    <n v="142"/>
    <x v="1"/>
    <s v="Sales Executive"/>
    <s v="Single"/>
    <s v="Yes"/>
    <s v="Y"/>
    <n v="1"/>
    <n v="-2"/>
    <n v="0"/>
    <n v="25"/>
    <n v="1"/>
    <n v="1"/>
    <n v="1"/>
    <n v="0"/>
    <n v="240"/>
    <n v="5"/>
    <s v="Bachelor's Degree"/>
    <n v="1"/>
    <n v="3"/>
    <n v="46"/>
    <n v="2"/>
    <n v="2"/>
    <n v="3"/>
    <n v="5744"/>
    <n v="26959"/>
    <n v="1"/>
    <n v="11"/>
    <n v="3"/>
    <n v="4"/>
    <n v="80"/>
    <n v="0"/>
    <n v="6"/>
    <n v="3"/>
    <n v="6"/>
    <n v="4"/>
    <n v="0"/>
    <n v="3"/>
  </r>
  <r>
    <s v="No"/>
    <s v="Travel_Rarely"/>
    <s v="25 - 34"/>
    <s v="Current Employees"/>
    <x v="1"/>
    <x v="2"/>
    <s v="STAFF-143"/>
    <n v="143"/>
    <x v="1"/>
    <s v="Research Scientist"/>
    <s v="Married"/>
    <s v="No"/>
    <s v="Y"/>
    <n v="2"/>
    <n v="-2"/>
    <n v="0"/>
    <n v="25"/>
    <n v="0"/>
    <m/>
    <n v="0"/>
    <n v="1"/>
    <n v="1280"/>
    <n v="7"/>
    <s v="High School"/>
    <n v="1"/>
    <n v="4"/>
    <n v="64"/>
    <n v="2"/>
    <n v="1"/>
    <n v="4"/>
    <n v="2889"/>
    <n v="26897"/>
    <n v="1"/>
    <n v="11"/>
    <n v="3"/>
    <n v="3"/>
    <n v="80"/>
    <n v="2"/>
    <n v="2"/>
    <n v="3"/>
    <n v="2"/>
    <n v="2"/>
    <n v="2"/>
    <n v="1"/>
  </r>
  <r>
    <s v="No"/>
    <s v="Travel_Rarely"/>
    <s v="Under 25"/>
    <s v="Current Employees"/>
    <x v="1"/>
    <x v="2"/>
    <s v="STAFF-144"/>
    <n v="144"/>
    <x v="0"/>
    <s v="Laboratory Technician"/>
    <s v="Single"/>
    <s v="No"/>
    <s v="Y"/>
    <n v="5"/>
    <n v="-2"/>
    <n v="0"/>
    <n v="22"/>
    <n v="0"/>
    <m/>
    <n v="0"/>
    <n v="1"/>
    <n v="534"/>
    <n v="15"/>
    <s v="Bachelor's Degree"/>
    <n v="1"/>
    <n v="2"/>
    <n v="59"/>
    <n v="3"/>
    <n v="1"/>
    <n v="4"/>
    <n v="2871"/>
    <n v="23785"/>
    <n v="1"/>
    <n v="15"/>
    <n v="3"/>
    <n v="3"/>
    <n v="80"/>
    <n v="0"/>
    <n v="1"/>
    <n v="3"/>
    <n v="0"/>
    <n v="0"/>
    <n v="0"/>
    <n v="0"/>
  </r>
  <r>
    <s v="No"/>
    <s v="Travel_Frequently"/>
    <s v="45 - 54"/>
    <s v="Current Employees"/>
    <x v="1"/>
    <x v="2"/>
    <s v="STAFF-145"/>
    <n v="145"/>
    <x v="0"/>
    <s v="Healthcare Representative"/>
    <s v="Single"/>
    <s v="No"/>
    <s v="Y"/>
    <n v="1"/>
    <n v="-2"/>
    <n v="0"/>
    <n v="51"/>
    <n v="0"/>
    <m/>
    <n v="0"/>
    <n v="1"/>
    <n v="1456"/>
    <n v="1"/>
    <s v="Master's Degree"/>
    <n v="1"/>
    <n v="1"/>
    <n v="30"/>
    <n v="2"/>
    <n v="3"/>
    <n v="4"/>
    <n v="7484"/>
    <n v="25796"/>
    <n v="3"/>
    <n v="20"/>
    <n v="4"/>
    <n v="3"/>
    <n v="80"/>
    <n v="0"/>
    <n v="23"/>
    <n v="2"/>
    <n v="13"/>
    <n v="12"/>
    <n v="12"/>
    <n v="8"/>
  </r>
  <r>
    <s v="Yes"/>
    <s v="Travel_Frequently"/>
    <s v="25 - 34"/>
    <s v="Ex-Employees"/>
    <x v="1"/>
    <x v="0"/>
    <s v="STAFF-147"/>
    <n v="147"/>
    <x v="1"/>
    <s v="Laboratory Technician"/>
    <s v="Single"/>
    <s v="Yes"/>
    <s v="Y"/>
    <n v="3"/>
    <n v="-2"/>
    <n v="0"/>
    <n v="34"/>
    <n v="1"/>
    <n v="1"/>
    <n v="1"/>
    <n v="0"/>
    <n v="658"/>
    <n v="7"/>
    <s v="Bachelor's Degree"/>
    <n v="1"/>
    <n v="1"/>
    <n v="66"/>
    <n v="1"/>
    <n v="2"/>
    <n v="2"/>
    <n v="6074"/>
    <n v="22887"/>
    <n v="1"/>
    <n v="24"/>
    <n v="4"/>
    <n v="4"/>
    <n v="80"/>
    <n v="0"/>
    <n v="9"/>
    <n v="3"/>
    <n v="9"/>
    <n v="7"/>
    <n v="0"/>
    <n v="6"/>
  </r>
  <r>
    <s v="No"/>
    <s v="Non-Travel"/>
    <s v="45 - 54"/>
    <s v="Current Employees"/>
    <x v="2"/>
    <x v="5"/>
    <s v="STAFF-148"/>
    <n v="148"/>
    <x v="0"/>
    <s v="Manager"/>
    <s v="Single"/>
    <s v="Yes"/>
    <s v="Y"/>
    <n v="3"/>
    <n v="-2"/>
    <n v="0"/>
    <n v="54"/>
    <n v="0"/>
    <m/>
    <n v="0"/>
    <n v="1"/>
    <n v="142"/>
    <n v="26"/>
    <s v="Bachelor's Degree"/>
    <n v="1"/>
    <n v="4"/>
    <n v="30"/>
    <n v="4"/>
    <n v="4"/>
    <n v="4"/>
    <n v="17328"/>
    <n v="13871"/>
    <n v="2"/>
    <n v="12"/>
    <n v="3"/>
    <n v="3"/>
    <n v="80"/>
    <n v="0"/>
    <n v="23"/>
    <n v="3"/>
    <n v="5"/>
    <n v="3"/>
    <n v="4"/>
    <n v="4"/>
  </r>
  <r>
    <s v="No"/>
    <s v="Travel_Rarely"/>
    <s v="Under 25"/>
    <s v="Current Employees"/>
    <x v="1"/>
    <x v="0"/>
    <s v="STAFF-150"/>
    <n v="150"/>
    <x v="1"/>
    <s v="Laboratory Technician"/>
    <s v="Married"/>
    <s v="No"/>
    <s v="Y"/>
    <n v="2"/>
    <n v="-2"/>
    <n v="0"/>
    <n v="24"/>
    <n v="0"/>
    <m/>
    <n v="0"/>
    <n v="1"/>
    <n v="1127"/>
    <n v="18"/>
    <s v="High School"/>
    <n v="1"/>
    <n v="2"/>
    <n v="52"/>
    <n v="3"/>
    <n v="1"/>
    <n v="2"/>
    <n v="2774"/>
    <n v="13257"/>
    <n v="0"/>
    <n v="12"/>
    <n v="3"/>
    <n v="3"/>
    <n v="80"/>
    <n v="1"/>
    <n v="6"/>
    <n v="3"/>
    <n v="5"/>
    <n v="3"/>
    <n v="1"/>
    <n v="2"/>
  </r>
  <r>
    <s v="No"/>
    <s v="Travel_Rarely"/>
    <s v="25 - 34"/>
    <s v="Current Employees"/>
    <x v="1"/>
    <x v="0"/>
    <s v="STAFF-151"/>
    <n v="151"/>
    <x v="0"/>
    <s v="Research Scientist"/>
    <s v="Divorced"/>
    <s v="No"/>
    <s v="Y"/>
    <n v="3"/>
    <n v="-2"/>
    <n v="0"/>
    <n v="34"/>
    <n v="0"/>
    <m/>
    <n v="0"/>
    <n v="1"/>
    <n v="1031"/>
    <n v="6"/>
    <s v="Master's Degree"/>
    <n v="1"/>
    <n v="3"/>
    <n v="45"/>
    <n v="2"/>
    <n v="2"/>
    <n v="2"/>
    <n v="4505"/>
    <n v="15000"/>
    <n v="6"/>
    <n v="15"/>
    <n v="3"/>
    <n v="3"/>
    <n v="80"/>
    <n v="1"/>
    <n v="12"/>
    <n v="3"/>
    <n v="1"/>
    <n v="0"/>
    <n v="0"/>
    <n v="0"/>
  </r>
  <r>
    <s v="No"/>
    <s v="Travel_Rarely"/>
    <s v="35 - 44"/>
    <s v="Current Employees"/>
    <x v="0"/>
    <x v="0"/>
    <s v="STAFF-152"/>
    <n v="152"/>
    <x v="1"/>
    <s v="Sales Executive"/>
    <s v="Single"/>
    <s v="No"/>
    <s v="Y"/>
    <n v="3"/>
    <n v="-2"/>
    <n v="0"/>
    <n v="37"/>
    <n v="0"/>
    <m/>
    <n v="0"/>
    <n v="1"/>
    <n v="1189"/>
    <n v="3"/>
    <s v="Bachelor's Degree"/>
    <n v="1"/>
    <n v="3"/>
    <n v="87"/>
    <n v="3"/>
    <n v="3"/>
    <n v="2"/>
    <n v="7428"/>
    <n v="14506"/>
    <n v="2"/>
    <n v="12"/>
    <n v="3"/>
    <n v="1"/>
    <n v="80"/>
    <n v="0"/>
    <n v="12"/>
    <n v="3"/>
    <n v="5"/>
    <n v="3"/>
    <n v="1"/>
    <n v="3"/>
  </r>
  <r>
    <s v="No"/>
    <s v="Travel_Rarely"/>
    <s v="25 - 34"/>
    <s v="Current Employees"/>
    <x v="1"/>
    <x v="2"/>
    <s v="STAFF-153"/>
    <n v="153"/>
    <x v="0"/>
    <s v="Manager"/>
    <s v="Single"/>
    <s v="No"/>
    <s v="Y"/>
    <n v="6"/>
    <n v="-2"/>
    <n v="0"/>
    <n v="34"/>
    <n v="0"/>
    <m/>
    <n v="0"/>
    <n v="1"/>
    <n v="1354"/>
    <n v="5"/>
    <s v="Bachelor's Degree"/>
    <n v="1"/>
    <n v="3"/>
    <n v="45"/>
    <n v="2"/>
    <n v="3"/>
    <n v="4"/>
    <n v="11631"/>
    <n v="5615"/>
    <n v="2"/>
    <n v="12"/>
    <n v="3"/>
    <n v="4"/>
    <n v="80"/>
    <n v="0"/>
    <n v="14"/>
    <n v="3"/>
    <n v="11"/>
    <n v="10"/>
    <n v="5"/>
    <n v="8"/>
  </r>
  <r>
    <s v="No"/>
    <s v="Travel_Frequently"/>
    <s v="35 - 44"/>
    <s v="Current Employees"/>
    <x v="0"/>
    <x v="4"/>
    <s v="STAFF-154"/>
    <n v="154"/>
    <x v="0"/>
    <s v="Sales Executive"/>
    <s v="Married"/>
    <s v="No"/>
    <s v="Y"/>
    <n v="6"/>
    <n v="-2"/>
    <n v="0"/>
    <n v="36"/>
    <n v="0"/>
    <m/>
    <n v="0"/>
    <n v="1"/>
    <n v="1467"/>
    <n v="11"/>
    <s v="Associates Degree"/>
    <n v="1"/>
    <n v="2"/>
    <n v="92"/>
    <n v="3"/>
    <n v="3"/>
    <n v="4"/>
    <n v="9738"/>
    <n v="22952"/>
    <n v="0"/>
    <n v="14"/>
    <n v="3"/>
    <n v="3"/>
    <n v="80"/>
    <n v="1"/>
    <n v="10"/>
    <n v="3"/>
    <n v="9"/>
    <n v="7"/>
    <n v="2"/>
    <n v="8"/>
  </r>
  <r>
    <s v="No"/>
    <s v="Travel_Rarely"/>
    <s v="35 - 44"/>
    <s v="Current Employees"/>
    <x v="1"/>
    <x v="0"/>
    <s v="STAFF-155"/>
    <n v="155"/>
    <x v="0"/>
    <s v="Laboratory Technician"/>
    <s v="Divorced"/>
    <s v="No"/>
    <s v="Y"/>
    <n v="2"/>
    <n v="-2"/>
    <n v="0"/>
    <n v="36"/>
    <n v="0"/>
    <m/>
    <n v="0"/>
    <n v="1"/>
    <n v="922"/>
    <n v="3"/>
    <s v="Associates Degree"/>
    <n v="1"/>
    <n v="1"/>
    <n v="39"/>
    <n v="3"/>
    <n v="1"/>
    <n v="2"/>
    <n v="2835"/>
    <n v="2561"/>
    <n v="5"/>
    <n v="22"/>
    <n v="4"/>
    <n v="1"/>
    <n v="80"/>
    <n v="1"/>
    <n v="7"/>
    <n v="3"/>
    <n v="1"/>
    <n v="0"/>
    <n v="0"/>
    <n v="0"/>
  </r>
  <r>
    <s v="No"/>
    <s v="Travel_Frequently"/>
    <s v="35 - 44"/>
    <s v="Current Employees"/>
    <x v="0"/>
    <x v="0"/>
    <s v="STAFF-158"/>
    <n v="158"/>
    <x v="1"/>
    <s v="Manager"/>
    <s v="Married"/>
    <s v="Yes"/>
    <s v="Y"/>
    <n v="3"/>
    <n v="-2"/>
    <n v="0"/>
    <n v="43"/>
    <n v="0"/>
    <m/>
    <n v="0"/>
    <n v="1"/>
    <n v="394"/>
    <n v="26"/>
    <s v="Associates Degree"/>
    <n v="1"/>
    <n v="3"/>
    <n v="92"/>
    <n v="3"/>
    <n v="4"/>
    <n v="2"/>
    <n v="16959"/>
    <n v="19494"/>
    <n v="1"/>
    <n v="12"/>
    <n v="3"/>
    <n v="4"/>
    <n v="80"/>
    <n v="2"/>
    <n v="25"/>
    <n v="4"/>
    <n v="25"/>
    <n v="12"/>
    <n v="4"/>
    <n v="12"/>
  </r>
  <r>
    <s v="No"/>
    <s v="Travel_Frequently"/>
    <s v="25 - 34"/>
    <s v="Current Employees"/>
    <x v="1"/>
    <x v="0"/>
    <s v="STAFF-159"/>
    <n v="159"/>
    <x v="1"/>
    <s v="Research Scientist"/>
    <s v="Divorced"/>
    <s v="No"/>
    <s v="Y"/>
    <n v="2"/>
    <n v="-2"/>
    <n v="0"/>
    <n v="30"/>
    <n v="0"/>
    <m/>
    <n v="0"/>
    <n v="1"/>
    <n v="1312"/>
    <n v="23"/>
    <s v="Bachelor's Degree"/>
    <n v="1"/>
    <n v="1"/>
    <n v="96"/>
    <n v="1"/>
    <n v="1"/>
    <n v="2"/>
    <n v="2613"/>
    <n v="22310"/>
    <n v="1"/>
    <n v="25"/>
    <n v="4"/>
    <n v="3"/>
    <n v="80"/>
    <n v="3"/>
    <n v="10"/>
    <n v="2"/>
    <n v="10"/>
    <n v="7"/>
    <n v="0"/>
    <n v="9"/>
  </r>
  <r>
    <s v="No"/>
    <s v="Non-Travel"/>
    <s v="25 - 34"/>
    <s v="Current Employees"/>
    <x v="0"/>
    <x v="3"/>
    <s v="STAFF-160"/>
    <n v="160"/>
    <x v="1"/>
    <s v="Sales Executive"/>
    <s v="Married"/>
    <s v="No"/>
    <s v="Y"/>
    <n v="2"/>
    <n v="-2"/>
    <n v="0"/>
    <n v="33"/>
    <n v="0"/>
    <m/>
    <n v="0"/>
    <n v="1"/>
    <n v="750"/>
    <n v="22"/>
    <s v="Associates Degree"/>
    <n v="1"/>
    <n v="3"/>
    <n v="95"/>
    <n v="3"/>
    <n v="2"/>
    <n v="3"/>
    <n v="6146"/>
    <n v="15480"/>
    <n v="0"/>
    <n v="13"/>
    <n v="3"/>
    <n v="1"/>
    <n v="80"/>
    <n v="1"/>
    <n v="8"/>
    <n v="4"/>
    <n v="7"/>
    <n v="7"/>
    <n v="0"/>
    <n v="7"/>
  </r>
  <r>
    <s v="Yes"/>
    <s v="Travel_Rarely"/>
    <s v="Over 55"/>
    <s v="Ex-Employees"/>
    <x v="1"/>
    <x v="0"/>
    <s v="STAFF-161"/>
    <n v="161"/>
    <x v="0"/>
    <s v="Research Scientist"/>
    <s v="Married"/>
    <s v="Yes"/>
    <s v="Y"/>
    <n v="2"/>
    <n v="-2"/>
    <n v="0"/>
    <n v="56"/>
    <n v="1"/>
    <n v="1"/>
    <n v="1"/>
    <n v="0"/>
    <n v="441"/>
    <n v="14"/>
    <s v="Master's Degree"/>
    <n v="1"/>
    <n v="2"/>
    <n v="72"/>
    <n v="3"/>
    <n v="1"/>
    <n v="2"/>
    <n v="4963"/>
    <n v="4510"/>
    <n v="9"/>
    <n v="18"/>
    <n v="3"/>
    <n v="1"/>
    <n v="80"/>
    <n v="3"/>
    <n v="7"/>
    <n v="3"/>
    <n v="5"/>
    <n v="4"/>
    <n v="4"/>
    <n v="3"/>
  </r>
  <r>
    <s v="No"/>
    <s v="Travel_Rarely"/>
    <s v="45 - 54"/>
    <s v="Current Employees"/>
    <x v="1"/>
    <x v="0"/>
    <s v="STAFF-162"/>
    <n v="162"/>
    <x v="1"/>
    <s v="Research Director"/>
    <s v="Single"/>
    <s v="No"/>
    <s v="Y"/>
    <n v="5"/>
    <n v="-2"/>
    <n v="0"/>
    <n v="51"/>
    <n v="0"/>
    <m/>
    <n v="0"/>
    <n v="1"/>
    <n v="684"/>
    <n v="6"/>
    <s v="Bachelor's Degree"/>
    <n v="1"/>
    <n v="1"/>
    <n v="51"/>
    <n v="3"/>
    <n v="5"/>
    <n v="2"/>
    <n v="19537"/>
    <n v="6462"/>
    <n v="7"/>
    <n v="13"/>
    <n v="3"/>
    <n v="3"/>
    <n v="80"/>
    <n v="0"/>
    <n v="23"/>
    <n v="3"/>
    <n v="20"/>
    <n v="18"/>
    <n v="15"/>
    <n v="15"/>
  </r>
  <r>
    <s v="Yes"/>
    <s v="Travel_Rarely"/>
    <s v="25 - 34"/>
    <s v="Ex-Employees"/>
    <x v="0"/>
    <x v="0"/>
    <s v="STAFF-163"/>
    <n v="163"/>
    <x v="1"/>
    <s v="Sales Executive"/>
    <s v="Married"/>
    <s v="Yes"/>
    <s v="Y"/>
    <n v="3"/>
    <n v="-2"/>
    <n v="0"/>
    <n v="31"/>
    <n v="1"/>
    <n v="1"/>
    <n v="1"/>
    <n v="0"/>
    <n v="249"/>
    <n v="6"/>
    <s v="Master's Degree"/>
    <n v="1"/>
    <n v="2"/>
    <n v="76"/>
    <n v="1"/>
    <n v="2"/>
    <n v="2"/>
    <n v="6172"/>
    <n v="20739"/>
    <n v="4"/>
    <n v="18"/>
    <n v="3"/>
    <n v="2"/>
    <n v="80"/>
    <n v="0"/>
    <n v="12"/>
    <n v="2"/>
    <n v="7"/>
    <n v="7"/>
    <n v="7"/>
    <n v="7"/>
  </r>
  <r>
    <s v="No"/>
    <s v="Travel_Rarely"/>
    <s v="25 - 34"/>
    <s v="Current Employees"/>
    <x v="1"/>
    <x v="1"/>
    <s v="STAFF-164"/>
    <n v="164"/>
    <x v="0"/>
    <s v="Research Scientist"/>
    <s v="Married"/>
    <s v="No"/>
    <s v="Y"/>
    <n v="3"/>
    <n v="-2"/>
    <n v="0"/>
    <n v="26"/>
    <n v="0"/>
    <m/>
    <n v="0"/>
    <n v="1"/>
    <n v="841"/>
    <n v="6"/>
    <s v="Bachelor's Degree"/>
    <n v="1"/>
    <n v="3"/>
    <n v="46"/>
    <n v="2"/>
    <n v="1"/>
    <n v="3"/>
    <n v="2368"/>
    <n v="23300"/>
    <n v="1"/>
    <n v="19"/>
    <n v="3"/>
    <n v="3"/>
    <n v="80"/>
    <n v="0"/>
    <n v="5"/>
    <n v="2"/>
    <n v="5"/>
    <n v="4"/>
    <n v="4"/>
    <n v="3"/>
  </r>
  <r>
    <s v="Yes"/>
    <s v="Travel_Rarely"/>
    <s v="Over 55"/>
    <s v="Ex-Employees"/>
    <x v="1"/>
    <x v="2"/>
    <s v="STAFF-165"/>
    <n v="165"/>
    <x v="0"/>
    <s v="Healthcare Representative"/>
    <s v="Married"/>
    <s v="No"/>
    <s v="Y"/>
    <n v="3"/>
    <n v="-2"/>
    <n v="0"/>
    <n v="58"/>
    <n v="1"/>
    <n v="1"/>
    <n v="1"/>
    <n v="0"/>
    <n v="147"/>
    <n v="23"/>
    <s v="Master's Degree"/>
    <n v="1"/>
    <n v="4"/>
    <n v="94"/>
    <n v="3"/>
    <n v="3"/>
    <n v="4"/>
    <n v="10312"/>
    <n v="3465"/>
    <n v="1"/>
    <n v="12"/>
    <n v="3"/>
    <n v="4"/>
    <n v="80"/>
    <n v="1"/>
    <n v="40"/>
    <n v="2"/>
    <n v="40"/>
    <n v="10"/>
    <n v="15"/>
    <n v="6"/>
  </r>
  <r>
    <s v="Yes"/>
    <s v="Travel_Rarely"/>
    <s v="Under 25"/>
    <s v="Ex-Employees"/>
    <x v="0"/>
    <x v="3"/>
    <s v="STAFF-167"/>
    <n v="167"/>
    <x v="1"/>
    <s v="Sales Representative"/>
    <s v="Single"/>
    <s v="Yes"/>
    <s v="Y"/>
    <n v="2"/>
    <n v="-2"/>
    <n v="0"/>
    <n v="19"/>
    <n v="1"/>
    <n v="1"/>
    <n v="1"/>
    <n v="0"/>
    <n v="528"/>
    <n v="22"/>
    <s v="High School"/>
    <n v="1"/>
    <n v="4"/>
    <n v="50"/>
    <n v="3"/>
    <n v="1"/>
    <n v="3"/>
    <n v="1675"/>
    <n v="26820"/>
    <n v="1"/>
    <n v="19"/>
    <n v="3"/>
    <n v="4"/>
    <n v="80"/>
    <n v="0"/>
    <n v="0"/>
    <n v="2"/>
    <n v="0"/>
    <n v="0"/>
    <n v="0"/>
    <n v="0"/>
  </r>
  <r>
    <s v="No"/>
    <s v="Travel_Rarely"/>
    <s v="Under 25"/>
    <s v="Current Employees"/>
    <x v="1"/>
    <x v="4"/>
    <s v="STAFF-169"/>
    <n v="169"/>
    <x v="1"/>
    <s v="Laboratory Technician"/>
    <s v="Married"/>
    <s v="No"/>
    <s v="Y"/>
    <n v="2"/>
    <n v="-2"/>
    <n v="0"/>
    <n v="22"/>
    <n v="0"/>
    <m/>
    <n v="0"/>
    <n v="1"/>
    <n v="594"/>
    <n v="2"/>
    <s v="High School"/>
    <n v="1"/>
    <n v="3"/>
    <n v="100"/>
    <n v="3"/>
    <n v="1"/>
    <n v="4"/>
    <n v="2523"/>
    <n v="19299"/>
    <n v="0"/>
    <n v="14"/>
    <n v="3"/>
    <n v="3"/>
    <n v="80"/>
    <n v="1"/>
    <n v="3"/>
    <n v="3"/>
    <n v="2"/>
    <n v="1"/>
    <n v="2"/>
    <n v="1"/>
  </r>
  <r>
    <s v="No"/>
    <s v="Travel_Rarely"/>
    <s v="45 - 54"/>
    <s v="Current Employees"/>
    <x v="1"/>
    <x v="2"/>
    <s v="STAFF-170"/>
    <n v="170"/>
    <x v="0"/>
    <s v="Manufacturing Director"/>
    <s v="Married"/>
    <s v="No"/>
    <s v="Y"/>
    <n v="2"/>
    <n v="-2"/>
    <n v="0"/>
    <n v="49"/>
    <n v="0"/>
    <m/>
    <n v="0"/>
    <n v="1"/>
    <n v="470"/>
    <n v="20"/>
    <s v="Master's Degree"/>
    <n v="1"/>
    <n v="3"/>
    <n v="96"/>
    <n v="3"/>
    <n v="2"/>
    <n v="1"/>
    <n v="6567"/>
    <n v="5549"/>
    <n v="1"/>
    <n v="14"/>
    <n v="3"/>
    <n v="3"/>
    <n v="80"/>
    <n v="0"/>
    <n v="16"/>
    <n v="2"/>
    <n v="15"/>
    <n v="11"/>
    <n v="5"/>
    <n v="11"/>
  </r>
  <r>
    <s v="No"/>
    <s v="Travel_Frequently"/>
    <s v="35 - 44"/>
    <s v="Current Employees"/>
    <x v="1"/>
    <x v="2"/>
    <s v="STAFF-171"/>
    <n v="171"/>
    <x v="0"/>
    <s v="Research Scientist"/>
    <s v="Single"/>
    <s v="No"/>
    <s v="Y"/>
    <n v="2"/>
    <n v="-2"/>
    <n v="0"/>
    <n v="43"/>
    <n v="0"/>
    <m/>
    <n v="0"/>
    <n v="1"/>
    <n v="957"/>
    <n v="28"/>
    <s v="Bachelor's Degree"/>
    <n v="1"/>
    <n v="2"/>
    <n v="72"/>
    <n v="4"/>
    <n v="1"/>
    <n v="3"/>
    <n v="4739"/>
    <n v="16090"/>
    <n v="4"/>
    <n v="12"/>
    <n v="3"/>
    <n v="4"/>
    <n v="80"/>
    <n v="0"/>
    <n v="18"/>
    <n v="3"/>
    <n v="3"/>
    <n v="2"/>
    <n v="1"/>
    <n v="2"/>
  </r>
  <r>
    <s v="No"/>
    <s v="Travel_Frequently"/>
    <s v="45 - 54"/>
    <s v="Current Employees"/>
    <x v="0"/>
    <x v="3"/>
    <s v="STAFF-174"/>
    <n v="174"/>
    <x v="0"/>
    <s v="Sales Executive"/>
    <s v="Single"/>
    <s v="No"/>
    <s v="Y"/>
    <n v="3"/>
    <n v="-2"/>
    <n v="0"/>
    <n v="50"/>
    <n v="0"/>
    <m/>
    <n v="0"/>
    <n v="1"/>
    <n v="809"/>
    <n v="12"/>
    <s v="Bachelor's Degree"/>
    <n v="1"/>
    <n v="3"/>
    <n v="77"/>
    <n v="3"/>
    <n v="3"/>
    <n v="4"/>
    <n v="9208"/>
    <n v="6645"/>
    <n v="4"/>
    <n v="11"/>
    <n v="3"/>
    <n v="4"/>
    <n v="80"/>
    <n v="0"/>
    <n v="16"/>
    <n v="3"/>
    <n v="2"/>
    <n v="2"/>
    <n v="2"/>
    <n v="1"/>
  </r>
  <r>
    <s v="Yes"/>
    <s v="Travel_Rarely"/>
    <s v="25 - 34"/>
    <s v="Ex-Employees"/>
    <x v="0"/>
    <x v="0"/>
    <s v="STAFF-175"/>
    <n v="175"/>
    <x v="0"/>
    <s v="Sales Executive"/>
    <s v="Married"/>
    <s v="Yes"/>
    <s v="Y"/>
    <n v="2"/>
    <n v="-2"/>
    <n v="0"/>
    <n v="31"/>
    <n v="1"/>
    <n v="1"/>
    <n v="1"/>
    <n v="0"/>
    <n v="542"/>
    <n v="20"/>
    <s v="Bachelor's Degree"/>
    <n v="1"/>
    <n v="2"/>
    <n v="71"/>
    <n v="1"/>
    <n v="2"/>
    <n v="2"/>
    <n v="4559"/>
    <n v="24788"/>
    <n v="3"/>
    <n v="11"/>
    <n v="3"/>
    <n v="3"/>
    <n v="80"/>
    <n v="1"/>
    <n v="4"/>
    <n v="3"/>
    <n v="2"/>
    <n v="2"/>
    <n v="2"/>
    <n v="2"/>
  </r>
  <r>
    <s v="No"/>
    <s v="Travel_Rarely"/>
    <s v="35 - 44"/>
    <s v="Current Employees"/>
    <x v="0"/>
    <x v="0"/>
    <s v="STAFF-176"/>
    <n v="176"/>
    <x v="1"/>
    <s v="Sales Executive"/>
    <s v="Divorced"/>
    <s v="Yes"/>
    <s v="Y"/>
    <n v="2"/>
    <n v="-2"/>
    <n v="0"/>
    <n v="41"/>
    <n v="0"/>
    <m/>
    <n v="0"/>
    <n v="1"/>
    <n v="802"/>
    <n v="9"/>
    <s v="High School"/>
    <n v="1"/>
    <n v="3"/>
    <n v="96"/>
    <n v="3"/>
    <n v="3"/>
    <n v="2"/>
    <n v="8189"/>
    <n v="21196"/>
    <n v="3"/>
    <n v="13"/>
    <n v="3"/>
    <n v="3"/>
    <n v="80"/>
    <n v="1"/>
    <n v="12"/>
    <n v="3"/>
    <n v="9"/>
    <n v="7"/>
    <n v="0"/>
    <n v="7"/>
  </r>
  <r>
    <s v="No"/>
    <s v="Travel_Rarely"/>
    <s v="25 - 34"/>
    <s v="Current Employees"/>
    <x v="2"/>
    <x v="0"/>
    <s v="STAFF-177"/>
    <n v="177"/>
    <x v="0"/>
    <s v="Human Resources"/>
    <s v="Married"/>
    <s v="No"/>
    <s v="Y"/>
    <n v="3"/>
    <n v="-2"/>
    <n v="0"/>
    <n v="26"/>
    <n v="0"/>
    <m/>
    <n v="0"/>
    <n v="1"/>
    <n v="1355"/>
    <n v="25"/>
    <s v="High School"/>
    <n v="1"/>
    <n v="3"/>
    <n v="61"/>
    <n v="3"/>
    <n v="1"/>
    <n v="2"/>
    <n v="2942"/>
    <n v="8916"/>
    <n v="1"/>
    <n v="23"/>
    <n v="4"/>
    <n v="4"/>
    <n v="80"/>
    <n v="1"/>
    <n v="8"/>
    <n v="3"/>
    <n v="8"/>
    <n v="7"/>
    <n v="5"/>
    <n v="7"/>
  </r>
  <r>
    <s v="No"/>
    <s v="Travel_Rarely"/>
    <s v="35 - 44"/>
    <s v="Current Employees"/>
    <x v="1"/>
    <x v="2"/>
    <s v="STAFF-178"/>
    <n v="178"/>
    <x v="1"/>
    <s v="Manufacturing Director"/>
    <s v="Divorced"/>
    <s v="No"/>
    <s v="Y"/>
    <n v="0"/>
    <n v="-2"/>
    <n v="0"/>
    <n v="36"/>
    <n v="0"/>
    <m/>
    <n v="0"/>
    <n v="1"/>
    <n v="216"/>
    <n v="6"/>
    <s v="Associates Degree"/>
    <n v="1"/>
    <n v="2"/>
    <n v="84"/>
    <n v="3"/>
    <n v="2"/>
    <n v="3"/>
    <n v="4941"/>
    <n v="2819"/>
    <n v="6"/>
    <n v="20"/>
    <n v="4"/>
    <n v="4"/>
    <n v="80"/>
    <n v="2"/>
    <n v="7"/>
    <n v="3"/>
    <n v="3"/>
    <n v="2"/>
    <n v="0"/>
    <n v="1"/>
  </r>
  <r>
    <s v="Yes"/>
    <s v="Travel_Frequently"/>
    <s v="45 - 54"/>
    <s v="Ex-Employees"/>
    <x v="1"/>
    <x v="0"/>
    <s v="STAFF-179"/>
    <n v="179"/>
    <x v="1"/>
    <s v="Manufacturing Director"/>
    <s v="Single"/>
    <s v="No"/>
    <s v="Y"/>
    <n v="2"/>
    <n v="-2"/>
    <n v="0"/>
    <n v="51"/>
    <n v="1"/>
    <n v="1"/>
    <n v="1"/>
    <n v="0"/>
    <n v="1150"/>
    <n v="8"/>
    <s v="Master's Degree"/>
    <n v="1"/>
    <n v="1"/>
    <n v="53"/>
    <n v="1"/>
    <n v="3"/>
    <n v="2"/>
    <n v="10650"/>
    <n v="25150"/>
    <n v="2"/>
    <n v="15"/>
    <n v="3"/>
    <n v="4"/>
    <n v="80"/>
    <n v="0"/>
    <n v="18"/>
    <n v="3"/>
    <n v="4"/>
    <n v="2"/>
    <n v="0"/>
    <n v="3"/>
  </r>
  <r>
    <s v="No"/>
    <s v="Travel_Rarely"/>
    <s v="35 - 44"/>
    <s v="Current Employees"/>
    <x v="0"/>
    <x v="0"/>
    <s v="STAFF-182"/>
    <n v="182"/>
    <x v="0"/>
    <s v="Sales Executive"/>
    <s v="Married"/>
    <s v="No"/>
    <s v="Y"/>
    <n v="1"/>
    <n v="-2"/>
    <n v="0"/>
    <n v="39"/>
    <n v="0"/>
    <m/>
    <n v="0"/>
    <n v="1"/>
    <n v="1329"/>
    <n v="4"/>
    <s v="Master's Degree"/>
    <n v="1"/>
    <n v="4"/>
    <n v="47"/>
    <n v="2"/>
    <n v="2"/>
    <n v="2"/>
    <n v="5902"/>
    <n v="14590"/>
    <n v="4"/>
    <n v="14"/>
    <n v="3"/>
    <n v="3"/>
    <n v="80"/>
    <n v="1"/>
    <n v="17"/>
    <n v="4"/>
    <n v="15"/>
    <n v="11"/>
    <n v="5"/>
    <n v="9"/>
  </r>
  <r>
    <s v="No"/>
    <s v="Travel_Rarely"/>
    <s v="25 - 34"/>
    <s v="Current Employees"/>
    <x v="0"/>
    <x v="0"/>
    <s v="STAFF-183"/>
    <n v="183"/>
    <x v="1"/>
    <s v="Sales Executive"/>
    <s v="Married"/>
    <s v="No"/>
    <s v="Y"/>
    <n v="3"/>
    <n v="-2"/>
    <n v="0"/>
    <n v="25"/>
    <n v="0"/>
    <m/>
    <n v="0"/>
    <n v="1"/>
    <n v="959"/>
    <n v="28"/>
    <s v="Bachelor's Degree"/>
    <n v="1"/>
    <n v="1"/>
    <n v="41"/>
    <n v="2"/>
    <n v="2"/>
    <n v="2"/>
    <n v="8639"/>
    <n v="24835"/>
    <n v="2"/>
    <n v="18"/>
    <n v="3"/>
    <n v="4"/>
    <n v="80"/>
    <n v="0"/>
    <n v="6"/>
    <n v="3"/>
    <n v="2"/>
    <n v="2"/>
    <n v="2"/>
    <n v="2"/>
  </r>
  <r>
    <s v="No"/>
    <s v="Travel_Rarely"/>
    <s v="25 - 34"/>
    <s v="Current Employees"/>
    <x v="2"/>
    <x v="5"/>
    <s v="STAFF-184"/>
    <n v="184"/>
    <x v="1"/>
    <s v="Human Resources"/>
    <s v="Married"/>
    <s v="Yes"/>
    <s v="Y"/>
    <n v="2"/>
    <n v="-2"/>
    <n v="0"/>
    <n v="30"/>
    <n v="0"/>
    <m/>
    <n v="0"/>
    <n v="1"/>
    <n v="1240"/>
    <n v="9"/>
    <s v="Bachelor's Degree"/>
    <n v="1"/>
    <n v="3"/>
    <n v="48"/>
    <n v="3"/>
    <n v="2"/>
    <n v="4"/>
    <n v="6347"/>
    <n v="13982"/>
    <n v="0"/>
    <n v="19"/>
    <n v="3"/>
    <n v="4"/>
    <n v="80"/>
    <n v="0"/>
    <n v="12"/>
    <n v="1"/>
    <n v="11"/>
    <n v="9"/>
    <n v="4"/>
    <n v="7"/>
  </r>
  <r>
    <s v="Yes"/>
    <s v="Travel_Rarely"/>
    <s v="25 - 34"/>
    <s v="Ex-Employees"/>
    <x v="1"/>
    <x v="2"/>
    <s v="STAFF-190"/>
    <n v="190"/>
    <x v="0"/>
    <s v="Laboratory Technician"/>
    <s v="Single"/>
    <s v="No"/>
    <s v="Y"/>
    <n v="2"/>
    <n v="-2"/>
    <n v="0"/>
    <n v="32"/>
    <n v="1"/>
    <n v="1"/>
    <n v="1"/>
    <n v="0"/>
    <n v="1033"/>
    <n v="9"/>
    <s v="Bachelor's Degree"/>
    <n v="1"/>
    <n v="1"/>
    <n v="41"/>
    <n v="3"/>
    <n v="1"/>
    <n v="1"/>
    <n v="4200"/>
    <n v="10224"/>
    <n v="7"/>
    <n v="22"/>
    <n v="4"/>
    <n v="1"/>
    <n v="80"/>
    <n v="0"/>
    <n v="10"/>
    <n v="4"/>
    <n v="5"/>
    <n v="4"/>
    <n v="0"/>
    <n v="4"/>
  </r>
  <r>
    <s v="No"/>
    <s v="Travel_Rarely"/>
    <s v="45 - 54"/>
    <s v="Current Employees"/>
    <x v="1"/>
    <x v="2"/>
    <s v="STAFF-192"/>
    <n v="192"/>
    <x v="1"/>
    <s v="Research Scientist"/>
    <s v="Single"/>
    <s v="No"/>
    <s v="Y"/>
    <n v="2"/>
    <n v="-2"/>
    <n v="0"/>
    <n v="45"/>
    <n v="0"/>
    <m/>
    <n v="0"/>
    <n v="1"/>
    <n v="1316"/>
    <n v="29"/>
    <s v="Bachelor's Degree"/>
    <n v="1"/>
    <n v="3"/>
    <n v="83"/>
    <n v="3"/>
    <n v="1"/>
    <n v="4"/>
    <n v="3452"/>
    <n v="9752"/>
    <n v="5"/>
    <n v="13"/>
    <n v="3"/>
    <n v="2"/>
    <n v="80"/>
    <n v="0"/>
    <n v="9"/>
    <n v="2"/>
    <n v="6"/>
    <n v="5"/>
    <n v="0"/>
    <n v="3"/>
  </r>
  <r>
    <s v="No"/>
    <s v="Travel_Rarely"/>
    <s v="35 - 44"/>
    <s v="Current Employees"/>
    <x v="1"/>
    <x v="4"/>
    <s v="STAFF-193"/>
    <n v="193"/>
    <x v="0"/>
    <s v="Research Scientist"/>
    <s v="Single"/>
    <s v="Yes"/>
    <s v="Y"/>
    <n v="2"/>
    <n v="-2"/>
    <n v="0"/>
    <n v="38"/>
    <n v="0"/>
    <m/>
    <n v="0"/>
    <n v="1"/>
    <n v="364"/>
    <n v="3"/>
    <s v="Doctoral Degree"/>
    <n v="1"/>
    <n v="4"/>
    <n v="32"/>
    <n v="3"/>
    <n v="2"/>
    <n v="3"/>
    <n v="4317"/>
    <n v="2302"/>
    <n v="3"/>
    <n v="20"/>
    <n v="4"/>
    <n v="2"/>
    <n v="80"/>
    <n v="0"/>
    <n v="19"/>
    <n v="3"/>
    <n v="3"/>
    <n v="2"/>
    <n v="2"/>
    <n v="2"/>
  </r>
  <r>
    <s v="No"/>
    <s v="Travel_Rarely"/>
    <s v="25 - 34"/>
    <s v="Current Employees"/>
    <x v="1"/>
    <x v="0"/>
    <s v="STAFF-194"/>
    <n v="194"/>
    <x v="0"/>
    <s v="Research Scientist"/>
    <s v="Single"/>
    <s v="No"/>
    <s v="Y"/>
    <n v="4"/>
    <n v="-2"/>
    <n v="0"/>
    <n v="30"/>
    <n v="0"/>
    <m/>
    <n v="0"/>
    <n v="1"/>
    <n v="438"/>
    <n v="18"/>
    <s v="Bachelor's Degree"/>
    <n v="1"/>
    <n v="1"/>
    <n v="75"/>
    <n v="3"/>
    <n v="1"/>
    <n v="2"/>
    <n v="2632"/>
    <n v="23910"/>
    <n v="1"/>
    <n v="14"/>
    <n v="3"/>
    <n v="3"/>
    <n v="80"/>
    <n v="0"/>
    <n v="5"/>
    <n v="2"/>
    <n v="5"/>
    <n v="4"/>
    <n v="0"/>
    <n v="4"/>
  </r>
  <r>
    <s v="No"/>
    <s v="Travel_Frequently"/>
    <s v="25 - 34"/>
    <s v="Current Employees"/>
    <x v="0"/>
    <x v="2"/>
    <s v="STAFF-195"/>
    <n v="195"/>
    <x v="1"/>
    <s v="Sales Executive"/>
    <s v="Divorced"/>
    <s v="No"/>
    <s v="Y"/>
    <n v="2"/>
    <n v="-2"/>
    <n v="0"/>
    <n v="32"/>
    <n v="0"/>
    <m/>
    <n v="0"/>
    <n v="1"/>
    <n v="689"/>
    <n v="9"/>
    <s v="Associates Degree"/>
    <n v="1"/>
    <n v="4"/>
    <n v="35"/>
    <n v="1"/>
    <n v="2"/>
    <n v="4"/>
    <n v="4668"/>
    <n v="22812"/>
    <n v="0"/>
    <n v="17"/>
    <n v="3"/>
    <n v="4"/>
    <n v="80"/>
    <n v="3"/>
    <n v="9"/>
    <n v="4"/>
    <n v="8"/>
    <n v="7"/>
    <n v="0"/>
    <n v="7"/>
  </r>
  <r>
    <s v="No"/>
    <s v="Travel_Rarely"/>
    <s v="25 - 34"/>
    <s v="Current Employees"/>
    <x v="1"/>
    <x v="4"/>
    <s v="STAFF-197"/>
    <n v="197"/>
    <x v="0"/>
    <s v="Research Scientist"/>
    <s v="Divorced"/>
    <s v="No"/>
    <s v="Y"/>
    <n v="3"/>
    <n v="-2"/>
    <n v="0"/>
    <n v="30"/>
    <n v="0"/>
    <m/>
    <n v="0"/>
    <n v="1"/>
    <n v="201"/>
    <n v="5"/>
    <s v="Bachelor's Degree"/>
    <n v="1"/>
    <n v="4"/>
    <n v="84"/>
    <n v="3"/>
    <n v="1"/>
    <n v="4"/>
    <n v="3204"/>
    <n v="10415"/>
    <n v="5"/>
    <n v="14"/>
    <n v="3"/>
    <n v="4"/>
    <n v="80"/>
    <n v="1"/>
    <n v="8"/>
    <n v="3"/>
    <n v="3"/>
    <n v="2"/>
    <n v="2"/>
    <n v="2"/>
  </r>
  <r>
    <s v="No"/>
    <s v="Travel_Rarely"/>
    <s v="25 - 34"/>
    <s v="Current Employees"/>
    <x v="1"/>
    <x v="2"/>
    <s v="STAFF-198"/>
    <n v="198"/>
    <x v="1"/>
    <s v="Laboratory Technician"/>
    <s v="Single"/>
    <s v="No"/>
    <s v="Y"/>
    <n v="3"/>
    <n v="-2"/>
    <n v="0"/>
    <n v="30"/>
    <n v="0"/>
    <m/>
    <n v="0"/>
    <n v="1"/>
    <n v="1427"/>
    <n v="2"/>
    <s v="High School"/>
    <n v="1"/>
    <n v="2"/>
    <n v="35"/>
    <n v="2"/>
    <n v="1"/>
    <n v="4"/>
    <n v="2720"/>
    <n v="11162"/>
    <n v="0"/>
    <n v="13"/>
    <n v="3"/>
    <n v="4"/>
    <n v="80"/>
    <n v="0"/>
    <n v="6"/>
    <n v="3"/>
    <n v="5"/>
    <n v="3"/>
    <n v="1"/>
    <n v="2"/>
  </r>
  <r>
    <s v="No"/>
    <s v="Travel_Frequently"/>
    <s v="35 - 44"/>
    <s v="Current Employees"/>
    <x v="1"/>
    <x v="0"/>
    <s v="STAFF-199"/>
    <n v="199"/>
    <x v="1"/>
    <s v="Manager"/>
    <s v="Divorced"/>
    <s v="No"/>
    <s v="Y"/>
    <n v="2"/>
    <n v="-2"/>
    <n v="0"/>
    <n v="41"/>
    <n v="0"/>
    <m/>
    <n v="0"/>
    <n v="1"/>
    <n v="857"/>
    <n v="10"/>
    <s v="Bachelor's Degree"/>
    <n v="1"/>
    <n v="4"/>
    <n v="91"/>
    <n v="2"/>
    <n v="4"/>
    <n v="2"/>
    <n v="17181"/>
    <n v="12888"/>
    <n v="4"/>
    <n v="13"/>
    <n v="3"/>
    <n v="2"/>
    <n v="80"/>
    <n v="1"/>
    <n v="21"/>
    <n v="2"/>
    <n v="7"/>
    <n v="6"/>
    <n v="7"/>
    <n v="7"/>
  </r>
  <r>
    <s v="No"/>
    <s v="Travel_Rarely"/>
    <s v="35 - 44"/>
    <s v="Current Employees"/>
    <x v="1"/>
    <x v="0"/>
    <s v="STAFF-200"/>
    <n v="200"/>
    <x v="1"/>
    <s v="Laboratory Technician"/>
    <s v="Married"/>
    <s v="No"/>
    <s v="Y"/>
    <n v="2"/>
    <n v="-2"/>
    <n v="0"/>
    <n v="41"/>
    <n v="0"/>
    <m/>
    <n v="0"/>
    <n v="1"/>
    <n v="933"/>
    <n v="9"/>
    <s v="Master's Degree"/>
    <n v="1"/>
    <n v="3"/>
    <n v="94"/>
    <n v="3"/>
    <n v="1"/>
    <n v="2"/>
    <n v="2238"/>
    <n v="6961"/>
    <n v="2"/>
    <n v="21"/>
    <n v="4"/>
    <n v="4"/>
    <n v="80"/>
    <n v="1"/>
    <n v="7"/>
    <n v="3"/>
    <n v="5"/>
    <n v="0"/>
    <n v="1"/>
    <n v="4"/>
  </r>
  <r>
    <s v="No"/>
    <s v="Travel_Rarely"/>
    <s v="Under 25"/>
    <s v="Current Employees"/>
    <x v="1"/>
    <x v="2"/>
    <s v="STAFF-201"/>
    <n v="201"/>
    <x v="0"/>
    <s v="Laboratory Technician"/>
    <s v="Single"/>
    <s v="No"/>
    <s v="Y"/>
    <n v="3"/>
    <n v="-2"/>
    <n v="0"/>
    <n v="19"/>
    <n v="0"/>
    <m/>
    <n v="0"/>
    <n v="1"/>
    <n v="1181"/>
    <n v="3"/>
    <s v="High School"/>
    <n v="1"/>
    <n v="2"/>
    <n v="79"/>
    <n v="3"/>
    <n v="1"/>
    <n v="3"/>
    <n v="1483"/>
    <n v="16102"/>
    <n v="1"/>
    <n v="14"/>
    <n v="3"/>
    <n v="4"/>
    <n v="80"/>
    <n v="0"/>
    <n v="1"/>
    <n v="3"/>
    <n v="1"/>
    <n v="0"/>
    <n v="0"/>
    <n v="0"/>
  </r>
  <r>
    <s v="No"/>
    <s v="Travel_Frequently"/>
    <s v="35 - 44"/>
    <s v="Current Employees"/>
    <x v="1"/>
    <x v="2"/>
    <s v="STAFF-202"/>
    <n v="202"/>
    <x v="0"/>
    <s v="Research Scientist"/>
    <s v="Divorced"/>
    <s v="No"/>
    <s v="Y"/>
    <n v="2"/>
    <n v="-2"/>
    <n v="0"/>
    <n v="40"/>
    <n v="0"/>
    <m/>
    <n v="0"/>
    <n v="1"/>
    <n v="1395"/>
    <n v="26"/>
    <s v="Bachelor's Degree"/>
    <n v="1"/>
    <n v="2"/>
    <n v="54"/>
    <n v="3"/>
    <n v="2"/>
    <n v="3"/>
    <n v="5605"/>
    <n v="8504"/>
    <n v="1"/>
    <n v="11"/>
    <n v="3"/>
    <n v="1"/>
    <n v="80"/>
    <n v="1"/>
    <n v="20"/>
    <n v="3"/>
    <n v="20"/>
    <n v="7"/>
    <n v="2"/>
    <n v="13"/>
  </r>
  <r>
    <s v="No"/>
    <s v="Travel_Rarely"/>
    <s v="35 - 44"/>
    <s v="Current Employees"/>
    <x v="0"/>
    <x v="3"/>
    <s v="STAFF-204"/>
    <n v="204"/>
    <x v="1"/>
    <s v="Sales Executive"/>
    <s v="Married"/>
    <s v="No"/>
    <s v="Y"/>
    <n v="3"/>
    <n v="-2"/>
    <n v="0"/>
    <n v="35"/>
    <n v="0"/>
    <m/>
    <n v="0"/>
    <n v="1"/>
    <n v="662"/>
    <n v="1"/>
    <s v="Doctoral Degree"/>
    <n v="1"/>
    <n v="3"/>
    <n v="94"/>
    <n v="3"/>
    <n v="3"/>
    <n v="3"/>
    <n v="7295"/>
    <n v="11439"/>
    <n v="1"/>
    <n v="13"/>
    <n v="3"/>
    <n v="1"/>
    <n v="80"/>
    <n v="2"/>
    <n v="10"/>
    <n v="3"/>
    <n v="10"/>
    <n v="8"/>
    <n v="0"/>
    <n v="6"/>
  </r>
  <r>
    <s v="No"/>
    <s v="Travel_Rarely"/>
    <s v="45 - 54"/>
    <s v="Current Employees"/>
    <x v="0"/>
    <x v="3"/>
    <s v="STAFF-205"/>
    <n v="205"/>
    <x v="1"/>
    <s v="Sales Representative"/>
    <s v="Married"/>
    <s v="Yes"/>
    <s v="Y"/>
    <n v="3"/>
    <n v="-2"/>
    <n v="0"/>
    <n v="53"/>
    <n v="0"/>
    <m/>
    <n v="0"/>
    <n v="1"/>
    <n v="1436"/>
    <n v="6"/>
    <s v="Associates Degree"/>
    <n v="1"/>
    <n v="2"/>
    <n v="34"/>
    <n v="3"/>
    <n v="2"/>
    <n v="3"/>
    <n v="2306"/>
    <n v="16047"/>
    <n v="2"/>
    <n v="20"/>
    <n v="4"/>
    <n v="4"/>
    <n v="80"/>
    <n v="1"/>
    <n v="13"/>
    <n v="1"/>
    <n v="7"/>
    <n v="7"/>
    <n v="4"/>
    <n v="5"/>
  </r>
  <r>
    <s v="No"/>
    <s v="Travel_Rarely"/>
    <s v="45 - 54"/>
    <s v="Current Employees"/>
    <x v="1"/>
    <x v="0"/>
    <s v="STAFF-206"/>
    <n v="206"/>
    <x v="1"/>
    <s v="Laboratory Technician"/>
    <s v="Divorced"/>
    <s v="No"/>
    <s v="Y"/>
    <n v="2"/>
    <n v="-2"/>
    <n v="0"/>
    <n v="45"/>
    <n v="0"/>
    <m/>
    <n v="0"/>
    <n v="1"/>
    <n v="194"/>
    <n v="9"/>
    <s v="Bachelor's Degree"/>
    <n v="1"/>
    <n v="2"/>
    <n v="60"/>
    <n v="3"/>
    <n v="2"/>
    <n v="2"/>
    <n v="2348"/>
    <n v="10901"/>
    <n v="8"/>
    <n v="18"/>
    <n v="3"/>
    <n v="3"/>
    <n v="80"/>
    <n v="1"/>
    <n v="20"/>
    <n v="1"/>
    <n v="17"/>
    <n v="9"/>
    <n v="0"/>
    <n v="15"/>
  </r>
  <r>
    <s v="No"/>
    <s v="Travel_Frequently"/>
    <s v="25 - 34"/>
    <s v="Current Employees"/>
    <x v="0"/>
    <x v="3"/>
    <s v="STAFF-207"/>
    <n v="207"/>
    <x v="0"/>
    <s v="Sales Executive"/>
    <s v="Single"/>
    <s v="No"/>
    <s v="Y"/>
    <n v="2"/>
    <n v="-2"/>
    <n v="0"/>
    <n v="32"/>
    <n v="0"/>
    <m/>
    <n v="0"/>
    <n v="1"/>
    <n v="967"/>
    <n v="8"/>
    <s v="Bachelor's Degree"/>
    <n v="1"/>
    <n v="2"/>
    <n v="43"/>
    <n v="3"/>
    <n v="3"/>
    <n v="4"/>
    <n v="8998"/>
    <n v="15589"/>
    <n v="1"/>
    <n v="14"/>
    <n v="3"/>
    <n v="4"/>
    <n v="80"/>
    <n v="0"/>
    <n v="9"/>
    <n v="3"/>
    <n v="9"/>
    <n v="8"/>
    <n v="3"/>
    <n v="7"/>
  </r>
  <r>
    <s v="No"/>
    <s v="Non-Travel"/>
    <s v="25 - 34"/>
    <s v="Current Employees"/>
    <x v="1"/>
    <x v="4"/>
    <s v="STAFF-208"/>
    <n v="208"/>
    <x v="1"/>
    <s v="Manufacturing Director"/>
    <s v="Married"/>
    <s v="No"/>
    <s v="Y"/>
    <n v="1"/>
    <n v="-2"/>
    <n v="0"/>
    <n v="29"/>
    <n v="0"/>
    <m/>
    <n v="0"/>
    <n v="1"/>
    <n v="1496"/>
    <n v="1"/>
    <s v="High School"/>
    <n v="1"/>
    <n v="4"/>
    <n v="41"/>
    <n v="3"/>
    <n v="2"/>
    <n v="4"/>
    <n v="4319"/>
    <n v="26283"/>
    <n v="1"/>
    <n v="13"/>
    <n v="3"/>
    <n v="1"/>
    <n v="80"/>
    <n v="1"/>
    <n v="10"/>
    <n v="3"/>
    <n v="10"/>
    <n v="7"/>
    <n v="0"/>
    <n v="9"/>
  </r>
  <r>
    <s v="No"/>
    <s v="Travel_Rarely"/>
    <s v="45 - 54"/>
    <s v="Current Employees"/>
    <x v="1"/>
    <x v="2"/>
    <s v="STAFF-211"/>
    <n v="211"/>
    <x v="1"/>
    <s v="Manufacturing Director"/>
    <s v="Married"/>
    <s v="No"/>
    <s v="Y"/>
    <n v="2"/>
    <n v="-2"/>
    <n v="0"/>
    <n v="51"/>
    <n v="0"/>
    <m/>
    <n v="0"/>
    <n v="1"/>
    <n v="1169"/>
    <n v="7"/>
    <s v="Master's Degree"/>
    <n v="1"/>
    <n v="2"/>
    <n v="34"/>
    <n v="2"/>
    <n v="2"/>
    <n v="3"/>
    <n v="6132"/>
    <n v="13983"/>
    <n v="2"/>
    <n v="17"/>
    <n v="3"/>
    <n v="3"/>
    <n v="80"/>
    <n v="0"/>
    <n v="10"/>
    <n v="3"/>
    <n v="1"/>
    <n v="0"/>
    <n v="0"/>
    <n v="0"/>
  </r>
  <r>
    <s v="No"/>
    <s v="Travel_Rarely"/>
    <s v="Over 55"/>
    <s v="Current Employees"/>
    <x v="1"/>
    <x v="2"/>
    <s v="STAFF-214"/>
    <n v="214"/>
    <x v="0"/>
    <s v="Research Scientist"/>
    <s v="Married"/>
    <s v="Yes"/>
    <s v="Y"/>
    <n v="3"/>
    <n v="-2"/>
    <n v="0"/>
    <n v="58"/>
    <n v="0"/>
    <m/>
    <n v="0"/>
    <n v="1"/>
    <n v="1145"/>
    <n v="9"/>
    <s v="Bachelor's Degree"/>
    <n v="1"/>
    <n v="2"/>
    <n v="75"/>
    <n v="2"/>
    <n v="1"/>
    <n v="3"/>
    <n v="3346"/>
    <n v="11873"/>
    <n v="4"/>
    <n v="20"/>
    <n v="4"/>
    <n v="2"/>
    <n v="80"/>
    <n v="1"/>
    <n v="9"/>
    <n v="2"/>
    <n v="1"/>
    <n v="0"/>
    <n v="0"/>
    <n v="0"/>
  </r>
  <r>
    <s v="No"/>
    <s v="Travel_Rarely"/>
    <s v="35 - 44"/>
    <s v="Current Employees"/>
    <x v="0"/>
    <x v="3"/>
    <s v="STAFF-215"/>
    <n v="215"/>
    <x v="1"/>
    <s v="Sales Executive"/>
    <s v="Married"/>
    <s v="No"/>
    <s v="Y"/>
    <n v="2"/>
    <n v="-2"/>
    <n v="0"/>
    <n v="40"/>
    <n v="0"/>
    <m/>
    <n v="0"/>
    <n v="1"/>
    <n v="630"/>
    <n v="4"/>
    <s v="Master's Degree"/>
    <n v="1"/>
    <n v="3"/>
    <n v="67"/>
    <n v="2"/>
    <n v="3"/>
    <n v="4"/>
    <n v="10855"/>
    <n v="8552"/>
    <n v="7"/>
    <n v="11"/>
    <n v="3"/>
    <n v="1"/>
    <n v="80"/>
    <n v="1"/>
    <n v="15"/>
    <n v="2"/>
    <n v="12"/>
    <n v="11"/>
    <n v="2"/>
    <n v="11"/>
  </r>
  <r>
    <s v="No"/>
    <s v="Travel_Frequently"/>
    <s v="25 - 34"/>
    <s v="Current Employees"/>
    <x v="0"/>
    <x v="3"/>
    <s v="STAFF-216"/>
    <n v="216"/>
    <x v="0"/>
    <s v="Sales Representative"/>
    <s v="Married"/>
    <s v="No"/>
    <s v="Y"/>
    <n v="3"/>
    <n v="-2"/>
    <n v="0"/>
    <n v="34"/>
    <n v="0"/>
    <m/>
    <n v="0"/>
    <n v="1"/>
    <n v="303"/>
    <n v="2"/>
    <s v="Master's Degree"/>
    <n v="1"/>
    <n v="3"/>
    <n v="75"/>
    <n v="3"/>
    <n v="1"/>
    <n v="3"/>
    <n v="2231"/>
    <n v="11314"/>
    <n v="6"/>
    <n v="18"/>
    <n v="3"/>
    <n v="4"/>
    <n v="80"/>
    <n v="1"/>
    <n v="6"/>
    <n v="3"/>
    <n v="4"/>
    <n v="3"/>
    <n v="1"/>
    <n v="2"/>
  </r>
  <r>
    <s v="No"/>
    <s v="Travel_Rarely"/>
    <s v="Under 25"/>
    <s v="Current Employees"/>
    <x v="1"/>
    <x v="2"/>
    <s v="STAFF-217"/>
    <n v="217"/>
    <x v="1"/>
    <s v="Research Scientist"/>
    <s v="Married"/>
    <s v="No"/>
    <s v="Y"/>
    <n v="6"/>
    <n v="-2"/>
    <n v="0"/>
    <n v="22"/>
    <n v="0"/>
    <m/>
    <n v="0"/>
    <n v="1"/>
    <n v="1256"/>
    <n v="19"/>
    <s v="High School"/>
    <n v="1"/>
    <n v="3"/>
    <n v="80"/>
    <n v="3"/>
    <n v="1"/>
    <n v="4"/>
    <n v="2323"/>
    <n v="11992"/>
    <n v="1"/>
    <n v="24"/>
    <n v="4"/>
    <n v="1"/>
    <n v="80"/>
    <n v="2"/>
    <n v="2"/>
    <n v="3"/>
    <n v="2"/>
    <n v="2"/>
    <n v="2"/>
    <n v="2"/>
  </r>
  <r>
    <s v="No"/>
    <s v="Non-Travel"/>
    <s v="25 - 34"/>
    <s v="Current Employees"/>
    <x v="1"/>
    <x v="2"/>
    <s v="STAFF-218"/>
    <n v="218"/>
    <x v="1"/>
    <s v="Research Scientist"/>
    <s v="Divorced"/>
    <s v="No"/>
    <s v="Y"/>
    <n v="1"/>
    <n v="-2"/>
    <n v="0"/>
    <n v="27"/>
    <n v="0"/>
    <m/>
    <n v="0"/>
    <n v="1"/>
    <n v="691"/>
    <n v="9"/>
    <s v="Bachelor's Degree"/>
    <n v="1"/>
    <n v="4"/>
    <n v="57"/>
    <n v="3"/>
    <n v="1"/>
    <n v="3"/>
    <n v="2024"/>
    <n v="5970"/>
    <n v="6"/>
    <n v="18"/>
    <n v="3"/>
    <n v="4"/>
    <n v="80"/>
    <n v="1"/>
    <n v="6"/>
    <n v="1"/>
    <n v="2"/>
    <n v="2"/>
    <n v="2"/>
    <n v="2"/>
  </r>
  <r>
    <s v="No"/>
    <s v="Travel_Rarely"/>
    <s v="25 - 34"/>
    <s v="Current Employees"/>
    <x v="1"/>
    <x v="2"/>
    <s v="STAFF-221"/>
    <n v="221"/>
    <x v="1"/>
    <s v="Research Scientist"/>
    <s v="Married"/>
    <s v="No"/>
    <s v="Y"/>
    <n v="2"/>
    <n v="-2"/>
    <n v="0"/>
    <n v="28"/>
    <n v="0"/>
    <m/>
    <n v="0"/>
    <n v="1"/>
    <n v="440"/>
    <n v="21"/>
    <s v="Bachelor's Degree"/>
    <n v="1"/>
    <n v="3"/>
    <n v="42"/>
    <n v="3"/>
    <n v="1"/>
    <n v="4"/>
    <n v="2713"/>
    <n v="6672"/>
    <n v="1"/>
    <n v="11"/>
    <n v="3"/>
    <n v="3"/>
    <n v="80"/>
    <n v="1"/>
    <n v="5"/>
    <n v="1"/>
    <n v="5"/>
    <n v="2"/>
    <n v="0"/>
    <n v="2"/>
  </r>
  <r>
    <s v="No"/>
    <s v="Travel_Rarely"/>
    <s v="Over 55"/>
    <s v="Current Employees"/>
    <x v="1"/>
    <x v="0"/>
    <s v="STAFF-223"/>
    <n v="223"/>
    <x v="1"/>
    <s v="Healthcare Representative"/>
    <s v="Divorced"/>
    <s v="Yes"/>
    <s v="Y"/>
    <n v="2"/>
    <n v="-2"/>
    <n v="0"/>
    <n v="57"/>
    <n v="0"/>
    <m/>
    <n v="0"/>
    <n v="1"/>
    <n v="334"/>
    <n v="24"/>
    <s v="Associates Degree"/>
    <n v="1"/>
    <n v="3"/>
    <n v="83"/>
    <n v="4"/>
    <n v="3"/>
    <n v="2"/>
    <n v="9439"/>
    <n v="23402"/>
    <n v="3"/>
    <n v="16"/>
    <n v="3"/>
    <n v="2"/>
    <n v="80"/>
    <n v="1"/>
    <n v="12"/>
    <n v="1"/>
    <n v="5"/>
    <n v="3"/>
    <n v="1"/>
    <n v="4"/>
  </r>
  <r>
    <s v="No"/>
    <s v="Non-Travel"/>
    <s v="25 - 34"/>
    <s v="Current Employees"/>
    <x v="1"/>
    <x v="2"/>
    <s v="STAFF-224"/>
    <n v="224"/>
    <x v="1"/>
    <s v="Research Scientist"/>
    <s v="Divorced"/>
    <s v="Yes"/>
    <s v="Y"/>
    <n v="2"/>
    <n v="-2"/>
    <n v="0"/>
    <n v="27"/>
    <n v="0"/>
    <m/>
    <n v="0"/>
    <n v="1"/>
    <n v="1450"/>
    <n v="3"/>
    <s v="Bachelor's Degree"/>
    <n v="1"/>
    <n v="3"/>
    <n v="79"/>
    <n v="2"/>
    <n v="1"/>
    <n v="3"/>
    <n v="2566"/>
    <n v="25326"/>
    <n v="1"/>
    <n v="15"/>
    <n v="3"/>
    <n v="4"/>
    <n v="80"/>
    <n v="1"/>
    <n v="1"/>
    <n v="2"/>
    <n v="1"/>
    <n v="1"/>
    <n v="0"/>
    <n v="1"/>
  </r>
  <r>
    <s v="No"/>
    <s v="Travel_Rarely"/>
    <s v="45 - 54"/>
    <s v="Current Employees"/>
    <x v="1"/>
    <x v="0"/>
    <s v="STAFF-226"/>
    <n v="226"/>
    <x v="0"/>
    <s v="Manager"/>
    <s v="Single"/>
    <s v="No"/>
    <s v="Y"/>
    <n v="5"/>
    <n v="-2"/>
    <n v="0"/>
    <n v="50"/>
    <n v="0"/>
    <m/>
    <n v="0"/>
    <n v="1"/>
    <n v="1452"/>
    <n v="11"/>
    <s v="Bachelor's Degree"/>
    <n v="1"/>
    <n v="3"/>
    <n v="53"/>
    <n v="3"/>
    <n v="5"/>
    <n v="2"/>
    <n v="19926"/>
    <n v="17053"/>
    <n v="3"/>
    <n v="15"/>
    <n v="3"/>
    <n v="2"/>
    <n v="80"/>
    <n v="0"/>
    <n v="21"/>
    <n v="3"/>
    <n v="5"/>
    <n v="4"/>
    <n v="4"/>
    <n v="4"/>
  </r>
  <r>
    <s v="No"/>
    <s v="Travel_Rarely"/>
    <s v="35 - 44"/>
    <s v="Current Employees"/>
    <x v="1"/>
    <x v="0"/>
    <s v="STAFF-227"/>
    <n v="227"/>
    <x v="1"/>
    <s v="Research Scientist"/>
    <s v="Divorced"/>
    <s v="No"/>
    <s v="Y"/>
    <n v="2"/>
    <n v="-2"/>
    <n v="0"/>
    <n v="41"/>
    <n v="0"/>
    <m/>
    <n v="0"/>
    <n v="1"/>
    <n v="465"/>
    <n v="14"/>
    <s v="Bachelor's Degree"/>
    <n v="1"/>
    <n v="1"/>
    <n v="56"/>
    <n v="3"/>
    <n v="1"/>
    <n v="2"/>
    <n v="2451"/>
    <n v="4609"/>
    <n v="4"/>
    <n v="12"/>
    <n v="3"/>
    <n v="1"/>
    <n v="80"/>
    <n v="1"/>
    <n v="13"/>
    <n v="3"/>
    <n v="9"/>
    <n v="8"/>
    <n v="1"/>
    <n v="8"/>
  </r>
  <r>
    <s v="No"/>
    <s v="Travel_Rarely"/>
    <s v="25 - 34"/>
    <s v="Current Employees"/>
    <x v="0"/>
    <x v="0"/>
    <s v="STAFF-228"/>
    <n v="228"/>
    <x v="0"/>
    <s v="Sales Executive"/>
    <s v="Married"/>
    <s v="No"/>
    <s v="Y"/>
    <n v="2"/>
    <n v="-2"/>
    <n v="0"/>
    <n v="30"/>
    <n v="0"/>
    <m/>
    <n v="0"/>
    <n v="1"/>
    <n v="1339"/>
    <n v="5"/>
    <s v="Bachelor's Degree"/>
    <n v="1"/>
    <n v="2"/>
    <n v="41"/>
    <n v="3"/>
    <n v="3"/>
    <n v="2"/>
    <n v="9419"/>
    <n v="8053"/>
    <n v="2"/>
    <n v="12"/>
    <n v="3"/>
    <n v="3"/>
    <n v="80"/>
    <n v="1"/>
    <n v="12"/>
    <n v="3"/>
    <n v="10"/>
    <n v="9"/>
    <n v="7"/>
    <n v="4"/>
  </r>
  <r>
    <s v="No"/>
    <s v="Travel_Rarely"/>
    <s v="35 - 44"/>
    <s v="Current Employees"/>
    <x v="0"/>
    <x v="0"/>
    <s v="STAFF-230"/>
    <n v="230"/>
    <x v="0"/>
    <s v="Sales Executive"/>
    <s v="Single"/>
    <s v="No"/>
    <s v="Y"/>
    <n v="2"/>
    <n v="-2"/>
    <n v="0"/>
    <n v="38"/>
    <n v="0"/>
    <m/>
    <n v="0"/>
    <n v="1"/>
    <n v="702"/>
    <n v="1"/>
    <s v="Master's Degree"/>
    <n v="1"/>
    <n v="1"/>
    <n v="59"/>
    <n v="2"/>
    <n v="2"/>
    <n v="2"/>
    <n v="8686"/>
    <n v="12930"/>
    <n v="4"/>
    <n v="22"/>
    <n v="4"/>
    <n v="3"/>
    <n v="80"/>
    <n v="0"/>
    <n v="12"/>
    <n v="4"/>
    <n v="8"/>
    <n v="3"/>
    <n v="0"/>
    <n v="7"/>
  </r>
  <r>
    <s v="No"/>
    <s v="Travel_Rarely"/>
    <s v="25 - 34"/>
    <s v="Current Employees"/>
    <x v="1"/>
    <x v="0"/>
    <s v="STAFF-231"/>
    <n v="231"/>
    <x v="1"/>
    <s v="Research Scientist"/>
    <s v="Single"/>
    <s v="No"/>
    <s v="Y"/>
    <n v="2"/>
    <n v="-2"/>
    <n v="0"/>
    <n v="32"/>
    <n v="0"/>
    <m/>
    <n v="0"/>
    <n v="1"/>
    <n v="120"/>
    <n v="6"/>
    <s v="Doctoral Degree"/>
    <n v="1"/>
    <n v="3"/>
    <n v="43"/>
    <n v="3"/>
    <n v="1"/>
    <n v="2"/>
    <n v="3038"/>
    <n v="12430"/>
    <n v="3"/>
    <n v="20"/>
    <n v="4"/>
    <n v="1"/>
    <n v="80"/>
    <n v="0"/>
    <n v="8"/>
    <n v="3"/>
    <n v="5"/>
    <n v="4"/>
    <n v="1"/>
    <n v="4"/>
  </r>
  <r>
    <s v="No"/>
    <s v="Travel_Rarely"/>
    <s v="25 - 34"/>
    <s v="Current Employees"/>
    <x v="1"/>
    <x v="4"/>
    <s v="STAFF-233"/>
    <n v="233"/>
    <x v="1"/>
    <s v="Research Scientist"/>
    <s v="Married"/>
    <s v="Yes"/>
    <s v="Y"/>
    <n v="3"/>
    <n v="-2"/>
    <n v="0"/>
    <n v="27"/>
    <n v="0"/>
    <m/>
    <n v="0"/>
    <n v="1"/>
    <n v="1157"/>
    <n v="17"/>
    <s v="Bachelor's Degree"/>
    <n v="1"/>
    <n v="3"/>
    <n v="51"/>
    <n v="3"/>
    <n v="1"/>
    <n v="4"/>
    <n v="3058"/>
    <n v="13364"/>
    <n v="0"/>
    <n v="16"/>
    <n v="3"/>
    <n v="4"/>
    <n v="80"/>
    <n v="1"/>
    <n v="6"/>
    <n v="2"/>
    <n v="5"/>
    <n v="2"/>
    <n v="1"/>
    <n v="1"/>
  </r>
  <r>
    <s v="Yes"/>
    <s v="Travel_Frequently"/>
    <s v="Under 25"/>
    <s v="Ex-Employees"/>
    <x v="0"/>
    <x v="4"/>
    <s v="STAFF-235"/>
    <n v="235"/>
    <x v="0"/>
    <s v="Sales Representative"/>
    <s v="Single"/>
    <s v="No"/>
    <s v="Y"/>
    <n v="5"/>
    <n v="-2"/>
    <n v="0"/>
    <n v="19"/>
    <n v="1"/>
    <n v="1"/>
    <n v="1"/>
    <n v="0"/>
    <n v="602"/>
    <n v="1"/>
    <s v="High School"/>
    <n v="1"/>
    <n v="3"/>
    <n v="100"/>
    <n v="1"/>
    <n v="1"/>
    <n v="4"/>
    <n v="2325"/>
    <n v="20989"/>
    <n v="0"/>
    <n v="21"/>
    <n v="4"/>
    <n v="1"/>
    <n v="80"/>
    <n v="0"/>
    <n v="1"/>
    <n v="4"/>
    <n v="0"/>
    <n v="0"/>
    <n v="0"/>
    <n v="0"/>
  </r>
  <r>
    <s v="No"/>
    <s v="Travel_Frequently"/>
    <s v="35 - 44"/>
    <s v="Current Employees"/>
    <x v="1"/>
    <x v="2"/>
    <s v="STAFF-238"/>
    <n v="238"/>
    <x v="1"/>
    <s v="Laboratory Technician"/>
    <s v="Single"/>
    <s v="No"/>
    <s v="Y"/>
    <n v="3"/>
    <n v="-2"/>
    <n v="0"/>
    <n v="36"/>
    <n v="0"/>
    <m/>
    <n v="0"/>
    <n v="1"/>
    <n v="1480"/>
    <n v="3"/>
    <s v="Associates Degree"/>
    <n v="1"/>
    <n v="4"/>
    <n v="30"/>
    <n v="3"/>
    <n v="1"/>
    <n v="3"/>
    <n v="2088"/>
    <n v="15062"/>
    <n v="4"/>
    <n v="12"/>
    <n v="3"/>
    <n v="3"/>
    <n v="80"/>
    <n v="0"/>
    <n v="13"/>
    <n v="2"/>
    <n v="8"/>
    <n v="7"/>
    <n v="7"/>
    <n v="2"/>
  </r>
  <r>
    <s v="No"/>
    <s v="Non-Travel"/>
    <s v="25 - 34"/>
    <s v="Current Employees"/>
    <x v="1"/>
    <x v="2"/>
    <s v="STAFF-239"/>
    <n v="239"/>
    <x v="1"/>
    <s v="Laboratory Technician"/>
    <s v="Divorced"/>
    <s v="No"/>
    <s v="Y"/>
    <n v="4"/>
    <n v="-2"/>
    <n v="0"/>
    <n v="30"/>
    <n v="0"/>
    <m/>
    <n v="0"/>
    <n v="1"/>
    <n v="111"/>
    <n v="9"/>
    <s v="Bachelor's Degree"/>
    <n v="1"/>
    <n v="3"/>
    <n v="66"/>
    <n v="3"/>
    <n v="2"/>
    <n v="1"/>
    <n v="3072"/>
    <n v="11012"/>
    <n v="1"/>
    <n v="11"/>
    <n v="3"/>
    <n v="3"/>
    <n v="80"/>
    <n v="2"/>
    <n v="12"/>
    <n v="3"/>
    <n v="12"/>
    <n v="9"/>
    <n v="6"/>
    <n v="10"/>
  </r>
  <r>
    <s v="No"/>
    <s v="Travel_Rarely"/>
    <s v="45 - 54"/>
    <s v="Current Employees"/>
    <x v="0"/>
    <x v="0"/>
    <s v="STAFF-240"/>
    <n v="240"/>
    <x v="0"/>
    <s v="Sales Executive"/>
    <s v="Divorced"/>
    <s v="Yes"/>
    <s v="Y"/>
    <n v="3"/>
    <n v="-2"/>
    <n v="0"/>
    <n v="45"/>
    <n v="0"/>
    <m/>
    <n v="0"/>
    <n v="1"/>
    <n v="1268"/>
    <n v="4"/>
    <s v="Associates Degree"/>
    <n v="1"/>
    <n v="3"/>
    <n v="30"/>
    <n v="3"/>
    <n v="2"/>
    <n v="2"/>
    <n v="5006"/>
    <n v="6319"/>
    <n v="4"/>
    <n v="11"/>
    <n v="3"/>
    <n v="1"/>
    <n v="80"/>
    <n v="1"/>
    <n v="9"/>
    <n v="4"/>
    <n v="5"/>
    <n v="4"/>
    <n v="0"/>
    <n v="3"/>
  </r>
  <r>
    <s v="No"/>
    <s v="Travel_Rarely"/>
    <s v="Over 55"/>
    <s v="Current Employees"/>
    <x v="1"/>
    <x v="0"/>
    <s v="STAFF-241"/>
    <n v="241"/>
    <x v="0"/>
    <s v="Research Scientist"/>
    <s v="Divorced"/>
    <s v="Yes"/>
    <s v="Y"/>
    <n v="3"/>
    <n v="-2"/>
    <n v="0"/>
    <n v="56"/>
    <n v="0"/>
    <m/>
    <n v="0"/>
    <n v="1"/>
    <n v="713"/>
    <n v="8"/>
    <s v="Bachelor's Degree"/>
    <n v="1"/>
    <n v="3"/>
    <n v="67"/>
    <n v="3"/>
    <n v="1"/>
    <n v="2"/>
    <n v="4257"/>
    <n v="13939"/>
    <n v="4"/>
    <n v="18"/>
    <n v="3"/>
    <n v="3"/>
    <n v="80"/>
    <n v="1"/>
    <n v="19"/>
    <n v="3"/>
    <n v="2"/>
    <n v="2"/>
    <n v="2"/>
    <n v="2"/>
  </r>
  <r>
    <s v="No"/>
    <s v="Travel_Rarely"/>
    <s v="25 - 34"/>
    <s v="Current Employees"/>
    <x v="1"/>
    <x v="0"/>
    <s v="STAFF-242"/>
    <n v="242"/>
    <x v="1"/>
    <s v="Research Scientist"/>
    <s v="Single"/>
    <s v="No"/>
    <s v="Y"/>
    <n v="2"/>
    <n v="-2"/>
    <n v="0"/>
    <n v="33"/>
    <n v="0"/>
    <m/>
    <n v="0"/>
    <n v="1"/>
    <n v="134"/>
    <n v="2"/>
    <s v="Bachelor's Degree"/>
    <n v="1"/>
    <n v="3"/>
    <n v="90"/>
    <n v="3"/>
    <n v="1"/>
    <n v="2"/>
    <n v="2500"/>
    <n v="10515"/>
    <n v="0"/>
    <n v="14"/>
    <n v="3"/>
    <n v="1"/>
    <n v="80"/>
    <n v="0"/>
    <n v="4"/>
    <n v="4"/>
    <n v="3"/>
    <n v="1"/>
    <n v="0"/>
    <n v="2"/>
  </r>
  <r>
    <s v="Yes"/>
    <s v="Travel_Rarely"/>
    <s v="Under 25"/>
    <s v="Ex-Employees"/>
    <x v="1"/>
    <x v="0"/>
    <s v="STAFF-243"/>
    <n v="243"/>
    <x v="1"/>
    <s v="Laboratory Technician"/>
    <s v="Single"/>
    <s v="No"/>
    <s v="Y"/>
    <n v="3"/>
    <n v="-2"/>
    <n v="0"/>
    <n v="19"/>
    <n v="1"/>
    <n v="1"/>
    <n v="1"/>
    <n v="0"/>
    <n v="303"/>
    <n v="2"/>
    <s v="Bachelor's Degree"/>
    <n v="1"/>
    <n v="2"/>
    <n v="47"/>
    <n v="2"/>
    <n v="1"/>
    <n v="2"/>
    <n v="1102"/>
    <n v="9241"/>
    <n v="1"/>
    <n v="22"/>
    <n v="4"/>
    <n v="3"/>
    <n v="80"/>
    <n v="0"/>
    <n v="1"/>
    <n v="2"/>
    <n v="1"/>
    <n v="0"/>
    <n v="1"/>
    <n v="0"/>
  </r>
  <r>
    <s v="No"/>
    <s v="Travel_Rarely"/>
    <s v="45 - 54"/>
    <s v="Current Employees"/>
    <x v="0"/>
    <x v="3"/>
    <s v="STAFF-244"/>
    <n v="244"/>
    <x v="0"/>
    <s v="Sales Executive"/>
    <s v="Divorced"/>
    <s v="No"/>
    <s v="Y"/>
    <n v="2"/>
    <n v="-2"/>
    <n v="0"/>
    <n v="46"/>
    <n v="0"/>
    <m/>
    <n v="0"/>
    <n v="1"/>
    <n v="526"/>
    <n v="1"/>
    <s v="Associates Degree"/>
    <n v="1"/>
    <n v="2"/>
    <n v="92"/>
    <n v="3"/>
    <n v="3"/>
    <n v="1"/>
    <n v="10453"/>
    <n v="2137"/>
    <n v="1"/>
    <n v="25"/>
    <n v="4"/>
    <n v="3"/>
    <n v="80"/>
    <n v="3"/>
    <n v="24"/>
    <n v="3"/>
    <n v="24"/>
    <n v="13"/>
    <n v="15"/>
    <n v="7"/>
  </r>
  <r>
    <s v="No"/>
    <s v="Travel_Rarely"/>
    <s v="35 - 44"/>
    <s v="Current Employees"/>
    <x v="1"/>
    <x v="0"/>
    <s v="STAFF-245"/>
    <n v="245"/>
    <x v="0"/>
    <s v="Laboratory Technician"/>
    <s v="Single"/>
    <s v="No"/>
    <s v="Y"/>
    <n v="3"/>
    <n v="-2"/>
    <n v="0"/>
    <n v="38"/>
    <n v="0"/>
    <m/>
    <n v="0"/>
    <n v="1"/>
    <n v="1380"/>
    <n v="9"/>
    <s v="Associates Degree"/>
    <n v="1"/>
    <n v="3"/>
    <n v="75"/>
    <n v="3"/>
    <n v="1"/>
    <n v="2"/>
    <n v="2288"/>
    <n v="6319"/>
    <n v="1"/>
    <n v="12"/>
    <n v="3"/>
    <n v="3"/>
    <n v="80"/>
    <n v="0"/>
    <n v="2"/>
    <n v="3"/>
    <n v="2"/>
    <n v="2"/>
    <n v="2"/>
    <n v="1"/>
  </r>
  <r>
    <s v="No"/>
    <s v="Travel_Rarely"/>
    <s v="25 - 34"/>
    <s v="Current Employees"/>
    <x v="1"/>
    <x v="2"/>
    <s v="STAFF-246"/>
    <n v="246"/>
    <x v="0"/>
    <s v="Research Scientist"/>
    <s v="Married"/>
    <s v="Yes"/>
    <s v="Y"/>
    <n v="0"/>
    <n v="-2"/>
    <n v="0"/>
    <n v="31"/>
    <n v="0"/>
    <m/>
    <n v="0"/>
    <n v="1"/>
    <n v="140"/>
    <n v="12"/>
    <s v="High School"/>
    <n v="1"/>
    <n v="3"/>
    <n v="95"/>
    <n v="3"/>
    <n v="1"/>
    <n v="4"/>
    <n v="3929"/>
    <n v="6984"/>
    <n v="8"/>
    <n v="23"/>
    <n v="4"/>
    <n v="3"/>
    <n v="80"/>
    <n v="1"/>
    <n v="7"/>
    <n v="3"/>
    <n v="4"/>
    <n v="2"/>
    <n v="0"/>
    <n v="2"/>
  </r>
  <r>
    <s v="No"/>
    <s v="Travel_Rarely"/>
    <s v="25 - 34"/>
    <s v="Current Employees"/>
    <x v="1"/>
    <x v="2"/>
    <s v="STAFF-247"/>
    <n v="247"/>
    <x v="0"/>
    <s v="Research Scientist"/>
    <s v="Single"/>
    <s v="No"/>
    <s v="Y"/>
    <n v="3"/>
    <n v="-2"/>
    <n v="0"/>
    <n v="34"/>
    <n v="0"/>
    <m/>
    <n v="0"/>
    <n v="1"/>
    <n v="629"/>
    <n v="27"/>
    <s v="Associates Degree"/>
    <n v="1"/>
    <n v="4"/>
    <n v="95"/>
    <n v="3"/>
    <n v="1"/>
    <n v="3"/>
    <n v="2311"/>
    <n v="5711"/>
    <n v="2"/>
    <n v="15"/>
    <n v="3"/>
    <n v="4"/>
    <n v="80"/>
    <n v="0"/>
    <n v="9"/>
    <n v="3"/>
    <n v="3"/>
    <n v="2"/>
    <n v="1"/>
    <n v="2"/>
  </r>
  <r>
    <s v="Yes"/>
    <s v="Travel_Rarely"/>
    <s v="35 - 44"/>
    <s v="Ex-Employees"/>
    <x v="0"/>
    <x v="3"/>
    <s v="STAFF-248"/>
    <n v="248"/>
    <x v="0"/>
    <s v="Sales Representative"/>
    <s v="Single"/>
    <s v="Yes"/>
    <s v="Y"/>
    <n v="5"/>
    <n v="-2"/>
    <n v="0"/>
    <n v="41"/>
    <n v="1"/>
    <n v="1"/>
    <n v="1"/>
    <n v="0"/>
    <n v="1356"/>
    <n v="20"/>
    <s v="Associates Degree"/>
    <n v="1"/>
    <n v="2"/>
    <n v="70"/>
    <n v="3"/>
    <n v="1"/>
    <n v="3"/>
    <n v="3140"/>
    <n v="21728"/>
    <n v="1"/>
    <n v="22"/>
    <n v="4"/>
    <n v="4"/>
    <n v="80"/>
    <n v="0"/>
    <n v="4"/>
    <n v="2"/>
    <n v="4"/>
    <n v="3"/>
    <n v="0"/>
    <n v="2"/>
  </r>
  <r>
    <s v="No"/>
    <s v="Travel_Rarely"/>
    <s v="45 - 54"/>
    <s v="Current Employees"/>
    <x v="1"/>
    <x v="2"/>
    <s v="STAFF-249"/>
    <n v="249"/>
    <x v="1"/>
    <s v="Laboratory Technician"/>
    <s v="Married"/>
    <s v="No"/>
    <s v="Y"/>
    <n v="2"/>
    <n v="-2"/>
    <n v="0"/>
    <n v="50"/>
    <n v="0"/>
    <m/>
    <n v="0"/>
    <n v="1"/>
    <n v="328"/>
    <n v="1"/>
    <s v="Bachelor's Degree"/>
    <n v="1"/>
    <n v="3"/>
    <n v="86"/>
    <n v="2"/>
    <n v="1"/>
    <n v="3"/>
    <n v="3690"/>
    <n v="3425"/>
    <n v="2"/>
    <n v="15"/>
    <n v="3"/>
    <n v="4"/>
    <n v="80"/>
    <n v="1"/>
    <n v="5"/>
    <n v="2"/>
    <n v="3"/>
    <n v="2"/>
    <n v="0"/>
    <n v="2"/>
  </r>
  <r>
    <s v="No"/>
    <s v="Travel_Rarely"/>
    <s v="45 - 54"/>
    <s v="Current Employees"/>
    <x v="1"/>
    <x v="2"/>
    <s v="STAFF-250"/>
    <n v="250"/>
    <x v="0"/>
    <s v="Manufacturing Director"/>
    <s v="Divorced"/>
    <s v="No"/>
    <s v="Y"/>
    <n v="3"/>
    <n v="-2"/>
    <n v="0"/>
    <n v="53"/>
    <n v="0"/>
    <m/>
    <n v="0"/>
    <n v="1"/>
    <n v="1084"/>
    <n v="13"/>
    <s v="Associates Degree"/>
    <n v="1"/>
    <n v="4"/>
    <n v="57"/>
    <n v="4"/>
    <n v="2"/>
    <n v="3"/>
    <n v="4450"/>
    <n v="26250"/>
    <n v="1"/>
    <n v="11"/>
    <n v="3"/>
    <n v="3"/>
    <n v="80"/>
    <n v="2"/>
    <n v="5"/>
    <n v="3"/>
    <n v="4"/>
    <n v="2"/>
    <n v="1"/>
    <n v="3"/>
  </r>
  <r>
    <s v="No"/>
    <s v="Travel_Rarely"/>
    <s v="25 - 34"/>
    <s v="Current Employees"/>
    <x v="1"/>
    <x v="2"/>
    <s v="STAFF-252"/>
    <n v="252"/>
    <x v="0"/>
    <s v="Research Scientist"/>
    <s v="Married"/>
    <s v="No"/>
    <s v="Y"/>
    <n v="5"/>
    <n v="-2"/>
    <n v="0"/>
    <n v="33"/>
    <n v="0"/>
    <m/>
    <n v="0"/>
    <n v="1"/>
    <n v="931"/>
    <n v="14"/>
    <s v="Bachelor's Degree"/>
    <n v="1"/>
    <n v="4"/>
    <n v="72"/>
    <n v="3"/>
    <n v="1"/>
    <n v="3"/>
    <n v="2756"/>
    <n v="4673"/>
    <n v="1"/>
    <n v="13"/>
    <n v="3"/>
    <n v="4"/>
    <n v="80"/>
    <n v="1"/>
    <n v="8"/>
    <n v="3"/>
    <n v="8"/>
    <n v="7"/>
    <n v="1"/>
    <n v="6"/>
  </r>
  <r>
    <s v="No"/>
    <s v="Travel_Rarely"/>
    <s v="35 - 44"/>
    <s v="Current Employees"/>
    <x v="1"/>
    <x v="2"/>
    <s v="STAFF-253"/>
    <n v="253"/>
    <x v="0"/>
    <s v="Manager"/>
    <s v="Married"/>
    <s v="No"/>
    <s v="Y"/>
    <n v="2"/>
    <n v="-2"/>
    <n v="0"/>
    <n v="40"/>
    <n v="0"/>
    <m/>
    <n v="0"/>
    <n v="1"/>
    <n v="989"/>
    <n v="4"/>
    <s v="High School"/>
    <n v="1"/>
    <n v="4"/>
    <n v="46"/>
    <n v="3"/>
    <n v="5"/>
    <n v="3"/>
    <n v="19033"/>
    <n v="6499"/>
    <n v="1"/>
    <n v="14"/>
    <n v="3"/>
    <n v="2"/>
    <n v="80"/>
    <n v="1"/>
    <n v="21"/>
    <n v="3"/>
    <n v="20"/>
    <n v="8"/>
    <n v="9"/>
    <n v="9"/>
  </r>
  <r>
    <s v="No"/>
    <s v="Travel_Rarely"/>
    <s v="Over 55"/>
    <s v="Current Employees"/>
    <x v="1"/>
    <x v="2"/>
    <s v="STAFF-254"/>
    <n v="254"/>
    <x v="1"/>
    <s v="Research Director"/>
    <s v="Single"/>
    <s v="No"/>
    <s v="Y"/>
    <n v="3"/>
    <n v="-2"/>
    <n v="0"/>
    <n v="55"/>
    <n v="0"/>
    <m/>
    <n v="0"/>
    <n v="1"/>
    <n v="692"/>
    <n v="14"/>
    <s v="Master's Degree"/>
    <n v="1"/>
    <n v="3"/>
    <n v="61"/>
    <n v="4"/>
    <n v="5"/>
    <n v="3"/>
    <n v="18722"/>
    <n v="13339"/>
    <n v="8"/>
    <n v="11"/>
    <n v="3"/>
    <n v="4"/>
    <n v="80"/>
    <n v="0"/>
    <n v="36"/>
    <n v="3"/>
    <n v="24"/>
    <n v="15"/>
    <n v="2"/>
    <n v="15"/>
  </r>
  <r>
    <s v="No"/>
    <s v="Travel_Frequently"/>
    <s v="25 - 34"/>
    <s v="Current Employees"/>
    <x v="1"/>
    <x v="0"/>
    <s v="STAFF-256"/>
    <n v="256"/>
    <x v="1"/>
    <s v="Manufacturing Director"/>
    <s v="Married"/>
    <s v="No"/>
    <s v="Y"/>
    <n v="2"/>
    <n v="-2"/>
    <n v="0"/>
    <n v="34"/>
    <n v="0"/>
    <m/>
    <n v="0"/>
    <n v="1"/>
    <n v="1069"/>
    <n v="2"/>
    <s v="High School"/>
    <n v="1"/>
    <n v="4"/>
    <n v="45"/>
    <n v="2"/>
    <n v="2"/>
    <n v="2"/>
    <n v="9547"/>
    <n v="14074"/>
    <n v="1"/>
    <n v="17"/>
    <n v="3"/>
    <n v="3"/>
    <n v="80"/>
    <n v="0"/>
    <n v="10"/>
    <n v="2"/>
    <n v="10"/>
    <n v="9"/>
    <n v="1"/>
    <n v="9"/>
  </r>
  <r>
    <s v="No"/>
    <s v="Travel_Rarely"/>
    <s v="45 - 54"/>
    <s v="Current Employees"/>
    <x v="1"/>
    <x v="2"/>
    <s v="STAFF-258"/>
    <n v="258"/>
    <x v="0"/>
    <s v="Healthcare Representative"/>
    <s v="Single"/>
    <s v="No"/>
    <s v="Y"/>
    <n v="6"/>
    <n v="-2"/>
    <n v="0"/>
    <n v="51"/>
    <n v="0"/>
    <m/>
    <n v="0"/>
    <n v="1"/>
    <n v="313"/>
    <n v="3"/>
    <s v="Bachelor's Degree"/>
    <n v="1"/>
    <n v="4"/>
    <n v="98"/>
    <n v="3"/>
    <n v="4"/>
    <n v="3"/>
    <n v="13734"/>
    <n v="7192"/>
    <n v="3"/>
    <n v="18"/>
    <n v="3"/>
    <n v="3"/>
    <n v="80"/>
    <n v="0"/>
    <n v="21"/>
    <n v="3"/>
    <n v="7"/>
    <n v="7"/>
    <n v="1"/>
    <n v="0"/>
  </r>
  <r>
    <s v="No"/>
    <s v="Travel_Rarely"/>
    <s v="45 - 54"/>
    <s v="Current Employees"/>
    <x v="1"/>
    <x v="0"/>
    <s v="STAFF-259"/>
    <n v="259"/>
    <x v="1"/>
    <s v="Manager"/>
    <s v="Married"/>
    <s v="No"/>
    <s v="Y"/>
    <n v="5"/>
    <n v="-2"/>
    <n v="0"/>
    <n v="52"/>
    <n v="0"/>
    <m/>
    <n v="0"/>
    <n v="1"/>
    <n v="699"/>
    <n v="1"/>
    <s v="Master's Degree"/>
    <n v="1"/>
    <n v="3"/>
    <n v="65"/>
    <n v="2"/>
    <n v="5"/>
    <n v="2"/>
    <n v="19999"/>
    <n v="5678"/>
    <n v="0"/>
    <n v="14"/>
    <n v="3"/>
    <n v="1"/>
    <n v="80"/>
    <n v="1"/>
    <n v="34"/>
    <n v="3"/>
    <n v="33"/>
    <n v="18"/>
    <n v="11"/>
    <n v="9"/>
  </r>
  <r>
    <s v="No"/>
    <s v="Travel_Rarely"/>
    <s v="25 - 34"/>
    <s v="Current Employees"/>
    <x v="1"/>
    <x v="2"/>
    <s v="STAFF-260"/>
    <n v="260"/>
    <x v="0"/>
    <s v="Research Scientist"/>
    <s v="Single"/>
    <s v="No"/>
    <s v="Y"/>
    <n v="2"/>
    <n v="-2"/>
    <n v="0"/>
    <n v="27"/>
    <n v="0"/>
    <m/>
    <n v="0"/>
    <n v="1"/>
    <n v="894"/>
    <n v="9"/>
    <s v="Bachelor's Degree"/>
    <n v="1"/>
    <n v="4"/>
    <n v="99"/>
    <n v="3"/>
    <n v="1"/>
    <n v="3"/>
    <n v="2279"/>
    <n v="11781"/>
    <n v="1"/>
    <n v="16"/>
    <n v="3"/>
    <n v="4"/>
    <n v="80"/>
    <n v="0"/>
    <n v="7"/>
    <n v="2"/>
    <n v="7"/>
    <n v="7"/>
    <n v="0"/>
    <n v="3"/>
  </r>
  <r>
    <s v="Yes"/>
    <s v="Travel_Rarely"/>
    <s v="35 - 44"/>
    <s v="Ex-Employees"/>
    <x v="1"/>
    <x v="0"/>
    <s v="STAFF-261"/>
    <n v="261"/>
    <x v="1"/>
    <s v="Manufacturing Director"/>
    <s v="Married"/>
    <s v="Yes"/>
    <s v="Y"/>
    <n v="1"/>
    <n v="-2"/>
    <n v="0"/>
    <n v="35"/>
    <n v="1"/>
    <n v="1"/>
    <n v="1"/>
    <n v="0"/>
    <n v="556"/>
    <n v="23"/>
    <s v="Associates Degree"/>
    <n v="1"/>
    <n v="2"/>
    <n v="50"/>
    <n v="2"/>
    <n v="2"/>
    <n v="2"/>
    <n v="5916"/>
    <n v="15497"/>
    <n v="3"/>
    <n v="13"/>
    <n v="3"/>
    <n v="1"/>
    <n v="80"/>
    <n v="0"/>
    <n v="8"/>
    <n v="3"/>
    <n v="1"/>
    <n v="0"/>
    <n v="0"/>
    <n v="1"/>
  </r>
  <r>
    <s v="No"/>
    <s v="Non-Travel"/>
    <s v="35 - 44"/>
    <s v="Current Employees"/>
    <x v="1"/>
    <x v="2"/>
    <s v="STAFF-262"/>
    <n v="262"/>
    <x v="1"/>
    <s v="Research Scientist"/>
    <s v="Divorced"/>
    <s v="No"/>
    <s v="Y"/>
    <n v="3"/>
    <n v="-2"/>
    <n v="0"/>
    <n v="43"/>
    <n v="0"/>
    <m/>
    <n v="0"/>
    <n v="1"/>
    <n v="1344"/>
    <n v="7"/>
    <s v="Bachelor's Degree"/>
    <n v="1"/>
    <n v="4"/>
    <n v="37"/>
    <n v="4"/>
    <n v="1"/>
    <n v="4"/>
    <n v="2089"/>
    <n v="5228"/>
    <n v="4"/>
    <n v="14"/>
    <n v="3"/>
    <n v="4"/>
    <n v="80"/>
    <n v="3"/>
    <n v="7"/>
    <n v="4"/>
    <n v="5"/>
    <n v="4"/>
    <n v="2"/>
    <n v="2"/>
  </r>
  <r>
    <s v="No"/>
    <s v="Non-Travel"/>
    <s v="45 - 54"/>
    <s v="Current Employees"/>
    <x v="1"/>
    <x v="2"/>
    <s v="STAFF-264"/>
    <n v="264"/>
    <x v="1"/>
    <s v="Manager"/>
    <s v="Married"/>
    <s v="No"/>
    <s v="Y"/>
    <n v="1"/>
    <n v="-2"/>
    <n v="0"/>
    <n v="45"/>
    <n v="0"/>
    <m/>
    <n v="0"/>
    <n v="1"/>
    <n v="1195"/>
    <n v="2"/>
    <s v="Associates Degree"/>
    <n v="1"/>
    <n v="1"/>
    <n v="65"/>
    <n v="2"/>
    <n v="4"/>
    <n v="4"/>
    <n v="16792"/>
    <n v="20462"/>
    <n v="9"/>
    <n v="23"/>
    <n v="4"/>
    <n v="4"/>
    <n v="80"/>
    <n v="1"/>
    <n v="22"/>
    <n v="3"/>
    <n v="20"/>
    <n v="8"/>
    <n v="11"/>
    <n v="8"/>
  </r>
  <r>
    <s v="No"/>
    <s v="Travel_Rarely"/>
    <s v="35 - 44"/>
    <s v="Current Employees"/>
    <x v="1"/>
    <x v="0"/>
    <s v="STAFF-267"/>
    <n v="267"/>
    <x v="1"/>
    <s v="Research Scientist"/>
    <s v="Married"/>
    <s v="Yes"/>
    <s v="Y"/>
    <n v="3"/>
    <n v="-2"/>
    <n v="0"/>
    <n v="37"/>
    <n v="0"/>
    <m/>
    <n v="0"/>
    <n v="1"/>
    <n v="290"/>
    <n v="21"/>
    <s v="Bachelor's Degree"/>
    <n v="1"/>
    <n v="2"/>
    <n v="65"/>
    <n v="4"/>
    <n v="1"/>
    <n v="2"/>
    <n v="3564"/>
    <n v="22977"/>
    <n v="1"/>
    <n v="12"/>
    <n v="3"/>
    <n v="1"/>
    <n v="80"/>
    <n v="1"/>
    <n v="8"/>
    <n v="2"/>
    <n v="8"/>
    <n v="7"/>
    <n v="1"/>
    <n v="7"/>
  </r>
  <r>
    <s v="No"/>
    <s v="Travel_Frequently"/>
    <s v="35 - 44"/>
    <s v="Current Employees"/>
    <x v="1"/>
    <x v="2"/>
    <s v="STAFF-269"/>
    <n v="269"/>
    <x v="0"/>
    <s v="Laboratory Technician"/>
    <s v="Single"/>
    <s v="No"/>
    <s v="Y"/>
    <n v="5"/>
    <n v="-2"/>
    <n v="0"/>
    <n v="35"/>
    <n v="0"/>
    <m/>
    <n v="0"/>
    <n v="1"/>
    <n v="138"/>
    <n v="2"/>
    <s v="Bachelor's Degree"/>
    <n v="1"/>
    <n v="2"/>
    <n v="37"/>
    <n v="3"/>
    <n v="2"/>
    <n v="3"/>
    <n v="4425"/>
    <n v="15986"/>
    <n v="5"/>
    <n v="11"/>
    <n v="3"/>
    <n v="4"/>
    <n v="80"/>
    <n v="0"/>
    <n v="10"/>
    <n v="3"/>
    <n v="6"/>
    <n v="2"/>
    <n v="1"/>
    <n v="2"/>
  </r>
  <r>
    <s v="No"/>
    <s v="Non-Travel"/>
    <s v="35 - 44"/>
    <s v="Current Employees"/>
    <x v="1"/>
    <x v="2"/>
    <s v="STAFF-270"/>
    <n v="270"/>
    <x v="0"/>
    <s v="Manufacturing Director"/>
    <s v="Divorced"/>
    <s v="No"/>
    <s v="Y"/>
    <n v="5"/>
    <n v="-2"/>
    <n v="0"/>
    <n v="42"/>
    <n v="0"/>
    <m/>
    <n v="0"/>
    <n v="1"/>
    <n v="926"/>
    <n v="21"/>
    <s v="Associates Degree"/>
    <n v="1"/>
    <n v="3"/>
    <n v="36"/>
    <n v="3"/>
    <n v="2"/>
    <n v="3"/>
    <n v="5265"/>
    <n v="16439"/>
    <n v="2"/>
    <n v="16"/>
    <n v="3"/>
    <n v="2"/>
    <n v="80"/>
    <n v="1"/>
    <n v="11"/>
    <n v="3"/>
    <n v="5"/>
    <n v="3"/>
    <n v="0"/>
    <n v="2"/>
  </r>
  <r>
    <s v="No"/>
    <s v="Travel_Rarely"/>
    <s v="35 - 44"/>
    <s v="Current Employees"/>
    <x v="1"/>
    <x v="0"/>
    <s v="STAFF-271"/>
    <n v="271"/>
    <x v="1"/>
    <s v="Manufacturing Director"/>
    <s v="Married"/>
    <s v="No"/>
    <s v="Y"/>
    <n v="3"/>
    <n v="-2"/>
    <n v="0"/>
    <n v="38"/>
    <n v="0"/>
    <m/>
    <n v="0"/>
    <n v="1"/>
    <n v="1261"/>
    <n v="2"/>
    <s v="Master's Degree"/>
    <n v="1"/>
    <n v="4"/>
    <n v="88"/>
    <n v="3"/>
    <n v="2"/>
    <n v="2"/>
    <n v="6553"/>
    <n v="7259"/>
    <n v="9"/>
    <n v="14"/>
    <n v="3"/>
    <n v="2"/>
    <n v="80"/>
    <n v="0"/>
    <n v="14"/>
    <n v="3"/>
    <n v="1"/>
    <n v="0"/>
    <n v="0"/>
    <n v="0"/>
  </r>
  <r>
    <s v="No"/>
    <s v="Travel_Rarely"/>
    <s v="35 - 44"/>
    <s v="Current Employees"/>
    <x v="1"/>
    <x v="4"/>
    <s v="STAFF-273"/>
    <n v="273"/>
    <x v="1"/>
    <s v="Manufacturing Director"/>
    <s v="Married"/>
    <s v="No"/>
    <s v="Y"/>
    <n v="3"/>
    <n v="-2"/>
    <n v="0"/>
    <n v="38"/>
    <n v="0"/>
    <m/>
    <n v="0"/>
    <n v="1"/>
    <n v="1084"/>
    <n v="29"/>
    <s v="Bachelor's Degree"/>
    <n v="1"/>
    <n v="4"/>
    <n v="54"/>
    <n v="3"/>
    <n v="2"/>
    <n v="4"/>
    <n v="6261"/>
    <n v="4185"/>
    <n v="3"/>
    <n v="18"/>
    <n v="3"/>
    <n v="1"/>
    <n v="80"/>
    <n v="1"/>
    <n v="9"/>
    <n v="1"/>
    <n v="7"/>
    <n v="7"/>
    <n v="1"/>
    <n v="7"/>
  </r>
  <r>
    <s v="No"/>
    <s v="Travel_Frequently"/>
    <s v="25 - 34"/>
    <s v="Current Employees"/>
    <x v="1"/>
    <x v="4"/>
    <s v="STAFF-274"/>
    <n v="274"/>
    <x v="1"/>
    <s v="Manufacturing Director"/>
    <s v="Married"/>
    <s v="No"/>
    <s v="Y"/>
    <n v="1"/>
    <n v="-2"/>
    <n v="0"/>
    <n v="27"/>
    <n v="0"/>
    <m/>
    <n v="0"/>
    <n v="1"/>
    <n v="472"/>
    <n v="1"/>
    <s v="High School"/>
    <n v="1"/>
    <n v="3"/>
    <n v="60"/>
    <n v="2"/>
    <n v="2"/>
    <n v="4"/>
    <n v="4298"/>
    <n v="9679"/>
    <n v="5"/>
    <n v="19"/>
    <n v="3"/>
    <n v="3"/>
    <n v="80"/>
    <n v="1"/>
    <n v="6"/>
    <n v="3"/>
    <n v="2"/>
    <n v="2"/>
    <n v="2"/>
    <n v="0"/>
  </r>
  <r>
    <s v="No"/>
    <s v="Non-Travel"/>
    <s v="45 - 54"/>
    <s v="Current Employees"/>
    <x v="1"/>
    <x v="0"/>
    <s v="STAFF-275"/>
    <n v="275"/>
    <x v="1"/>
    <s v="Manufacturing Director"/>
    <s v="Divorced"/>
    <s v="Yes"/>
    <s v="Y"/>
    <n v="0"/>
    <n v="-2"/>
    <n v="0"/>
    <n v="49"/>
    <n v="0"/>
    <m/>
    <n v="0"/>
    <n v="1"/>
    <n v="1002"/>
    <n v="18"/>
    <s v="Master's Degree"/>
    <n v="1"/>
    <n v="4"/>
    <n v="92"/>
    <n v="3"/>
    <n v="2"/>
    <n v="2"/>
    <n v="6804"/>
    <n v="23793"/>
    <n v="1"/>
    <n v="15"/>
    <n v="3"/>
    <n v="1"/>
    <n v="80"/>
    <n v="2"/>
    <n v="7"/>
    <n v="3"/>
    <n v="7"/>
    <n v="7"/>
    <n v="1"/>
    <n v="7"/>
  </r>
  <r>
    <s v="No"/>
    <s v="Travel_Frequently"/>
    <s v="25 - 34"/>
    <s v="Current Employees"/>
    <x v="1"/>
    <x v="2"/>
    <s v="STAFF-277"/>
    <n v="277"/>
    <x v="1"/>
    <s v="Research Scientist"/>
    <s v="Divorced"/>
    <s v="Yes"/>
    <s v="Y"/>
    <n v="4"/>
    <n v="-2"/>
    <n v="0"/>
    <n v="34"/>
    <n v="0"/>
    <m/>
    <n v="0"/>
    <n v="1"/>
    <n v="878"/>
    <n v="10"/>
    <s v="Master's Degree"/>
    <n v="1"/>
    <n v="4"/>
    <n v="43"/>
    <n v="3"/>
    <n v="1"/>
    <n v="3"/>
    <n v="3815"/>
    <n v="5972"/>
    <n v="1"/>
    <n v="17"/>
    <n v="3"/>
    <n v="4"/>
    <n v="80"/>
    <n v="1"/>
    <n v="5"/>
    <n v="4"/>
    <n v="5"/>
    <n v="3"/>
    <n v="2"/>
    <n v="0"/>
  </r>
  <r>
    <s v="No"/>
    <s v="Travel_Rarely"/>
    <s v="35 - 44"/>
    <s v="Current Employees"/>
    <x v="1"/>
    <x v="2"/>
    <s v="STAFF-281"/>
    <n v="281"/>
    <x v="1"/>
    <s v="Laboratory Technician"/>
    <s v="Married"/>
    <s v="Yes"/>
    <s v="Y"/>
    <n v="2"/>
    <n v="-2"/>
    <n v="0"/>
    <n v="40"/>
    <n v="0"/>
    <m/>
    <n v="0"/>
    <n v="1"/>
    <n v="905"/>
    <n v="19"/>
    <s v="Associates Degree"/>
    <n v="1"/>
    <n v="3"/>
    <n v="99"/>
    <n v="3"/>
    <n v="2"/>
    <n v="4"/>
    <n v="2741"/>
    <n v="16523"/>
    <n v="8"/>
    <n v="15"/>
    <n v="3"/>
    <n v="3"/>
    <n v="80"/>
    <n v="1"/>
    <n v="15"/>
    <n v="4"/>
    <n v="7"/>
    <n v="2"/>
    <n v="3"/>
    <n v="7"/>
  </r>
  <r>
    <s v="Yes"/>
    <s v="Travel_Rarely"/>
    <s v="35 - 44"/>
    <s v="Ex-Employees"/>
    <x v="1"/>
    <x v="2"/>
    <s v="STAFF-282"/>
    <n v="282"/>
    <x v="1"/>
    <s v="Healthcare Representative"/>
    <s v="Married"/>
    <s v="Yes"/>
    <s v="Y"/>
    <n v="2"/>
    <n v="-2"/>
    <n v="0"/>
    <n v="38"/>
    <n v="1"/>
    <n v="1"/>
    <n v="1"/>
    <n v="0"/>
    <n v="1180"/>
    <n v="29"/>
    <s v="High School"/>
    <n v="1"/>
    <n v="2"/>
    <n v="70"/>
    <n v="3"/>
    <n v="2"/>
    <n v="3"/>
    <n v="6673"/>
    <n v="11354"/>
    <n v="7"/>
    <n v="19"/>
    <n v="3"/>
    <n v="2"/>
    <n v="80"/>
    <n v="0"/>
    <n v="17"/>
    <n v="3"/>
    <n v="1"/>
    <n v="0"/>
    <n v="0"/>
    <n v="0"/>
  </r>
  <r>
    <s v="Yes"/>
    <s v="Travel_Rarely"/>
    <s v="25 - 34"/>
    <s v="Ex-Employees"/>
    <x v="0"/>
    <x v="3"/>
    <s v="STAFF-283"/>
    <n v="283"/>
    <x v="0"/>
    <s v="Sales Executive"/>
    <s v="Married"/>
    <s v="No"/>
    <s v="Y"/>
    <n v="3"/>
    <n v="-2"/>
    <n v="0"/>
    <n v="29"/>
    <n v="1"/>
    <n v="1"/>
    <n v="1"/>
    <n v="0"/>
    <n v="121"/>
    <n v="27"/>
    <s v="Bachelor's Degree"/>
    <n v="1"/>
    <n v="2"/>
    <n v="35"/>
    <n v="3"/>
    <n v="3"/>
    <n v="4"/>
    <n v="7639"/>
    <n v="24525"/>
    <n v="1"/>
    <n v="22"/>
    <n v="4"/>
    <n v="4"/>
    <n v="80"/>
    <n v="3"/>
    <n v="10"/>
    <n v="2"/>
    <n v="10"/>
    <n v="4"/>
    <n v="1"/>
    <n v="9"/>
  </r>
  <r>
    <s v="No"/>
    <s v="Travel_Rarely"/>
    <s v="Under 25"/>
    <s v="Current Employees"/>
    <x v="1"/>
    <x v="0"/>
    <s v="STAFF-284"/>
    <n v="284"/>
    <x v="1"/>
    <s v="Research Scientist"/>
    <s v="Divorced"/>
    <s v="Yes"/>
    <s v="Y"/>
    <n v="2"/>
    <n v="-2"/>
    <n v="0"/>
    <n v="22"/>
    <n v="0"/>
    <m/>
    <n v="0"/>
    <n v="1"/>
    <n v="1136"/>
    <n v="5"/>
    <s v="Bachelor's Degree"/>
    <n v="1"/>
    <n v="4"/>
    <n v="60"/>
    <n v="4"/>
    <n v="1"/>
    <n v="2"/>
    <n v="2328"/>
    <n v="12392"/>
    <n v="1"/>
    <n v="16"/>
    <n v="3"/>
    <n v="1"/>
    <n v="80"/>
    <n v="1"/>
    <n v="4"/>
    <n v="2"/>
    <n v="4"/>
    <n v="2"/>
    <n v="2"/>
    <n v="2"/>
  </r>
  <r>
    <s v="No"/>
    <s v="Travel_Frequently"/>
    <s v="35 - 44"/>
    <s v="Current Employees"/>
    <x v="1"/>
    <x v="2"/>
    <s v="STAFF-286"/>
    <n v="286"/>
    <x v="0"/>
    <s v="Laboratory Technician"/>
    <s v="Single"/>
    <s v="No"/>
    <s v="Y"/>
    <n v="2"/>
    <n v="-2"/>
    <n v="0"/>
    <n v="36"/>
    <n v="0"/>
    <m/>
    <n v="0"/>
    <n v="1"/>
    <n v="635"/>
    <n v="18"/>
    <s v="High School"/>
    <n v="1"/>
    <n v="2"/>
    <n v="73"/>
    <n v="3"/>
    <n v="1"/>
    <n v="4"/>
    <n v="2153"/>
    <n v="7703"/>
    <n v="1"/>
    <n v="13"/>
    <n v="3"/>
    <n v="1"/>
    <n v="80"/>
    <n v="0"/>
    <n v="8"/>
    <n v="3"/>
    <n v="8"/>
    <n v="1"/>
    <n v="1"/>
    <n v="7"/>
  </r>
  <r>
    <s v="No"/>
    <s v="Non-Travel"/>
    <s v="35 - 44"/>
    <s v="Current Employees"/>
    <x v="1"/>
    <x v="0"/>
    <s v="STAFF-287"/>
    <n v="287"/>
    <x v="1"/>
    <s v="Healthcare Representative"/>
    <s v="Married"/>
    <s v="No"/>
    <s v="Y"/>
    <n v="5"/>
    <n v="-2"/>
    <n v="0"/>
    <n v="40"/>
    <n v="0"/>
    <m/>
    <n v="0"/>
    <n v="1"/>
    <n v="1151"/>
    <n v="9"/>
    <s v="Doctoral Degree"/>
    <n v="1"/>
    <n v="4"/>
    <n v="63"/>
    <n v="2"/>
    <n v="2"/>
    <n v="2"/>
    <n v="4876"/>
    <n v="14242"/>
    <n v="9"/>
    <n v="14"/>
    <n v="3"/>
    <n v="4"/>
    <n v="80"/>
    <n v="1"/>
    <n v="5"/>
    <n v="1"/>
    <n v="3"/>
    <n v="2"/>
    <n v="0"/>
    <n v="2"/>
  </r>
  <r>
    <s v="No"/>
    <s v="Travel_Rarely"/>
    <s v="45 - 54"/>
    <s v="Current Employees"/>
    <x v="1"/>
    <x v="2"/>
    <s v="STAFF-288"/>
    <n v="288"/>
    <x v="1"/>
    <s v="Healthcare Representative"/>
    <s v="Divorced"/>
    <s v="No"/>
    <s v="Y"/>
    <n v="3"/>
    <n v="-2"/>
    <n v="0"/>
    <n v="46"/>
    <n v="0"/>
    <m/>
    <n v="0"/>
    <n v="1"/>
    <n v="644"/>
    <n v="1"/>
    <s v="Master's Degree"/>
    <n v="1"/>
    <n v="4"/>
    <n v="97"/>
    <n v="3"/>
    <n v="3"/>
    <n v="3"/>
    <n v="9396"/>
    <n v="12368"/>
    <n v="7"/>
    <n v="16"/>
    <n v="3"/>
    <n v="3"/>
    <n v="80"/>
    <n v="1"/>
    <n v="17"/>
    <n v="3"/>
    <n v="4"/>
    <n v="2"/>
    <n v="0"/>
    <n v="3"/>
  </r>
  <r>
    <s v="Yes"/>
    <s v="Travel_Rarely"/>
    <s v="25 - 34"/>
    <s v="Ex-Employees"/>
    <x v="0"/>
    <x v="2"/>
    <s v="STAFF-291"/>
    <n v="291"/>
    <x v="1"/>
    <s v="Sales Executive"/>
    <s v="Married"/>
    <s v="No"/>
    <s v="Y"/>
    <n v="2"/>
    <n v="-2"/>
    <n v="0"/>
    <n v="32"/>
    <n v="1"/>
    <n v="1"/>
    <n v="1"/>
    <n v="0"/>
    <n v="1045"/>
    <n v="4"/>
    <s v="Master's Degree"/>
    <n v="1"/>
    <n v="4"/>
    <n v="32"/>
    <n v="1"/>
    <n v="3"/>
    <n v="4"/>
    <n v="10400"/>
    <n v="25812"/>
    <n v="1"/>
    <n v="11"/>
    <n v="3"/>
    <n v="3"/>
    <n v="80"/>
    <n v="0"/>
    <n v="14"/>
    <n v="2"/>
    <n v="14"/>
    <n v="8"/>
    <n v="9"/>
    <n v="8"/>
  </r>
  <r>
    <s v="No"/>
    <s v="Non-Travel"/>
    <s v="25 - 34"/>
    <s v="Current Employees"/>
    <x v="1"/>
    <x v="0"/>
    <s v="STAFF-292"/>
    <n v="292"/>
    <x v="1"/>
    <s v="Manufacturing Director"/>
    <s v="Single"/>
    <s v="No"/>
    <s v="Y"/>
    <n v="2"/>
    <n v="-2"/>
    <n v="0"/>
    <n v="30"/>
    <n v="0"/>
    <m/>
    <n v="0"/>
    <n v="1"/>
    <n v="829"/>
    <n v="1"/>
    <s v="High School"/>
    <n v="1"/>
    <n v="3"/>
    <n v="88"/>
    <n v="2"/>
    <n v="3"/>
    <n v="2"/>
    <n v="8474"/>
    <n v="20925"/>
    <n v="1"/>
    <n v="22"/>
    <n v="4"/>
    <n v="3"/>
    <n v="80"/>
    <n v="0"/>
    <n v="12"/>
    <n v="3"/>
    <n v="11"/>
    <n v="8"/>
    <n v="5"/>
    <n v="8"/>
  </r>
  <r>
    <s v="No"/>
    <s v="Travel_Frequently"/>
    <s v="25 - 34"/>
    <s v="Current Employees"/>
    <x v="0"/>
    <x v="0"/>
    <s v="STAFF-293"/>
    <n v="293"/>
    <x v="0"/>
    <s v="Sales Executive"/>
    <s v="Single"/>
    <s v="No"/>
    <s v="Y"/>
    <n v="2"/>
    <n v="-2"/>
    <n v="0"/>
    <n v="27"/>
    <n v="0"/>
    <m/>
    <n v="0"/>
    <n v="1"/>
    <n v="1242"/>
    <n v="20"/>
    <s v="Bachelor's Degree"/>
    <n v="1"/>
    <n v="4"/>
    <n v="90"/>
    <n v="3"/>
    <n v="2"/>
    <n v="2"/>
    <n v="9981"/>
    <n v="12916"/>
    <n v="1"/>
    <n v="14"/>
    <n v="3"/>
    <n v="4"/>
    <n v="80"/>
    <n v="0"/>
    <n v="7"/>
    <n v="3"/>
    <n v="7"/>
    <n v="7"/>
    <n v="0"/>
    <n v="7"/>
  </r>
  <r>
    <s v="No"/>
    <s v="Travel_Rarely"/>
    <s v="45 - 54"/>
    <s v="Current Employees"/>
    <x v="1"/>
    <x v="0"/>
    <s v="STAFF-296"/>
    <n v="296"/>
    <x v="1"/>
    <s v="Research Director"/>
    <s v="Married"/>
    <s v="No"/>
    <s v="Y"/>
    <n v="5"/>
    <n v="-2"/>
    <n v="0"/>
    <n v="51"/>
    <n v="0"/>
    <m/>
    <n v="0"/>
    <n v="1"/>
    <n v="1469"/>
    <n v="8"/>
    <s v="Master's Degree"/>
    <n v="1"/>
    <n v="2"/>
    <n v="81"/>
    <n v="2"/>
    <n v="3"/>
    <n v="2"/>
    <n v="12490"/>
    <n v="15736"/>
    <n v="5"/>
    <n v="16"/>
    <n v="3"/>
    <n v="4"/>
    <n v="80"/>
    <n v="2"/>
    <n v="16"/>
    <n v="1"/>
    <n v="10"/>
    <n v="9"/>
    <n v="4"/>
    <n v="7"/>
  </r>
  <r>
    <s v="Yes"/>
    <s v="Travel_Rarely"/>
    <s v="25 - 34"/>
    <s v="Ex-Employees"/>
    <x v="1"/>
    <x v="4"/>
    <s v="STAFF-297"/>
    <n v="297"/>
    <x v="0"/>
    <s v="Research Scientist"/>
    <s v="Single"/>
    <s v="Yes"/>
    <s v="Y"/>
    <n v="5"/>
    <n v="-2"/>
    <n v="0"/>
    <n v="30"/>
    <n v="1"/>
    <n v="1"/>
    <n v="1"/>
    <n v="0"/>
    <n v="1005"/>
    <n v="3"/>
    <s v="Bachelor's Degree"/>
    <n v="1"/>
    <n v="4"/>
    <n v="88"/>
    <n v="3"/>
    <n v="1"/>
    <n v="4"/>
    <n v="2657"/>
    <n v="8556"/>
    <n v="5"/>
    <n v="11"/>
    <n v="3"/>
    <n v="3"/>
    <n v="80"/>
    <n v="0"/>
    <n v="8"/>
    <n v="3"/>
    <n v="5"/>
    <n v="2"/>
    <n v="0"/>
    <n v="4"/>
  </r>
  <r>
    <s v="No"/>
    <s v="Travel_Rarely"/>
    <s v="35 - 44"/>
    <s v="Current Employees"/>
    <x v="0"/>
    <x v="0"/>
    <s v="STAFF-298"/>
    <n v="298"/>
    <x v="0"/>
    <s v="Manager"/>
    <s v="Single"/>
    <s v="Yes"/>
    <s v="Y"/>
    <n v="3"/>
    <n v="-2"/>
    <n v="0"/>
    <n v="41"/>
    <n v="0"/>
    <m/>
    <n v="0"/>
    <n v="1"/>
    <n v="896"/>
    <n v="6"/>
    <s v="Bachelor's Degree"/>
    <n v="1"/>
    <n v="4"/>
    <n v="75"/>
    <n v="3"/>
    <n v="3"/>
    <n v="2"/>
    <n v="13591"/>
    <n v="14674"/>
    <n v="3"/>
    <n v="18"/>
    <n v="3"/>
    <n v="3"/>
    <n v="80"/>
    <n v="0"/>
    <n v="16"/>
    <n v="3"/>
    <n v="1"/>
    <n v="0"/>
    <n v="0"/>
    <n v="0"/>
  </r>
  <r>
    <s v="Yes"/>
    <s v="Travel_Frequently"/>
    <s v="25 - 34"/>
    <s v="Ex-Employees"/>
    <x v="0"/>
    <x v="3"/>
    <s v="STAFF-299"/>
    <n v="299"/>
    <x v="0"/>
    <s v="Sales Executive"/>
    <s v="Single"/>
    <s v="No"/>
    <s v="Y"/>
    <n v="5"/>
    <n v="-2"/>
    <n v="0"/>
    <n v="30"/>
    <n v="1"/>
    <n v="1"/>
    <n v="1"/>
    <n v="0"/>
    <n v="334"/>
    <n v="26"/>
    <s v="Master's Degree"/>
    <n v="1"/>
    <n v="3"/>
    <n v="52"/>
    <n v="2"/>
    <n v="2"/>
    <n v="3"/>
    <n v="6696"/>
    <n v="22967"/>
    <n v="5"/>
    <n v="15"/>
    <n v="3"/>
    <n v="3"/>
    <n v="80"/>
    <n v="0"/>
    <n v="9"/>
    <n v="2"/>
    <n v="6"/>
    <n v="3"/>
    <n v="0"/>
    <n v="1"/>
  </r>
  <r>
    <s v="Yes"/>
    <s v="Travel_Rarely"/>
    <s v="25 - 34"/>
    <s v="Ex-Employees"/>
    <x v="1"/>
    <x v="4"/>
    <s v="STAFF-300"/>
    <n v="300"/>
    <x v="1"/>
    <s v="Research Scientist"/>
    <s v="Single"/>
    <s v="No"/>
    <s v="Y"/>
    <n v="1"/>
    <n v="-2"/>
    <n v="0"/>
    <n v="29"/>
    <n v="1"/>
    <n v="1"/>
    <n v="1"/>
    <n v="0"/>
    <n v="992"/>
    <n v="1"/>
    <s v="Bachelor's Degree"/>
    <n v="1"/>
    <n v="3"/>
    <n v="85"/>
    <n v="3"/>
    <n v="1"/>
    <n v="4"/>
    <n v="2058"/>
    <n v="19757"/>
    <n v="0"/>
    <n v="14"/>
    <n v="3"/>
    <n v="4"/>
    <n v="80"/>
    <n v="0"/>
    <n v="7"/>
    <n v="2"/>
    <n v="6"/>
    <n v="2"/>
    <n v="1"/>
    <n v="5"/>
  </r>
  <r>
    <s v="No"/>
    <s v="Non-Travel"/>
    <s v="45 - 54"/>
    <s v="Current Employees"/>
    <x v="0"/>
    <x v="2"/>
    <s v="STAFF-302"/>
    <n v="302"/>
    <x v="0"/>
    <s v="Sales Executive"/>
    <s v="Single"/>
    <s v="No"/>
    <s v="Y"/>
    <n v="2"/>
    <n v="-2"/>
    <n v="0"/>
    <n v="45"/>
    <n v="0"/>
    <m/>
    <n v="0"/>
    <n v="1"/>
    <n v="1052"/>
    <n v="6"/>
    <s v="Bachelor's Degree"/>
    <n v="1"/>
    <n v="4"/>
    <n v="57"/>
    <n v="2"/>
    <n v="3"/>
    <n v="4"/>
    <n v="8865"/>
    <n v="16840"/>
    <n v="6"/>
    <n v="12"/>
    <n v="3"/>
    <n v="4"/>
    <n v="80"/>
    <n v="0"/>
    <n v="23"/>
    <n v="3"/>
    <n v="19"/>
    <n v="7"/>
    <n v="12"/>
    <n v="8"/>
  </r>
  <r>
    <s v="No"/>
    <s v="Travel_Rarely"/>
    <s v="45 - 54"/>
    <s v="Current Employees"/>
    <x v="0"/>
    <x v="3"/>
    <s v="STAFF-303"/>
    <n v="303"/>
    <x v="0"/>
    <s v="Sales Executive"/>
    <s v="Married"/>
    <s v="No"/>
    <s v="Y"/>
    <n v="4"/>
    <n v="-2"/>
    <n v="0"/>
    <n v="54"/>
    <n v="0"/>
    <m/>
    <n v="0"/>
    <n v="1"/>
    <n v="1147"/>
    <n v="3"/>
    <s v="Bachelor's Degree"/>
    <n v="1"/>
    <n v="4"/>
    <n v="52"/>
    <n v="3"/>
    <n v="2"/>
    <n v="1"/>
    <n v="5940"/>
    <n v="17011"/>
    <n v="2"/>
    <n v="14"/>
    <n v="3"/>
    <n v="4"/>
    <n v="80"/>
    <n v="1"/>
    <n v="16"/>
    <n v="3"/>
    <n v="6"/>
    <n v="2"/>
    <n v="0"/>
    <n v="5"/>
  </r>
  <r>
    <s v="No"/>
    <s v="Travel_Rarely"/>
    <s v="35 - 44"/>
    <s v="Current Employees"/>
    <x v="1"/>
    <x v="0"/>
    <s v="STAFF-304"/>
    <n v="304"/>
    <x v="1"/>
    <s v="Laboratory Technician"/>
    <s v="Single"/>
    <s v="No"/>
    <s v="Y"/>
    <n v="3"/>
    <n v="-2"/>
    <n v="0"/>
    <n v="36"/>
    <n v="0"/>
    <m/>
    <n v="0"/>
    <n v="1"/>
    <n v="1396"/>
    <n v="5"/>
    <s v="Associates Degree"/>
    <n v="1"/>
    <n v="4"/>
    <n v="62"/>
    <n v="3"/>
    <n v="2"/>
    <n v="2"/>
    <n v="5914"/>
    <n v="9945"/>
    <n v="8"/>
    <n v="16"/>
    <n v="3"/>
    <n v="4"/>
    <n v="80"/>
    <n v="0"/>
    <n v="16"/>
    <n v="4"/>
    <n v="13"/>
    <n v="11"/>
    <n v="3"/>
    <n v="7"/>
  </r>
  <r>
    <s v="No"/>
    <s v="Travel_Rarely"/>
    <s v="25 - 34"/>
    <s v="Current Employees"/>
    <x v="1"/>
    <x v="2"/>
    <s v="STAFF-305"/>
    <n v="305"/>
    <x v="0"/>
    <s v="Research Scientist"/>
    <s v="Married"/>
    <s v="No"/>
    <s v="Y"/>
    <n v="3"/>
    <n v="-2"/>
    <n v="0"/>
    <n v="33"/>
    <n v="0"/>
    <m/>
    <n v="0"/>
    <n v="1"/>
    <n v="147"/>
    <n v="4"/>
    <s v="Master's Degree"/>
    <n v="1"/>
    <n v="3"/>
    <n v="47"/>
    <n v="2"/>
    <n v="1"/>
    <n v="3"/>
    <n v="2622"/>
    <n v="13248"/>
    <n v="6"/>
    <n v="21"/>
    <n v="4"/>
    <n v="4"/>
    <n v="80"/>
    <n v="0"/>
    <n v="7"/>
    <n v="3"/>
    <n v="3"/>
    <n v="2"/>
    <n v="1"/>
    <n v="1"/>
  </r>
  <r>
    <s v="No"/>
    <s v="Travel_Frequently"/>
    <s v="35 - 44"/>
    <s v="Current Employees"/>
    <x v="1"/>
    <x v="1"/>
    <s v="STAFF-306"/>
    <n v="306"/>
    <x v="1"/>
    <s v="Research Director"/>
    <s v="Divorced"/>
    <s v="Yes"/>
    <s v="Y"/>
    <n v="1"/>
    <n v="-2"/>
    <n v="0"/>
    <n v="37"/>
    <n v="0"/>
    <m/>
    <n v="0"/>
    <n v="1"/>
    <n v="663"/>
    <n v="11"/>
    <s v="Bachelor's Degree"/>
    <n v="1"/>
    <n v="2"/>
    <n v="47"/>
    <n v="3"/>
    <n v="3"/>
    <n v="4"/>
    <n v="12185"/>
    <n v="10056"/>
    <n v="1"/>
    <n v="14"/>
    <n v="3"/>
    <n v="3"/>
    <n v="80"/>
    <n v="3"/>
    <n v="10"/>
    <n v="3"/>
    <n v="10"/>
    <n v="8"/>
    <n v="0"/>
    <n v="7"/>
  </r>
  <r>
    <s v="No"/>
    <s v="Travel_Rarely"/>
    <s v="35 - 44"/>
    <s v="Current Employees"/>
    <x v="0"/>
    <x v="0"/>
    <s v="STAFF-307"/>
    <n v="307"/>
    <x v="1"/>
    <s v="Sales Executive"/>
    <s v="Divorced"/>
    <s v="No"/>
    <s v="Y"/>
    <n v="6"/>
    <n v="-2"/>
    <n v="0"/>
    <n v="38"/>
    <n v="0"/>
    <m/>
    <n v="0"/>
    <n v="1"/>
    <n v="119"/>
    <n v="3"/>
    <s v="Bachelor's Degree"/>
    <n v="1"/>
    <n v="1"/>
    <n v="76"/>
    <n v="3"/>
    <n v="3"/>
    <n v="2"/>
    <n v="10609"/>
    <n v="9647"/>
    <n v="0"/>
    <n v="12"/>
    <n v="3"/>
    <n v="3"/>
    <n v="80"/>
    <n v="2"/>
    <n v="17"/>
    <n v="2"/>
    <n v="16"/>
    <n v="10"/>
    <n v="5"/>
    <n v="13"/>
  </r>
  <r>
    <s v="No"/>
    <s v="Non-Travel"/>
    <s v="25 - 34"/>
    <s v="Current Employees"/>
    <x v="1"/>
    <x v="2"/>
    <s v="STAFF-308"/>
    <n v="308"/>
    <x v="1"/>
    <s v="Manufacturing Director"/>
    <s v="Married"/>
    <s v="No"/>
    <s v="Y"/>
    <n v="2"/>
    <n v="-2"/>
    <n v="0"/>
    <n v="31"/>
    <n v="0"/>
    <m/>
    <n v="0"/>
    <n v="1"/>
    <n v="979"/>
    <n v="1"/>
    <s v="Master's Degree"/>
    <n v="1"/>
    <n v="3"/>
    <n v="90"/>
    <n v="1"/>
    <n v="2"/>
    <n v="3"/>
    <n v="4345"/>
    <n v="4381"/>
    <n v="0"/>
    <n v="12"/>
    <n v="3"/>
    <n v="4"/>
    <n v="80"/>
    <n v="1"/>
    <n v="6"/>
    <n v="3"/>
    <n v="5"/>
    <n v="4"/>
    <n v="1"/>
    <n v="4"/>
  </r>
  <r>
    <s v="No"/>
    <s v="Travel_Rarely"/>
    <s v="Over 55"/>
    <s v="Current Employees"/>
    <x v="1"/>
    <x v="0"/>
    <s v="STAFF-309"/>
    <n v="309"/>
    <x v="1"/>
    <s v="Research Scientist"/>
    <s v="Married"/>
    <s v="No"/>
    <s v="Y"/>
    <n v="6"/>
    <n v="-2"/>
    <n v="0"/>
    <n v="59"/>
    <n v="0"/>
    <m/>
    <n v="0"/>
    <n v="1"/>
    <n v="142"/>
    <n v="3"/>
    <s v="Bachelor's Degree"/>
    <n v="1"/>
    <n v="3"/>
    <n v="70"/>
    <n v="2"/>
    <n v="1"/>
    <n v="2"/>
    <n v="2177"/>
    <n v="8456"/>
    <n v="3"/>
    <n v="17"/>
    <n v="3"/>
    <n v="1"/>
    <n v="80"/>
    <n v="1"/>
    <n v="7"/>
    <n v="3"/>
    <n v="1"/>
    <n v="0"/>
    <n v="0"/>
    <n v="0"/>
  </r>
  <r>
    <s v="No"/>
    <s v="Travel_Frequently"/>
    <s v="35 - 44"/>
    <s v="Current Employees"/>
    <x v="0"/>
    <x v="3"/>
    <s v="STAFF-311"/>
    <n v="311"/>
    <x v="1"/>
    <s v="Sales Representative"/>
    <s v="Divorced"/>
    <s v="No"/>
    <s v="Y"/>
    <n v="2"/>
    <n v="-2"/>
    <n v="0"/>
    <n v="37"/>
    <n v="0"/>
    <m/>
    <n v="0"/>
    <n v="1"/>
    <n v="319"/>
    <n v="4"/>
    <s v="Master's Degree"/>
    <n v="1"/>
    <n v="1"/>
    <n v="41"/>
    <n v="3"/>
    <n v="1"/>
    <n v="1"/>
    <n v="2793"/>
    <n v="2539"/>
    <n v="4"/>
    <n v="17"/>
    <n v="3"/>
    <n v="3"/>
    <n v="80"/>
    <n v="1"/>
    <n v="13"/>
    <n v="3"/>
    <n v="9"/>
    <n v="8"/>
    <n v="5"/>
    <n v="8"/>
  </r>
  <r>
    <s v="No"/>
    <s v="Travel_Frequently"/>
    <s v="25 - 34"/>
    <s v="Current Employees"/>
    <x v="0"/>
    <x v="2"/>
    <s v="STAFF-312"/>
    <n v="312"/>
    <x v="0"/>
    <s v="Sales Executive"/>
    <s v="Married"/>
    <s v="No"/>
    <s v="Y"/>
    <n v="5"/>
    <n v="-2"/>
    <n v="0"/>
    <n v="29"/>
    <n v="0"/>
    <m/>
    <n v="0"/>
    <n v="1"/>
    <n v="1413"/>
    <n v="1"/>
    <s v="High School"/>
    <n v="1"/>
    <n v="2"/>
    <n v="42"/>
    <n v="3"/>
    <n v="3"/>
    <n v="4"/>
    <n v="7918"/>
    <n v="6599"/>
    <n v="1"/>
    <n v="14"/>
    <n v="3"/>
    <n v="4"/>
    <n v="80"/>
    <n v="1"/>
    <n v="11"/>
    <n v="3"/>
    <n v="11"/>
    <n v="10"/>
    <n v="4"/>
    <n v="1"/>
  </r>
  <r>
    <s v="No"/>
    <s v="Travel_Frequently"/>
    <s v="35 - 44"/>
    <s v="Current Employees"/>
    <x v="0"/>
    <x v="3"/>
    <s v="STAFF-314"/>
    <n v="314"/>
    <x v="0"/>
    <s v="Sales Executive"/>
    <s v="Single"/>
    <s v="No"/>
    <s v="Y"/>
    <n v="3"/>
    <n v="-2"/>
    <n v="0"/>
    <n v="35"/>
    <n v="0"/>
    <m/>
    <n v="0"/>
    <n v="1"/>
    <n v="944"/>
    <n v="1"/>
    <s v="Bachelor's Degree"/>
    <n v="1"/>
    <n v="3"/>
    <n v="92"/>
    <n v="3"/>
    <n v="3"/>
    <n v="1"/>
    <n v="8789"/>
    <n v="9096"/>
    <n v="1"/>
    <n v="14"/>
    <n v="3"/>
    <n v="1"/>
    <n v="80"/>
    <n v="0"/>
    <n v="10"/>
    <n v="4"/>
    <n v="10"/>
    <n v="7"/>
    <n v="0"/>
    <n v="8"/>
  </r>
  <r>
    <s v="Yes"/>
    <s v="Travel_Rarely"/>
    <s v="25 - 34"/>
    <s v="Ex-Employees"/>
    <x v="1"/>
    <x v="2"/>
    <s v="STAFF-315"/>
    <n v="315"/>
    <x v="1"/>
    <s v="Research Scientist"/>
    <s v="Single"/>
    <s v="Yes"/>
    <s v="Y"/>
    <n v="3"/>
    <n v="-2"/>
    <n v="0"/>
    <n v="29"/>
    <n v="1"/>
    <n v="1"/>
    <n v="1"/>
    <n v="0"/>
    <n v="896"/>
    <n v="18"/>
    <s v="High School"/>
    <n v="1"/>
    <n v="3"/>
    <n v="86"/>
    <n v="2"/>
    <n v="1"/>
    <n v="4"/>
    <n v="2389"/>
    <n v="14961"/>
    <n v="1"/>
    <n v="13"/>
    <n v="3"/>
    <n v="3"/>
    <n v="80"/>
    <n v="0"/>
    <n v="4"/>
    <n v="2"/>
    <n v="4"/>
    <n v="3"/>
    <n v="0"/>
    <n v="1"/>
  </r>
  <r>
    <s v="No"/>
    <s v="Travel_Rarely"/>
    <s v="45 - 54"/>
    <s v="Current Employees"/>
    <x v="1"/>
    <x v="0"/>
    <s v="STAFF-316"/>
    <n v="316"/>
    <x v="0"/>
    <s v="Laboratory Technician"/>
    <s v="Single"/>
    <s v="No"/>
    <s v="Y"/>
    <n v="3"/>
    <n v="-2"/>
    <n v="0"/>
    <n v="52"/>
    <n v="0"/>
    <m/>
    <n v="0"/>
    <n v="1"/>
    <n v="1323"/>
    <n v="2"/>
    <s v="Bachelor's Degree"/>
    <n v="1"/>
    <n v="3"/>
    <n v="89"/>
    <n v="2"/>
    <n v="1"/>
    <n v="2"/>
    <n v="3212"/>
    <n v="3300"/>
    <n v="7"/>
    <n v="15"/>
    <n v="3"/>
    <n v="2"/>
    <n v="80"/>
    <n v="0"/>
    <n v="6"/>
    <n v="2"/>
    <n v="2"/>
    <n v="2"/>
    <n v="2"/>
    <n v="2"/>
  </r>
  <r>
    <s v="No"/>
    <s v="Travel_Rarely"/>
    <s v="35 - 44"/>
    <s v="Current Employees"/>
    <x v="1"/>
    <x v="4"/>
    <s v="STAFF-319"/>
    <n v="319"/>
    <x v="1"/>
    <s v="Manager"/>
    <s v="Married"/>
    <s v="No"/>
    <s v="Y"/>
    <n v="3"/>
    <n v="-2"/>
    <n v="0"/>
    <n v="42"/>
    <n v="0"/>
    <m/>
    <n v="0"/>
    <n v="1"/>
    <n v="532"/>
    <n v="4"/>
    <s v="Associates Degree"/>
    <n v="1"/>
    <n v="3"/>
    <n v="58"/>
    <n v="3"/>
    <n v="5"/>
    <n v="4"/>
    <n v="19232"/>
    <n v="4933"/>
    <n v="1"/>
    <n v="11"/>
    <n v="3"/>
    <n v="4"/>
    <n v="80"/>
    <n v="0"/>
    <n v="22"/>
    <n v="3"/>
    <n v="22"/>
    <n v="17"/>
    <n v="11"/>
    <n v="15"/>
  </r>
  <r>
    <s v="No"/>
    <s v="Travel_Rarely"/>
    <s v="Over 55"/>
    <s v="Current Employees"/>
    <x v="2"/>
    <x v="2"/>
    <s v="STAFF-321"/>
    <n v="321"/>
    <x v="1"/>
    <s v="Human Resources"/>
    <s v="Married"/>
    <s v="No"/>
    <s v="Y"/>
    <n v="2"/>
    <n v="-2"/>
    <n v="0"/>
    <n v="59"/>
    <n v="0"/>
    <m/>
    <n v="0"/>
    <n v="1"/>
    <n v="818"/>
    <n v="6"/>
    <s v="Associates Degree"/>
    <n v="1"/>
    <n v="2"/>
    <n v="52"/>
    <n v="3"/>
    <n v="1"/>
    <n v="3"/>
    <n v="2267"/>
    <n v="25657"/>
    <n v="8"/>
    <n v="17"/>
    <n v="3"/>
    <n v="4"/>
    <n v="80"/>
    <n v="0"/>
    <n v="7"/>
    <n v="2"/>
    <n v="2"/>
    <n v="2"/>
    <n v="2"/>
    <n v="2"/>
  </r>
  <r>
    <s v="No"/>
    <s v="Travel_Rarely"/>
    <s v="45 - 54"/>
    <s v="Current Employees"/>
    <x v="0"/>
    <x v="2"/>
    <s v="STAFF-323"/>
    <n v="323"/>
    <x v="0"/>
    <s v="Manager"/>
    <s v="Divorced"/>
    <s v="No"/>
    <s v="Y"/>
    <n v="3"/>
    <n v="-2"/>
    <n v="0"/>
    <n v="50"/>
    <n v="0"/>
    <m/>
    <n v="0"/>
    <n v="1"/>
    <n v="854"/>
    <n v="1"/>
    <s v="Master's Degree"/>
    <n v="1"/>
    <n v="4"/>
    <n v="68"/>
    <n v="3"/>
    <n v="5"/>
    <n v="4"/>
    <n v="19517"/>
    <n v="24118"/>
    <n v="3"/>
    <n v="11"/>
    <n v="3"/>
    <n v="3"/>
    <n v="80"/>
    <n v="1"/>
    <n v="32"/>
    <n v="2"/>
    <n v="7"/>
    <n v="0"/>
    <n v="0"/>
    <n v="6"/>
  </r>
  <r>
    <s v="Yes"/>
    <s v="Travel_Rarely"/>
    <s v="25 - 34"/>
    <s v="Ex-Employees"/>
    <x v="1"/>
    <x v="2"/>
    <s v="STAFF-325"/>
    <n v="325"/>
    <x v="1"/>
    <s v="Laboratory Technician"/>
    <s v="Married"/>
    <s v="Yes"/>
    <s v="Y"/>
    <n v="2"/>
    <n v="-2"/>
    <n v="0"/>
    <n v="33"/>
    <n v="1"/>
    <n v="1"/>
    <n v="1"/>
    <n v="0"/>
    <n v="813"/>
    <n v="14"/>
    <s v="Bachelor's Degree"/>
    <n v="1"/>
    <n v="3"/>
    <n v="58"/>
    <n v="3"/>
    <n v="1"/>
    <n v="4"/>
    <n v="2436"/>
    <n v="22149"/>
    <n v="5"/>
    <n v="13"/>
    <n v="3"/>
    <n v="3"/>
    <n v="80"/>
    <n v="1"/>
    <n v="8"/>
    <n v="1"/>
    <n v="5"/>
    <n v="4"/>
    <n v="0"/>
    <n v="4"/>
  </r>
  <r>
    <s v="No"/>
    <s v="Travel_Rarely"/>
    <s v="35 - 44"/>
    <s v="Current Employees"/>
    <x v="0"/>
    <x v="3"/>
    <s v="STAFF-327"/>
    <n v="327"/>
    <x v="0"/>
    <s v="Manager"/>
    <s v="Married"/>
    <s v="Yes"/>
    <s v="Y"/>
    <n v="3"/>
    <n v="-2"/>
    <n v="0"/>
    <n v="43"/>
    <n v="0"/>
    <m/>
    <n v="0"/>
    <n v="1"/>
    <n v="1034"/>
    <n v="16"/>
    <s v="Bachelor's Degree"/>
    <n v="1"/>
    <n v="4"/>
    <n v="80"/>
    <n v="3"/>
    <n v="4"/>
    <n v="1"/>
    <n v="16064"/>
    <n v="7744"/>
    <n v="5"/>
    <n v="22"/>
    <n v="4"/>
    <n v="3"/>
    <n v="80"/>
    <n v="1"/>
    <n v="22"/>
    <n v="3"/>
    <n v="17"/>
    <n v="13"/>
    <n v="1"/>
    <n v="9"/>
  </r>
  <r>
    <s v="Yes"/>
    <s v="Travel_Rarely"/>
    <s v="25 - 34"/>
    <s v="Ex-Employees"/>
    <x v="1"/>
    <x v="0"/>
    <s v="STAFF-328"/>
    <n v="328"/>
    <x v="0"/>
    <s v="Laboratory Technician"/>
    <s v="Married"/>
    <s v="No"/>
    <s v="Y"/>
    <n v="3"/>
    <n v="-2"/>
    <n v="0"/>
    <n v="33"/>
    <n v="1"/>
    <n v="1"/>
    <n v="1"/>
    <n v="0"/>
    <n v="465"/>
    <n v="2"/>
    <s v="Associates Degree"/>
    <n v="1"/>
    <n v="1"/>
    <n v="39"/>
    <n v="3"/>
    <n v="1"/>
    <n v="2"/>
    <n v="2707"/>
    <n v="21509"/>
    <n v="7"/>
    <n v="20"/>
    <n v="4"/>
    <n v="1"/>
    <n v="80"/>
    <n v="0"/>
    <n v="13"/>
    <n v="4"/>
    <n v="9"/>
    <n v="7"/>
    <n v="1"/>
    <n v="7"/>
  </r>
  <r>
    <s v="No"/>
    <s v="Non-Travel"/>
    <s v="45 - 54"/>
    <s v="Current Employees"/>
    <x v="0"/>
    <x v="0"/>
    <s v="STAFF-329"/>
    <n v="329"/>
    <x v="1"/>
    <s v="Manager"/>
    <s v="Single"/>
    <s v="Yes"/>
    <s v="Y"/>
    <n v="2"/>
    <n v="-2"/>
    <n v="0"/>
    <n v="52"/>
    <n v="0"/>
    <m/>
    <n v="0"/>
    <n v="1"/>
    <n v="771"/>
    <n v="2"/>
    <s v="Master's Degree"/>
    <n v="1"/>
    <n v="1"/>
    <n v="79"/>
    <n v="2"/>
    <n v="5"/>
    <n v="2"/>
    <n v="19068"/>
    <n v="21030"/>
    <n v="1"/>
    <n v="18"/>
    <n v="3"/>
    <n v="4"/>
    <n v="80"/>
    <n v="0"/>
    <n v="33"/>
    <n v="4"/>
    <n v="33"/>
    <n v="7"/>
    <n v="15"/>
    <n v="12"/>
  </r>
  <r>
    <s v="No"/>
    <s v="Travel_Rarely"/>
    <s v="25 - 34"/>
    <s v="Current Employees"/>
    <x v="0"/>
    <x v="0"/>
    <s v="STAFF-330"/>
    <n v="330"/>
    <x v="0"/>
    <s v="Sales Representative"/>
    <s v="Married"/>
    <s v="No"/>
    <s v="Y"/>
    <n v="5"/>
    <n v="-2"/>
    <n v="0"/>
    <n v="32"/>
    <n v="0"/>
    <m/>
    <n v="0"/>
    <n v="1"/>
    <n v="1401"/>
    <n v="4"/>
    <s v="Associates Degree"/>
    <n v="1"/>
    <n v="3"/>
    <n v="56"/>
    <n v="3"/>
    <n v="1"/>
    <n v="2"/>
    <n v="3931"/>
    <n v="20990"/>
    <n v="2"/>
    <n v="11"/>
    <n v="3"/>
    <n v="1"/>
    <n v="80"/>
    <n v="1"/>
    <n v="6"/>
    <n v="3"/>
    <n v="4"/>
    <n v="3"/>
    <n v="1"/>
    <n v="2"/>
  </r>
  <r>
    <s v="Yes"/>
    <s v="Travel_Rarely"/>
    <s v="25 - 34"/>
    <s v="Ex-Employees"/>
    <x v="1"/>
    <x v="0"/>
    <s v="STAFF-331"/>
    <n v="331"/>
    <x v="1"/>
    <s v="Laboratory Technician"/>
    <s v="Single"/>
    <s v="Yes"/>
    <s v="Y"/>
    <n v="2"/>
    <n v="-2"/>
    <n v="0"/>
    <n v="32"/>
    <n v="1"/>
    <n v="1"/>
    <n v="1"/>
    <n v="0"/>
    <n v="515"/>
    <n v="1"/>
    <s v="Bachelor's Degree"/>
    <n v="1"/>
    <n v="4"/>
    <n v="62"/>
    <n v="2"/>
    <n v="1"/>
    <n v="2"/>
    <n v="3730"/>
    <n v="9571"/>
    <n v="0"/>
    <n v="14"/>
    <n v="3"/>
    <n v="4"/>
    <n v="80"/>
    <n v="0"/>
    <n v="4"/>
    <n v="1"/>
    <n v="3"/>
    <n v="2"/>
    <n v="1"/>
    <n v="2"/>
  </r>
  <r>
    <s v="No"/>
    <s v="Travel_Rarely"/>
    <s v="35 - 44"/>
    <s v="Current Employees"/>
    <x v="1"/>
    <x v="2"/>
    <s v="STAFF-332"/>
    <n v="332"/>
    <x v="0"/>
    <s v="Laboratory Technician"/>
    <s v="Divorced"/>
    <s v="No"/>
    <s v="Y"/>
    <n v="1"/>
    <n v="-2"/>
    <n v="0"/>
    <n v="39"/>
    <n v="0"/>
    <m/>
    <n v="0"/>
    <n v="1"/>
    <n v="1431"/>
    <n v="1"/>
    <s v="Master's Degree"/>
    <n v="1"/>
    <n v="3"/>
    <n v="96"/>
    <n v="3"/>
    <n v="1"/>
    <n v="3"/>
    <n v="2232"/>
    <n v="15417"/>
    <n v="7"/>
    <n v="14"/>
    <n v="3"/>
    <n v="3"/>
    <n v="80"/>
    <n v="3"/>
    <n v="7"/>
    <n v="3"/>
    <n v="3"/>
    <n v="2"/>
    <n v="1"/>
    <n v="2"/>
  </r>
  <r>
    <s v="No"/>
    <s v="Non-Travel"/>
    <s v="25 - 34"/>
    <s v="Current Employees"/>
    <x v="0"/>
    <x v="3"/>
    <s v="STAFF-333"/>
    <n v="333"/>
    <x v="1"/>
    <s v="Sales Executive"/>
    <s v="Married"/>
    <s v="No"/>
    <s v="Y"/>
    <n v="2"/>
    <n v="-2"/>
    <n v="0"/>
    <n v="32"/>
    <n v="0"/>
    <m/>
    <n v="0"/>
    <n v="1"/>
    <n v="976"/>
    <n v="26"/>
    <s v="Master's Degree"/>
    <n v="1"/>
    <n v="3"/>
    <n v="100"/>
    <n v="3"/>
    <n v="2"/>
    <n v="1"/>
    <n v="4465"/>
    <n v="12069"/>
    <n v="0"/>
    <n v="18"/>
    <n v="3"/>
    <n v="1"/>
    <n v="80"/>
    <n v="0"/>
    <n v="4"/>
    <n v="3"/>
    <n v="3"/>
    <n v="2"/>
    <n v="2"/>
    <n v="2"/>
  </r>
  <r>
    <s v="No"/>
    <s v="Travel_Rarely"/>
    <s v="35 - 44"/>
    <s v="Current Employees"/>
    <x v="1"/>
    <x v="0"/>
    <s v="STAFF-334"/>
    <n v="334"/>
    <x v="1"/>
    <s v="Research Scientist"/>
    <s v="Divorced"/>
    <s v="No"/>
    <s v="Y"/>
    <n v="2"/>
    <n v="-2"/>
    <n v="0"/>
    <n v="41"/>
    <n v="0"/>
    <m/>
    <n v="0"/>
    <n v="1"/>
    <n v="1411"/>
    <n v="19"/>
    <s v="Associates Degree"/>
    <n v="1"/>
    <n v="3"/>
    <n v="36"/>
    <n v="3"/>
    <n v="2"/>
    <n v="2"/>
    <n v="3072"/>
    <n v="19877"/>
    <n v="2"/>
    <n v="16"/>
    <n v="3"/>
    <n v="1"/>
    <n v="80"/>
    <n v="2"/>
    <n v="17"/>
    <n v="2"/>
    <n v="1"/>
    <n v="0"/>
    <n v="0"/>
    <n v="0"/>
  </r>
  <r>
    <s v="No"/>
    <s v="Travel_Rarely"/>
    <s v="35 - 44"/>
    <s v="Current Employees"/>
    <x v="1"/>
    <x v="4"/>
    <s v="STAFF-335"/>
    <n v="335"/>
    <x v="1"/>
    <s v="Research Scientist"/>
    <s v="Divorced"/>
    <s v="No"/>
    <s v="Y"/>
    <n v="3"/>
    <n v="-2"/>
    <n v="0"/>
    <n v="40"/>
    <n v="0"/>
    <m/>
    <n v="0"/>
    <n v="1"/>
    <n v="1300"/>
    <n v="24"/>
    <s v="Associates Degree"/>
    <n v="1"/>
    <n v="4"/>
    <n v="62"/>
    <n v="3"/>
    <n v="2"/>
    <n v="4"/>
    <n v="3319"/>
    <n v="24447"/>
    <n v="1"/>
    <n v="17"/>
    <n v="3"/>
    <n v="1"/>
    <n v="80"/>
    <n v="2"/>
    <n v="9"/>
    <n v="3"/>
    <n v="9"/>
    <n v="8"/>
    <n v="4"/>
    <n v="7"/>
  </r>
  <r>
    <s v="No"/>
    <s v="Travel_Rarely"/>
    <s v="45 - 54"/>
    <s v="Current Employees"/>
    <x v="1"/>
    <x v="1"/>
    <s v="STAFF-336"/>
    <n v="336"/>
    <x v="1"/>
    <s v="Manager"/>
    <s v="Married"/>
    <s v="No"/>
    <s v="Y"/>
    <n v="2"/>
    <n v="-2"/>
    <n v="0"/>
    <n v="45"/>
    <n v="0"/>
    <m/>
    <n v="0"/>
    <n v="1"/>
    <n v="252"/>
    <n v="1"/>
    <s v="Bachelor's Degree"/>
    <n v="1"/>
    <n v="3"/>
    <n v="70"/>
    <n v="4"/>
    <n v="5"/>
    <n v="4"/>
    <n v="19202"/>
    <n v="15970"/>
    <n v="0"/>
    <n v="11"/>
    <n v="3"/>
    <n v="3"/>
    <n v="80"/>
    <n v="1"/>
    <n v="25"/>
    <n v="3"/>
    <n v="24"/>
    <n v="0"/>
    <n v="1"/>
    <n v="7"/>
  </r>
  <r>
    <s v="No"/>
    <s v="Travel_Frequently"/>
    <s v="25 - 34"/>
    <s v="Current Employees"/>
    <x v="1"/>
    <x v="2"/>
    <s v="STAFF-337"/>
    <n v="337"/>
    <x v="1"/>
    <s v="Research Director"/>
    <s v="Divorced"/>
    <s v="No"/>
    <s v="Y"/>
    <n v="3"/>
    <n v="-2"/>
    <n v="0"/>
    <n v="31"/>
    <n v="0"/>
    <m/>
    <n v="0"/>
    <n v="1"/>
    <n v="1327"/>
    <n v="3"/>
    <s v="Master's Degree"/>
    <n v="1"/>
    <n v="2"/>
    <n v="73"/>
    <n v="3"/>
    <n v="3"/>
    <n v="3"/>
    <n v="13675"/>
    <n v="13523"/>
    <n v="9"/>
    <n v="12"/>
    <n v="3"/>
    <n v="1"/>
    <n v="80"/>
    <n v="1"/>
    <n v="9"/>
    <n v="3"/>
    <n v="2"/>
    <n v="2"/>
    <n v="2"/>
    <n v="2"/>
  </r>
  <r>
    <s v="No"/>
    <s v="Travel_Rarely"/>
    <s v="25 - 34"/>
    <s v="Current Employees"/>
    <x v="1"/>
    <x v="0"/>
    <s v="STAFF-338"/>
    <n v="338"/>
    <x v="0"/>
    <s v="Research Scientist"/>
    <s v="Married"/>
    <s v="No"/>
    <s v="Y"/>
    <n v="2"/>
    <n v="-2"/>
    <n v="0"/>
    <n v="33"/>
    <n v="0"/>
    <m/>
    <n v="0"/>
    <n v="1"/>
    <n v="832"/>
    <n v="5"/>
    <s v="Master's Degree"/>
    <n v="1"/>
    <n v="3"/>
    <n v="63"/>
    <n v="2"/>
    <n v="1"/>
    <n v="2"/>
    <n v="2911"/>
    <n v="14776"/>
    <n v="1"/>
    <n v="13"/>
    <n v="3"/>
    <n v="3"/>
    <n v="80"/>
    <n v="1"/>
    <n v="2"/>
    <n v="2"/>
    <n v="2"/>
    <n v="2"/>
    <n v="0"/>
    <n v="2"/>
  </r>
  <r>
    <s v="No"/>
    <s v="Travel_Rarely"/>
    <s v="25 - 34"/>
    <s v="Current Employees"/>
    <x v="1"/>
    <x v="0"/>
    <s v="STAFF-339"/>
    <n v="339"/>
    <x v="1"/>
    <s v="Manufacturing Director"/>
    <s v="Married"/>
    <s v="No"/>
    <s v="Y"/>
    <n v="3"/>
    <n v="-2"/>
    <n v="0"/>
    <n v="34"/>
    <n v="0"/>
    <m/>
    <n v="0"/>
    <n v="1"/>
    <n v="470"/>
    <n v="2"/>
    <s v="Master's Degree"/>
    <n v="1"/>
    <n v="4"/>
    <n v="84"/>
    <n v="2"/>
    <n v="2"/>
    <n v="2"/>
    <n v="5957"/>
    <n v="23687"/>
    <n v="6"/>
    <n v="13"/>
    <n v="3"/>
    <n v="2"/>
    <n v="80"/>
    <n v="1"/>
    <n v="13"/>
    <n v="3"/>
    <n v="11"/>
    <n v="9"/>
    <n v="5"/>
    <n v="9"/>
  </r>
  <r>
    <s v="No"/>
    <s v="Travel_Rarely"/>
    <s v="35 - 44"/>
    <s v="Current Employees"/>
    <x v="1"/>
    <x v="2"/>
    <s v="STAFF-340"/>
    <n v="340"/>
    <x v="0"/>
    <s v="Research Scientist"/>
    <s v="Married"/>
    <s v="No"/>
    <s v="Y"/>
    <n v="2"/>
    <n v="-2"/>
    <n v="0"/>
    <n v="37"/>
    <n v="0"/>
    <m/>
    <n v="0"/>
    <n v="1"/>
    <n v="1017"/>
    <n v="1"/>
    <s v="Associates Degree"/>
    <n v="1"/>
    <n v="3"/>
    <n v="83"/>
    <n v="2"/>
    <n v="1"/>
    <n v="3"/>
    <n v="3920"/>
    <n v="18697"/>
    <n v="2"/>
    <n v="14"/>
    <n v="3"/>
    <n v="1"/>
    <n v="80"/>
    <n v="1"/>
    <n v="17"/>
    <n v="2"/>
    <n v="3"/>
    <n v="1"/>
    <n v="0"/>
    <n v="2"/>
  </r>
  <r>
    <s v="No"/>
    <s v="Travel_Frequently"/>
    <s v="45 - 54"/>
    <s v="Current Employees"/>
    <x v="1"/>
    <x v="0"/>
    <s v="STAFF-341"/>
    <n v="341"/>
    <x v="1"/>
    <s v="Manufacturing Director"/>
    <s v="Married"/>
    <s v="No"/>
    <s v="Y"/>
    <n v="1"/>
    <n v="-2"/>
    <n v="0"/>
    <n v="45"/>
    <n v="0"/>
    <m/>
    <n v="0"/>
    <n v="1"/>
    <n v="1199"/>
    <n v="7"/>
    <s v="Master's Degree"/>
    <n v="1"/>
    <n v="1"/>
    <n v="77"/>
    <n v="4"/>
    <n v="2"/>
    <n v="2"/>
    <n v="6434"/>
    <n v="5118"/>
    <n v="4"/>
    <n v="17"/>
    <n v="3"/>
    <n v="4"/>
    <n v="80"/>
    <n v="1"/>
    <n v="9"/>
    <n v="3"/>
    <n v="3"/>
    <n v="2"/>
    <n v="0"/>
    <n v="2"/>
  </r>
  <r>
    <s v="Yes"/>
    <s v="Travel_Frequently"/>
    <s v="35 - 44"/>
    <s v="Ex-Employees"/>
    <x v="1"/>
    <x v="2"/>
    <s v="STAFF-342"/>
    <n v="342"/>
    <x v="1"/>
    <s v="Manufacturing Director"/>
    <s v="Divorced"/>
    <s v="No"/>
    <s v="Y"/>
    <n v="5"/>
    <n v="-2"/>
    <n v="0"/>
    <n v="37"/>
    <n v="1"/>
    <n v="1"/>
    <n v="1"/>
    <n v="0"/>
    <n v="504"/>
    <n v="10"/>
    <s v="Bachelor's Degree"/>
    <n v="1"/>
    <n v="1"/>
    <n v="61"/>
    <n v="3"/>
    <n v="3"/>
    <n v="3"/>
    <n v="10048"/>
    <n v="22573"/>
    <n v="6"/>
    <n v="11"/>
    <n v="3"/>
    <n v="2"/>
    <n v="80"/>
    <n v="2"/>
    <n v="17"/>
    <n v="3"/>
    <n v="1"/>
    <n v="0"/>
    <n v="0"/>
    <n v="0"/>
  </r>
  <r>
    <s v="No"/>
    <s v="Travel_Frequently"/>
    <s v="35 - 44"/>
    <s v="Current Employees"/>
    <x v="1"/>
    <x v="4"/>
    <s v="STAFF-343"/>
    <n v="343"/>
    <x v="0"/>
    <s v="Healthcare Representative"/>
    <s v="Single"/>
    <s v="No"/>
    <s v="Y"/>
    <n v="1"/>
    <n v="-2"/>
    <n v="0"/>
    <n v="39"/>
    <n v="0"/>
    <m/>
    <n v="0"/>
    <n v="1"/>
    <n v="505"/>
    <n v="2"/>
    <s v="Master's Degree"/>
    <n v="1"/>
    <n v="4"/>
    <n v="64"/>
    <n v="3"/>
    <n v="3"/>
    <n v="4"/>
    <n v="10938"/>
    <n v="6420"/>
    <n v="0"/>
    <n v="25"/>
    <n v="4"/>
    <n v="4"/>
    <n v="80"/>
    <n v="0"/>
    <n v="20"/>
    <n v="3"/>
    <n v="19"/>
    <n v="6"/>
    <n v="11"/>
    <n v="8"/>
  </r>
  <r>
    <s v="No"/>
    <s v="Travel_Rarely"/>
    <s v="25 - 34"/>
    <s v="Current Employees"/>
    <x v="1"/>
    <x v="0"/>
    <s v="STAFF-346"/>
    <n v="346"/>
    <x v="1"/>
    <s v="Research Scientist"/>
    <s v="Single"/>
    <s v="No"/>
    <s v="Y"/>
    <n v="1"/>
    <n v="-2"/>
    <n v="0"/>
    <n v="29"/>
    <n v="0"/>
    <m/>
    <n v="0"/>
    <n v="1"/>
    <n v="665"/>
    <n v="15"/>
    <s v="Bachelor's Degree"/>
    <n v="1"/>
    <n v="3"/>
    <n v="60"/>
    <n v="3"/>
    <n v="1"/>
    <n v="2"/>
    <n v="2340"/>
    <n v="22673"/>
    <n v="1"/>
    <n v="19"/>
    <n v="3"/>
    <n v="1"/>
    <n v="80"/>
    <n v="0"/>
    <n v="6"/>
    <n v="3"/>
    <n v="6"/>
    <n v="5"/>
    <n v="1"/>
    <n v="5"/>
  </r>
  <r>
    <s v="No"/>
    <s v="Travel_Rarely"/>
    <s v="35 - 44"/>
    <s v="Current Employees"/>
    <x v="1"/>
    <x v="0"/>
    <s v="STAFF-347"/>
    <n v="347"/>
    <x v="0"/>
    <s v="Research Scientist"/>
    <s v="Single"/>
    <s v="Yes"/>
    <s v="Y"/>
    <n v="1"/>
    <n v="-2"/>
    <n v="0"/>
    <n v="42"/>
    <n v="0"/>
    <m/>
    <n v="0"/>
    <n v="1"/>
    <n v="916"/>
    <n v="17"/>
    <s v="Associates Degree"/>
    <n v="1"/>
    <n v="4"/>
    <n v="82"/>
    <n v="4"/>
    <n v="2"/>
    <n v="2"/>
    <n v="6545"/>
    <n v="23016"/>
    <n v="3"/>
    <n v="13"/>
    <n v="3"/>
    <n v="3"/>
    <n v="80"/>
    <n v="0"/>
    <n v="10"/>
    <n v="3"/>
    <n v="3"/>
    <n v="2"/>
    <n v="0"/>
    <n v="2"/>
  </r>
  <r>
    <s v="No"/>
    <s v="Travel_Rarely"/>
    <s v="25 - 34"/>
    <s v="Current Employees"/>
    <x v="0"/>
    <x v="3"/>
    <s v="STAFF-349"/>
    <n v="349"/>
    <x v="1"/>
    <s v="Sales Executive"/>
    <s v="Divorced"/>
    <s v="No"/>
    <s v="Y"/>
    <n v="2"/>
    <n v="-2"/>
    <n v="0"/>
    <n v="29"/>
    <n v="0"/>
    <m/>
    <n v="0"/>
    <n v="1"/>
    <n v="1247"/>
    <n v="20"/>
    <s v="Associates Degree"/>
    <n v="1"/>
    <n v="4"/>
    <n v="45"/>
    <n v="3"/>
    <n v="2"/>
    <n v="1"/>
    <n v="6931"/>
    <n v="10732"/>
    <n v="2"/>
    <n v="14"/>
    <n v="3"/>
    <n v="4"/>
    <n v="80"/>
    <n v="1"/>
    <n v="10"/>
    <n v="3"/>
    <n v="3"/>
    <n v="2"/>
    <n v="0"/>
    <n v="2"/>
  </r>
  <r>
    <s v="No"/>
    <s v="Travel_Rarely"/>
    <s v="25 - 34"/>
    <s v="Current Employees"/>
    <x v="1"/>
    <x v="0"/>
    <s v="STAFF-350"/>
    <n v="350"/>
    <x v="0"/>
    <s v="Manufacturing Director"/>
    <s v="Married"/>
    <s v="No"/>
    <s v="Y"/>
    <n v="3"/>
    <n v="-2"/>
    <n v="0"/>
    <n v="25"/>
    <n v="0"/>
    <m/>
    <n v="0"/>
    <n v="1"/>
    <n v="685"/>
    <n v="1"/>
    <s v="Bachelor's Degree"/>
    <n v="1"/>
    <n v="1"/>
    <n v="62"/>
    <n v="3"/>
    <n v="2"/>
    <n v="2"/>
    <n v="4898"/>
    <n v="7505"/>
    <n v="0"/>
    <n v="12"/>
    <n v="3"/>
    <n v="4"/>
    <n v="80"/>
    <n v="2"/>
    <n v="5"/>
    <n v="3"/>
    <n v="4"/>
    <n v="2"/>
    <n v="1"/>
    <n v="2"/>
  </r>
  <r>
    <s v="No"/>
    <s v="Travel_Rarely"/>
    <s v="35 - 44"/>
    <s v="Current Employees"/>
    <x v="1"/>
    <x v="2"/>
    <s v="STAFF-351"/>
    <n v="351"/>
    <x v="0"/>
    <s v="Laboratory Technician"/>
    <s v="Divorced"/>
    <s v="Yes"/>
    <s v="Y"/>
    <n v="4"/>
    <n v="-2"/>
    <n v="0"/>
    <n v="42"/>
    <n v="0"/>
    <m/>
    <n v="0"/>
    <n v="1"/>
    <n v="269"/>
    <n v="2"/>
    <s v="Bachelor's Degree"/>
    <n v="1"/>
    <n v="4"/>
    <n v="56"/>
    <n v="2"/>
    <n v="1"/>
    <n v="3"/>
    <n v="2593"/>
    <n v="8007"/>
    <n v="0"/>
    <n v="11"/>
    <n v="3"/>
    <n v="3"/>
    <n v="80"/>
    <n v="1"/>
    <n v="10"/>
    <n v="3"/>
    <n v="9"/>
    <n v="6"/>
    <n v="7"/>
    <n v="8"/>
  </r>
  <r>
    <s v="No"/>
    <s v="Travel_Rarely"/>
    <s v="35 - 44"/>
    <s v="Current Employees"/>
    <x v="1"/>
    <x v="2"/>
    <s v="STAFF-352"/>
    <n v="352"/>
    <x v="1"/>
    <s v="Research Director"/>
    <s v="Divorced"/>
    <s v="No"/>
    <s v="Y"/>
    <n v="5"/>
    <n v="-2"/>
    <n v="0"/>
    <n v="40"/>
    <n v="0"/>
    <m/>
    <n v="0"/>
    <n v="1"/>
    <n v="1416"/>
    <n v="2"/>
    <s v="Associates Degree"/>
    <n v="1"/>
    <n v="1"/>
    <n v="49"/>
    <n v="3"/>
    <n v="5"/>
    <n v="3"/>
    <n v="19436"/>
    <n v="5949"/>
    <n v="0"/>
    <n v="19"/>
    <n v="3"/>
    <n v="4"/>
    <n v="80"/>
    <n v="1"/>
    <n v="22"/>
    <n v="3"/>
    <n v="21"/>
    <n v="7"/>
    <n v="3"/>
    <n v="9"/>
  </r>
  <r>
    <s v="No"/>
    <s v="Travel_Rarely"/>
    <s v="45 - 54"/>
    <s v="Current Employees"/>
    <x v="1"/>
    <x v="0"/>
    <s v="STAFF-353"/>
    <n v="353"/>
    <x v="1"/>
    <s v="Research Scientist"/>
    <s v="Married"/>
    <s v="No"/>
    <s v="Y"/>
    <n v="0"/>
    <n v="-2"/>
    <n v="0"/>
    <n v="51"/>
    <n v="0"/>
    <m/>
    <n v="0"/>
    <n v="1"/>
    <n v="833"/>
    <n v="1"/>
    <s v="Bachelor's Degree"/>
    <n v="1"/>
    <n v="3"/>
    <n v="96"/>
    <n v="3"/>
    <n v="1"/>
    <n v="2"/>
    <n v="2723"/>
    <n v="23231"/>
    <n v="1"/>
    <n v="11"/>
    <n v="3"/>
    <n v="2"/>
    <n v="80"/>
    <n v="0"/>
    <n v="1"/>
    <n v="2"/>
    <n v="1"/>
    <n v="0"/>
    <n v="0"/>
    <n v="0"/>
  </r>
  <r>
    <s v="Yes"/>
    <s v="Travel_Frequently"/>
    <s v="25 - 34"/>
    <s v="Ex-Employees"/>
    <x v="1"/>
    <x v="2"/>
    <s v="STAFF-355"/>
    <n v="355"/>
    <x v="1"/>
    <s v="Laboratory Technician"/>
    <s v="Single"/>
    <s v="No"/>
    <s v="Y"/>
    <n v="2"/>
    <n v="-2"/>
    <n v="0"/>
    <n v="31"/>
    <n v="1"/>
    <n v="1"/>
    <n v="1"/>
    <n v="0"/>
    <n v="307"/>
    <n v="29"/>
    <s v="Associates Degree"/>
    <n v="1"/>
    <n v="3"/>
    <n v="71"/>
    <n v="2"/>
    <n v="1"/>
    <n v="3"/>
    <n v="3479"/>
    <n v="11652"/>
    <n v="0"/>
    <n v="11"/>
    <n v="3"/>
    <n v="2"/>
    <n v="80"/>
    <n v="0"/>
    <n v="6"/>
    <n v="4"/>
    <n v="5"/>
    <n v="4"/>
    <n v="1"/>
    <n v="4"/>
  </r>
  <r>
    <s v="No"/>
    <s v="Travel_Frequently"/>
    <s v="25 - 34"/>
    <s v="Current Employees"/>
    <x v="1"/>
    <x v="0"/>
    <s v="STAFF-359"/>
    <n v="359"/>
    <x v="1"/>
    <s v="Laboratory Technician"/>
    <s v="Married"/>
    <s v="No"/>
    <s v="Y"/>
    <n v="3"/>
    <n v="-2"/>
    <n v="0"/>
    <n v="32"/>
    <n v="0"/>
    <m/>
    <n v="0"/>
    <n v="1"/>
    <n v="1311"/>
    <n v="7"/>
    <s v="Bachelor's Degree"/>
    <n v="1"/>
    <n v="2"/>
    <n v="100"/>
    <n v="4"/>
    <n v="1"/>
    <n v="2"/>
    <n v="2794"/>
    <n v="26062"/>
    <n v="1"/>
    <n v="20"/>
    <n v="4"/>
    <n v="3"/>
    <n v="80"/>
    <n v="0"/>
    <n v="5"/>
    <n v="1"/>
    <n v="5"/>
    <n v="1"/>
    <n v="0"/>
    <n v="3"/>
  </r>
  <r>
    <s v="No"/>
    <s v="Non-Travel"/>
    <s v="35 - 44"/>
    <s v="Current Employees"/>
    <x v="0"/>
    <x v="0"/>
    <s v="STAFF-361"/>
    <n v="361"/>
    <x v="1"/>
    <s v="Sales Executive"/>
    <s v="Married"/>
    <s v="No"/>
    <s v="Y"/>
    <n v="0"/>
    <n v="-2"/>
    <n v="0"/>
    <n v="38"/>
    <n v="0"/>
    <m/>
    <n v="0"/>
    <n v="1"/>
    <n v="1327"/>
    <n v="2"/>
    <s v="Associates Degree"/>
    <n v="1"/>
    <n v="4"/>
    <n v="39"/>
    <n v="2"/>
    <n v="2"/>
    <n v="2"/>
    <n v="5249"/>
    <n v="19682"/>
    <n v="3"/>
    <n v="18"/>
    <n v="3"/>
    <n v="4"/>
    <n v="80"/>
    <n v="1"/>
    <n v="13"/>
    <n v="3"/>
    <n v="8"/>
    <n v="7"/>
    <n v="7"/>
    <n v="5"/>
  </r>
  <r>
    <s v="No"/>
    <s v="Travel_Rarely"/>
    <s v="25 - 34"/>
    <s v="Current Employees"/>
    <x v="1"/>
    <x v="4"/>
    <s v="STAFF-362"/>
    <n v="362"/>
    <x v="1"/>
    <s v="Laboratory Technician"/>
    <s v="Single"/>
    <s v="No"/>
    <s v="Y"/>
    <n v="5"/>
    <n v="-2"/>
    <n v="0"/>
    <n v="32"/>
    <n v="0"/>
    <m/>
    <n v="0"/>
    <n v="1"/>
    <n v="128"/>
    <n v="2"/>
    <s v="High School"/>
    <n v="1"/>
    <n v="4"/>
    <n v="84"/>
    <n v="2"/>
    <n v="2"/>
    <n v="4"/>
    <n v="2176"/>
    <n v="19737"/>
    <n v="4"/>
    <n v="13"/>
    <n v="3"/>
    <n v="4"/>
    <n v="80"/>
    <n v="0"/>
    <n v="9"/>
    <n v="3"/>
    <n v="6"/>
    <n v="2"/>
    <n v="0"/>
    <n v="4"/>
  </r>
  <r>
    <s v="No"/>
    <s v="Travel_Rarely"/>
    <s v="45 - 54"/>
    <s v="Current Employees"/>
    <x v="0"/>
    <x v="4"/>
    <s v="STAFF-363"/>
    <n v="363"/>
    <x v="0"/>
    <s v="Manager"/>
    <s v="Married"/>
    <s v="Yes"/>
    <s v="Y"/>
    <n v="2"/>
    <n v="-2"/>
    <n v="0"/>
    <n v="46"/>
    <n v="0"/>
    <m/>
    <n v="0"/>
    <n v="1"/>
    <n v="488"/>
    <n v="2"/>
    <s v="Bachelor's Degree"/>
    <n v="1"/>
    <n v="4"/>
    <n v="75"/>
    <n v="1"/>
    <n v="4"/>
    <n v="4"/>
    <n v="16872"/>
    <n v="14977"/>
    <n v="3"/>
    <n v="12"/>
    <n v="3"/>
    <n v="2"/>
    <n v="80"/>
    <n v="1"/>
    <n v="28"/>
    <n v="2"/>
    <n v="7"/>
    <n v="7"/>
    <n v="7"/>
    <n v="7"/>
  </r>
  <r>
    <s v="Yes"/>
    <s v="Travel_Rarely"/>
    <s v="25 - 34"/>
    <s v="Ex-Employees"/>
    <x v="1"/>
    <x v="0"/>
    <s v="STAFF-364"/>
    <n v="364"/>
    <x v="1"/>
    <s v="Laboratory Technician"/>
    <s v="Single"/>
    <s v="No"/>
    <s v="Y"/>
    <n v="5"/>
    <n v="-2"/>
    <n v="0"/>
    <n v="28"/>
    <n v="1"/>
    <n v="1"/>
    <n v="1"/>
    <n v="0"/>
    <n v="529"/>
    <n v="2"/>
    <s v="Master's Degree"/>
    <n v="1"/>
    <n v="1"/>
    <n v="79"/>
    <n v="3"/>
    <n v="1"/>
    <n v="2"/>
    <n v="3485"/>
    <n v="14935"/>
    <n v="2"/>
    <n v="11"/>
    <n v="3"/>
    <n v="3"/>
    <n v="80"/>
    <n v="0"/>
    <n v="5"/>
    <n v="1"/>
    <n v="0"/>
    <n v="0"/>
    <n v="0"/>
    <n v="0"/>
  </r>
  <r>
    <s v="No"/>
    <s v="Travel_Rarely"/>
    <s v="25 - 34"/>
    <s v="Current Employees"/>
    <x v="0"/>
    <x v="2"/>
    <s v="STAFF-366"/>
    <n v="366"/>
    <x v="1"/>
    <s v="Sales Executive"/>
    <s v="Married"/>
    <s v="No"/>
    <s v="Y"/>
    <n v="2"/>
    <n v="-2"/>
    <n v="0"/>
    <n v="29"/>
    <n v="0"/>
    <m/>
    <n v="0"/>
    <n v="1"/>
    <n v="1210"/>
    <n v="2"/>
    <s v="Bachelor's Degree"/>
    <n v="1"/>
    <n v="1"/>
    <n v="78"/>
    <n v="2"/>
    <n v="2"/>
    <n v="3"/>
    <n v="6644"/>
    <n v="3687"/>
    <n v="2"/>
    <n v="19"/>
    <n v="3"/>
    <n v="2"/>
    <n v="80"/>
    <n v="2"/>
    <n v="10"/>
    <n v="3"/>
    <n v="0"/>
    <n v="0"/>
    <n v="0"/>
    <n v="0"/>
  </r>
  <r>
    <s v="No"/>
    <s v="Travel_Rarely"/>
    <s v="25 - 34"/>
    <s v="Current Employees"/>
    <x v="1"/>
    <x v="2"/>
    <s v="STAFF-367"/>
    <n v="367"/>
    <x v="1"/>
    <s v="Healthcare Representative"/>
    <s v="Married"/>
    <s v="No"/>
    <s v="Y"/>
    <n v="2"/>
    <n v="-2"/>
    <n v="0"/>
    <n v="31"/>
    <n v="0"/>
    <m/>
    <n v="0"/>
    <n v="1"/>
    <n v="1463"/>
    <n v="23"/>
    <s v="Bachelor's Degree"/>
    <n v="1"/>
    <n v="2"/>
    <n v="64"/>
    <n v="2"/>
    <n v="2"/>
    <n v="4"/>
    <n v="5582"/>
    <n v="14408"/>
    <n v="0"/>
    <n v="21"/>
    <n v="4"/>
    <n v="2"/>
    <n v="80"/>
    <n v="1"/>
    <n v="10"/>
    <n v="3"/>
    <n v="9"/>
    <n v="0"/>
    <n v="7"/>
    <n v="8"/>
  </r>
  <r>
    <s v="No"/>
    <s v="Non-Travel"/>
    <s v="25 - 34"/>
    <s v="Current Employees"/>
    <x v="1"/>
    <x v="0"/>
    <s v="STAFF-369"/>
    <n v="369"/>
    <x v="1"/>
    <s v="Healthcare Representative"/>
    <s v="Divorced"/>
    <s v="No"/>
    <s v="Y"/>
    <n v="2"/>
    <n v="-2"/>
    <n v="0"/>
    <n v="25"/>
    <n v="0"/>
    <m/>
    <n v="0"/>
    <n v="1"/>
    <n v="675"/>
    <n v="5"/>
    <s v="Associates Degree"/>
    <n v="1"/>
    <n v="2"/>
    <n v="85"/>
    <n v="4"/>
    <n v="2"/>
    <n v="2"/>
    <n v="4000"/>
    <n v="18384"/>
    <n v="1"/>
    <n v="12"/>
    <n v="3"/>
    <n v="4"/>
    <n v="80"/>
    <n v="2"/>
    <n v="6"/>
    <n v="3"/>
    <n v="6"/>
    <n v="3"/>
    <n v="1"/>
    <n v="5"/>
  </r>
  <r>
    <s v="No"/>
    <s v="Travel_Rarely"/>
    <s v="45 - 54"/>
    <s v="Current Employees"/>
    <x v="1"/>
    <x v="2"/>
    <s v="STAFF-372"/>
    <n v="372"/>
    <x v="1"/>
    <s v="Healthcare Representative"/>
    <s v="Married"/>
    <s v="Yes"/>
    <s v="Y"/>
    <n v="2"/>
    <n v="-2"/>
    <n v="0"/>
    <n v="45"/>
    <n v="0"/>
    <m/>
    <n v="0"/>
    <n v="1"/>
    <n v="1385"/>
    <n v="20"/>
    <s v="Associates Degree"/>
    <n v="1"/>
    <n v="3"/>
    <n v="79"/>
    <n v="3"/>
    <n v="4"/>
    <n v="4"/>
    <n v="13496"/>
    <n v="7501"/>
    <n v="0"/>
    <n v="14"/>
    <n v="3"/>
    <n v="2"/>
    <n v="80"/>
    <n v="0"/>
    <n v="21"/>
    <n v="3"/>
    <n v="20"/>
    <n v="7"/>
    <n v="4"/>
    <n v="10"/>
  </r>
  <r>
    <s v="No"/>
    <s v="Travel_Rarely"/>
    <s v="35 - 44"/>
    <s v="Current Employees"/>
    <x v="1"/>
    <x v="0"/>
    <s v="STAFF-373"/>
    <n v="373"/>
    <x v="1"/>
    <s v="Laboratory Technician"/>
    <s v="Married"/>
    <s v="No"/>
    <s v="Y"/>
    <n v="4"/>
    <n v="-2"/>
    <n v="0"/>
    <n v="36"/>
    <n v="0"/>
    <m/>
    <n v="0"/>
    <n v="1"/>
    <n v="1403"/>
    <n v="6"/>
    <s v="Bachelor's Degree"/>
    <n v="1"/>
    <n v="4"/>
    <n v="47"/>
    <n v="3"/>
    <n v="1"/>
    <n v="2"/>
    <n v="3210"/>
    <n v="20251"/>
    <n v="0"/>
    <n v="11"/>
    <n v="3"/>
    <n v="3"/>
    <n v="80"/>
    <n v="1"/>
    <n v="16"/>
    <n v="3"/>
    <n v="15"/>
    <n v="13"/>
    <n v="10"/>
    <n v="11"/>
  </r>
  <r>
    <s v="No"/>
    <s v="Travel_Rarely"/>
    <s v="Over 55"/>
    <s v="Current Employees"/>
    <x v="1"/>
    <x v="2"/>
    <s v="STAFF-374"/>
    <n v="374"/>
    <x v="1"/>
    <s v="Manager"/>
    <s v="Single"/>
    <s v="Yes"/>
    <s v="Y"/>
    <n v="2"/>
    <n v="-2"/>
    <n v="0"/>
    <n v="55"/>
    <n v="0"/>
    <m/>
    <n v="0"/>
    <n v="1"/>
    <n v="452"/>
    <n v="1"/>
    <s v="Bachelor's Degree"/>
    <n v="1"/>
    <n v="4"/>
    <n v="81"/>
    <n v="3"/>
    <n v="5"/>
    <n v="3"/>
    <n v="19045"/>
    <n v="18938"/>
    <n v="0"/>
    <n v="14"/>
    <n v="3"/>
    <n v="3"/>
    <n v="80"/>
    <n v="0"/>
    <n v="37"/>
    <n v="3"/>
    <n v="36"/>
    <n v="10"/>
    <n v="4"/>
    <n v="13"/>
  </r>
  <r>
    <s v="Yes"/>
    <s v="Non-Travel"/>
    <s v="45 - 54"/>
    <s v="Ex-Employees"/>
    <x v="1"/>
    <x v="0"/>
    <s v="STAFF-376"/>
    <n v="376"/>
    <x v="1"/>
    <s v="Manager"/>
    <s v="Married"/>
    <s v="Yes"/>
    <s v="Y"/>
    <n v="2"/>
    <n v="-2"/>
    <n v="0"/>
    <n v="47"/>
    <n v="1"/>
    <n v="1"/>
    <n v="1"/>
    <n v="0"/>
    <n v="666"/>
    <n v="29"/>
    <s v="Master's Degree"/>
    <n v="1"/>
    <n v="1"/>
    <n v="88"/>
    <n v="3"/>
    <n v="3"/>
    <n v="2"/>
    <n v="11849"/>
    <n v="10268"/>
    <n v="1"/>
    <n v="12"/>
    <n v="3"/>
    <n v="4"/>
    <n v="80"/>
    <n v="1"/>
    <n v="10"/>
    <n v="2"/>
    <n v="10"/>
    <n v="7"/>
    <n v="9"/>
    <n v="9"/>
  </r>
  <r>
    <s v="No"/>
    <s v="Travel_Rarely"/>
    <s v="25 - 34"/>
    <s v="Current Employees"/>
    <x v="1"/>
    <x v="2"/>
    <s v="STAFF-377"/>
    <n v="377"/>
    <x v="1"/>
    <s v="Research Scientist"/>
    <s v="Married"/>
    <s v="No"/>
    <s v="Y"/>
    <n v="3"/>
    <n v="-2"/>
    <n v="0"/>
    <n v="28"/>
    <n v="0"/>
    <m/>
    <n v="0"/>
    <n v="1"/>
    <n v="1158"/>
    <n v="9"/>
    <s v="Bachelor's Degree"/>
    <n v="1"/>
    <n v="4"/>
    <n v="94"/>
    <n v="3"/>
    <n v="1"/>
    <n v="4"/>
    <n v="2070"/>
    <n v="2613"/>
    <n v="1"/>
    <n v="23"/>
    <n v="4"/>
    <n v="4"/>
    <n v="80"/>
    <n v="1"/>
    <n v="5"/>
    <n v="2"/>
    <n v="5"/>
    <n v="2"/>
    <n v="0"/>
    <n v="4"/>
  </r>
  <r>
    <s v="No"/>
    <s v="Travel_Rarely"/>
    <s v="35 - 44"/>
    <s v="Current Employees"/>
    <x v="0"/>
    <x v="2"/>
    <s v="STAFF-378"/>
    <n v="378"/>
    <x v="1"/>
    <s v="Sales Executive"/>
    <s v="Married"/>
    <s v="No"/>
    <s v="Y"/>
    <n v="5"/>
    <n v="-2"/>
    <n v="0"/>
    <n v="37"/>
    <n v="0"/>
    <m/>
    <n v="0"/>
    <n v="1"/>
    <n v="228"/>
    <n v="6"/>
    <s v="Master's Degree"/>
    <n v="1"/>
    <n v="3"/>
    <n v="98"/>
    <n v="3"/>
    <n v="2"/>
    <n v="4"/>
    <n v="6502"/>
    <n v="22825"/>
    <n v="4"/>
    <n v="14"/>
    <n v="3"/>
    <n v="2"/>
    <n v="80"/>
    <n v="1"/>
    <n v="7"/>
    <n v="4"/>
    <n v="5"/>
    <n v="4"/>
    <n v="0"/>
    <n v="1"/>
  </r>
  <r>
    <s v="No"/>
    <s v="Travel_Rarely"/>
    <s v="Under 25"/>
    <s v="Current Employees"/>
    <x v="1"/>
    <x v="2"/>
    <s v="STAFF-379"/>
    <n v="379"/>
    <x v="1"/>
    <s v="Research Scientist"/>
    <s v="Single"/>
    <s v="No"/>
    <s v="Y"/>
    <n v="4"/>
    <n v="-2"/>
    <n v="0"/>
    <n v="21"/>
    <n v="0"/>
    <m/>
    <n v="0"/>
    <n v="1"/>
    <n v="996"/>
    <n v="3"/>
    <s v="Associates Degree"/>
    <n v="1"/>
    <n v="4"/>
    <n v="100"/>
    <n v="2"/>
    <n v="1"/>
    <n v="3"/>
    <n v="3230"/>
    <n v="10531"/>
    <n v="1"/>
    <n v="17"/>
    <n v="3"/>
    <n v="1"/>
    <n v="80"/>
    <n v="0"/>
    <n v="3"/>
    <n v="4"/>
    <n v="3"/>
    <n v="2"/>
    <n v="1"/>
    <n v="0"/>
  </r>
  <r>
    <s v="No"/>
    <s v="Non-Travel"/>
    <s v="35 - 44"/>
    <s v="Current Employees"/>
    <x v="1"/>
    <x v="2"/>
    <s v="STAFF-380"/>
    <n v="380"/>
    <x v="0"/>
    <s v="Research Director"/>
    <s v="Divorced"/>
    <s v="Yes"/>
    <s v="Y"/>
    <n v="2"/>
    <n v="-2"/>
    <n v="0"/>
    <n v="37"/>
    <n v="0"/>
    <m/>
    <n v="0"/>
    <n v="1"/>
    <n v="728"/>
    <n v="1"/>
    <s v="Master's Degree"/>
    <n v="1"/>
    <n v="1"/>
    <n v="80"/>
    <n v="3"/>
    <n v="3"/>
    <n v="4"/>
    <n v="13603"/>
    <n v="11677"/>
    <n v="2"/>
    <n v="18"/>
    <n v="3"/>
    <n v="1"/>
    <n v="80"/>
    <n v="2"/>
    <n v="15"/>
    <n v="3"/>
    <n v="5"/>
    <n v="2"/>
    <n v="0"/>
    <n v="2"/>
  </r>
  <r>
    <s v="No"/>
    <s v="Travel_Rarely"/>
    <s v="35 - 44"/>
    <s v="Current Employees"/>
    <x v="1"/>
    <x v="0"/>
    <s v="STAFF-381"/>
    <n v="381"/>
    <x v="0"/>
    <s v="Manager"/>
    <s v="Divorced"/>
    <s v="No"/>
    <s v="Y"/>
    <n v="6"/>
    <n v="-2"/>
    <n v="0"/>
    <n v="35"/>
    <n v="0"/>
    <m/>
    <n v="0"/>
    <n v="1"/>
    <n v="1315"/>
    <n v="22"/>
    <s v="Bachelor's Degree"/>
    <n v="1"/>
    <n v="2"/>
    <n v="71"/>
    <n v="4"/>
    <n v="3"/>
    <n v="2"/>
    <n v="11996"/>
    <n v="19100"/>
    <n v="7"/>
    <n v="18"/>
    <n v="3"/>
    <n v="2"/>
    <n v="80"/>
    <n v="1"/>
    <n v="10"/>
    <n v="2"/>
    <n v="7"/>
    <n v="7"/>
    <n v="6"/>
    <n v="2"/>
  </r>
  <r>
    <s v="No"/>
    <s v="Travel_Rarely"/>
    <s v="35 - 44"/>
    <s v="Current Employees"/>
    <x v="0"/>
    <x v="2"/>
    <s v="STAFF-382"/>
    <n v="382"/>
    <x v="0"/>
    <s v="Sales Executive"/>
    <s v="Divorced"/>
    <s v="Yes"/>
    <s v="Y"/>
    <n v="3"/>
    <n v="-2"/>
    <n v="0"/>
    <n v="38"/>
    <n v="0"/>
    <m/>
    <n v="0"/>
    <n v="1"/>
    <n v="322"/>
    <n v="7"/>
    <s v="Associates Degree"/>
    <n v="1"/>
    <n v="1"/>
    <n v="44"/>
    <n v="4"/>
    <n v="2"/>
    <n v="3"/>
    <n v="5605"/>
    <n v="19191"/>
    <n v="1"/>
    <n v="24"/>
    <n v="4"/>
    <n v="3"/>
    <n v="80"/>
    <n v="1"/>
    <n v="8"/>
    <n v="3"/>
    <n v="8"/>
    <n v="0"/>
    <n v="7"/>
    <n v="7"/>
  </r>
  <r>
    <s v="No"/>
    <s v="Travel_Frequently"/>
    <s v="25 - 34"/>
    <s v="Current Employees"/>
    <x v="1"/>
    <x v="0"/>
    <s v="STAFF-384"/>
    <n v="384"/>
    <x v="0"/>
    <s v="Manufacturing Director"/>
    <s v="Divorced"/>
    <s v="No"/>
    <s v="Y"/>
    <n v="6"/>
    <n v="-2"/>
    <n v="0"/>
    <n v="26"/>
    <n v="0"/>
    <m/>
    <n v="0"/>
    <n v="1"/>
    <n v="1479"/>
    <n v="1"/>
    <s v="Bachelor's Degree"/>
    <n v="1"/>
    <n v="3"/>
    <n v="84"/>
    <n v="3"/>
    <n v="2"/>
    <n v="2"/>
    <n v="6397"/>
    <n v="26767"/>
    <n v="1"/>
    <n v="20"/>
    <n v="4"/>
    <n v="1"/>
    <n v="80"/>
    <n v="1"/>
    <n v="6"/>
    <n v="1"/>
    <n v="6"/>
    <n v="5"/>
    <n v="1"/>
    <n v="4"/>
  </r>
  <r>
    <s v="No"/>
    <s v="Travel_Rarely"/>
    <s v="45 - 54"/>
    <s v="Current Employees"/>
    <x v="1"/>
    <x v="0"/>
    <s v="STAFF-385"/>
    <n v="385"/>
    <x v="1"/>
    <s v="Research Director"/>
    <s v="Divorced"/>
    <s v="No"/>
    <s v="Y"/>
    <n v="4"/>
    <n v="-2"/>
    <n v="0"/>
    <n v="50"/>
    <n v="0"/>
    <m/>
    <n v="0"/>
    <n v="1"/>
    <n v="797"/>
    <n v="4"/>
    <s v="High School"/>
    <n v="1"/>
    <n v="1"/>
    <n v="96"/>
    <n v="3"/>
    <n v="5"/>
    <n v="2"/>
    <n v="19144"/>
    <n v="15815"/>
    <n v="3"/>
    <n v="14"/>
    <n v="3"/>
    <n v="1"/>
    <n v="80"/>
    <n v="2"/>
    <n v="28"/>
    <n v="2"/>
    <n v="10"/>
    <n v="4"/>
    <n v="1"/>
    <n v="6"/>
  </r>
  <r>
    <s v="No"/>
    <s v="Travel_Rarely"/>
    <s v="45 - 54"/>
    <s v="Current Employees"/>
    <x v="1"/>
    <x v="2"/>
    <s v="STAFF-386"/>
    <n v="386"/>
    <x v="1"/>
    <s v="Research Director"/>
    <s v="Married"/>
    <s v="Yes"/>
    <s v="Y"/>
    <n v="5"/>
    <n v="-2"/>
    <n v="0"/>
    <n v="53"/>
    <n v="0"/>
    <m/>
    <n v="0"/>
    <n v="1"/>
    <n v="1070"/>
    <n v="3"/>
    <s v="Master's Degree"/>
    <n v="1"/>
    <n v="3"/>
    <n v="45"/>
    <n v="3"/>
    <n v="4"/>
    <n v="3"/>
    <n v="17584"/>
    <n v="21016"/>
    <n v="3"/>
    <n v="16"/>
    <n v="3"/>
    <n v="4"/>
    <n v="80"/>
    <n v="3"/>
    <n v="21"/>
    <n v="2"/>
    <n v="5"/>
    <n v="3"/>
    <n v="1"/>
    <n v="3"/>
  </r>
  <r>
    <s v="No"/>
    <s v="Travel_Rarely"/>
    <s v="35 - 44"/>
    <s v="Current Employees"/>
    <x v="0"/>
    <x v="0"/>
    <s v="STAFF-387"/>
    <n v="387"/>
    <x v="1"/>
    <s v="Sales Executive"/>
    <s v="Married"/>
    <s v="No"/>
    <s v="Y"/>
    <n v="3"/>
    <n v="-2"/>
    <n v="0"/>
    <n v="42"/>
    <n v="0"/>
    <m/>
    <n v="0"/>
    <n v="1"/>
    <n v="635"/>
    <n v="1"/>
    <s v="High School"/>
    <n v="1"/>
    <n v="2"/>
    <n v="99"/>
    <n v="3"/>
    <n v="2"/>
    <n v="2"/>
    <n v="4907"/>
    <n v="24532"/>
    <n v="1"/>
    <n v="25"/>
    <n v="4"/>
    <n v="3"/>
    <n v="80"/>
    <n v="0"/>
    <n v="20"/>
    <n v="3"/>
    <n v="20"/>
    <n v="16"/>
    <n v="11"/>
    <n v="6"/>
  </r>
  <r>
    <s v="No"/>
    <s v="Travel_Frequently"/>
    <s v="25 - 34"/>
    <s v="Current Employees"/>
    <x v="0"/>
    <x v="0"/>
    <s v="STAFF-388"/>
    <n v="388"/>
    <x v="1"/>
    <s v="Sales Executive"/>
    <s v="Single"/>
    <s v="No"/>
    <s v="Y"/>
    <n v="3"/>
    <n v="-2"/>
    <n v="0"/>
    <n v="29"/>
    <n v="0"/>
    <m/>
    <n v="0"/>
    <n v="1"/>
    <n v="442"/>
    <n v="2"/>
    <s v="Associates Degree"/>
    <n v="1"/>
    <n v="2"/>
    <n v="44"/>
    <n v="3"/>
    <n v="2"/>
    <n v="2"/>
    <n v="4554"/>
    <n v="20260"/>
    <n v="1"/>
    <n v="18"/>
    <n v="3"/>
    <n v="1"/>
    <n v="80"/>
    <n v="0"/>
    <n v="10"/>
    <n v="2"/>
    <n v="10"/>
    <n v="7"/>
    <n v="0"/>
    <n v="9"/>
  </r>
  <r>
    <s v="No"/>
    <s v="Travel_Rarely"/>
    <s v="Over 55"/>
    <s v="Current Employees"/>
    <x v="1"/>
    <x v="4"/>
    <s v="STAFF-389"/>
    <n v="389"/>
    <x v="1"/>
    <s v="Laboratory Technician"/>
    <s v="Married"/>
    <s v="Yes"/>
    <s v="Y"/>
    <n v="4"/>
    <n v="-2"/>
    <n v="0"/>
    <n v="55"/>
    <n v="0"/>
    <m/>
    <n v="0"/>
    <n v="1"/>
    <n v="147"/>
    <n v="20"/>
    <s v="Associates Degree"/>
    <n v="1"/>
    <n v="4"/>
    <n v="37"/>
    <n v="3"/>
    <n v="2"/>
    <n v="4"/>
    <n v="5415"/>
    <n v="15972"/>
    <n v="3"/>
    <n v="19"/>
    <n v="3"/>
    <n v="4"/>
    <n v="80"/>
    <n v="1"/>
    <n v="12"/>
    <n v="3"/>
    <n v="10"/>
    <n v="7"/>
    <n v="0"/>
    <n v="8"/>
  </r>
  <r>
    <s v="No"/>
    <s v="Travel_Frequently"/>
    <s v="25 - 34"/>
    <s v="Current Employees"/>
    <x v="1"/>
    <x v="2"/>
    <s v="STAFF-390"/>
    <n v="390"/>
    <x v="1"/>
    <s v="Healthcare Representative"/>
    <s v="Married"/>
    <s v="Yes"/>
    <s v="Y"/>
    <n v="3"/>
    <n v="-2"/>
    <n v="0"/>
    <n v="26"/>
    <n v="0"/>
    <m/>
    <n v="0"/>
    <n v="1"/>
    <n v="496"/>
    <n v="11"/>
    <s v="Associates Degree"/>
    <n v="1"/>
    <n v="1"/>
    <n v="60"/>
    <n v="3"/>
    <n v="2"/>
    <n v="3"/>
    <n v="4741"/>
    <n v="22722"/>
    <n v="1"/>
    <n v="13"/>
    <n v="3"/>
    <n v="3"/>
    <n v="80"/>
    <n v="1"/>
    <n v="5"/>
    <n v="3"/>
    <n v="5"/>
    <n v="3"/>
    <n v="3"/>
    <n v="3"/>
  </r>
  <r>
    <s v="No"/>
    <s v="Travel_Rarely"/>
    <s v="35 - 44"/>
    <s v="Current Employees"/>
    <x v="1"/>
    <x v="0"/>
    <s v="STAFF-391"/>
    <n v="391"/>
    <x v="0"/>
    <s v="Research Scientist"/>
    <s v="Single"/>
    <s v="No"/>
    <s v="Y"/>
    <n v="3"/>
    <n v="-2"/>
    <n v="0"/>
    <n v="37"/>
    <n v="0"/>
    <m/>
    <n v="0"/>
    <n v="1"/>
    <n v="1372"/>
    <n v="1"/>
    <s v="Bachelor's Degree"/>
    <n v="1"/>
    <n v="4"/>
    <n v="42"/>
    <n v="3"/>
    <n v="1"/>
    <n v="2"/>
    <n v="2115"/>
    <n v="15881"/>
    <n v="1"/>
    <n v="12"/>
    <n v="3"/>
    <n v="2"/>
    <n v="80"/>
    <n v="0"/>
    <n v="17"/>
    <n v="3"/>
    <n v="17"/>
    <n v="12"/>
    <n v="5"/>
    <n v="7"/>
  </r>
  <r>
    <s v="Yes"/>
    <s v="Travel_Frequently"/>
    <s v="35 - 44"/>
    <s v="Ex-Employees"/>
    <x v="1"/>
    <x v="0"/>
    <s v="STAFF-392"/>
    <n v="392"/>
    <x v="1"/>
    <s v="Laboratory Technician"/>
    <s v="Divorced"/>
    <s v="Yes"/>
    <s v="Y"/>
    <n v="0"/>
    <n v="-2"/>
    <n v="0"/>
    <n v="44"/>
    <n v="1"/>
    <n v="1"/>
    <n v="1"/>
    <n v="0"/>
    <n v="920"/>
    <n v="24"/>
    <s v="Bachelor's Degree"/>
    <n v="1"/>
    <n v="4"/>
    <n v="43"/>
    <n v="3"/>
    <n v="1"/>
    <n v="2"/>
    <n v="3161"/>
    <n v="19920"/>
    <n v="3"/>
    <n v="22"/>
    <n v="4"/>
    <n v="4"/>
    <n v="80"/>
    <n v="1"/>
    <n v="19"/>
    <n v="1"/>
    <n v="1"/>
    <n v="0"/>
    <n v="0"/>
    <n v="0"/>
  </r>
  <r>
    <s v="No"/>
    <s v="Travel_Rarely"/>
    <s v="35 - 44"/>
    <s v="Current Employees"/>
    <x v="1"/>
    <x v="0"/>
    <s v="STAFF-393"/>
    <n v="393"/>
    <x v="1"/>
    <s v="Healthcare Representative"/>
    <s v="Divorced"/>
    <s v="No"/>
    <s v="Y"/>
    <n v="2"/>
    <n v="-2"/>
    <n v="0"/>
    <n v="38"/>
    <n v="0"/>
    <m/>
    <n v="0"/>
    <n v="1"/>
    <n v="688"/>
    <n v="23"/>
    <s v="Master's Degree"/>
    <n v="1"/>
    <n v="4"/>
    <n v="82"/>
    <n v="3"/>
    <n v="2"/>
    <n v="2"/>
    <n v="5745"/>
    <n v="18899"/>
    <n v="9"/>
    <n v="14"/>
    <n v="3"/>
    <n v="2"/>
    <n v="80"/>
    <n v="1"/>
    <n v="10"/>
    <n v="3"/>
    <n v="2"/>
    <n v="2"/>
    <n v="1"/>
    <n v="2"/>
  </r>
  <r>
    <s v="Yes"/>
    <s v="Travel_Rarely"/>
    <s v="25 - 34"/>
    <s v="Ex-Employees"/>
    <x v="1"/>
    <x v="2"/>
    <s v="STAFF-394"/>
    <n v="394"/>
    <x v="1"/>
    <s v="Laboratory Technician"/>
    <s v="Divorced"/>
    <s v="Yes"/>
    <s v="Y"/>
    <n v="2"/>
    <n v="-2"/>
    <n v="0"/>
    <n v="26"/>
    <n v="1"/>
    <n v="1"/>
    <n v="1"/>
    <n v="0"/>
    <n v="1449"/>
    <n v="16"/>
    <s v="Master's Degree"/>
    <n v="1"/>
    <n v="1"/>
    <n v="45"/>
    <n v="3"/>
    <n v="1"/>
    <n v="3"/>
    <n v="2373"/>
    <n v="14180"/>
    <n v="2"/>
    <n v="13"/>
    <n v="3"/>
    <n v="4"/>
    <n v="80"/>
    <n v="1"/>
    <n v="5"/>
    <n v="3"/>
    <n v="3"/>
    <n v="2"/>
    <n v="0"/>
    <n v="2"/>
  </r>
  <r>
    <s v="No"/>
    <s v="Travel_Rarely"/>
    <s v="25 - 34"/>
    <s v="Current Employees"/>
    <x v="1"/>
    <x v="0"/>
    <s v="STAFF-395"/>
    <n v="395"/>
    <x v="0"/>
    <s v="Research Scientist"/>
    <s v="Single"/>
    <s v="No"/>
    <s v="Y"/>
    <n v="3"/>
    <n v="-2"/>
    <n v="0"/>
    <n v="28"/>
    <n v="0"/>
    <m/>
    <n v="0"/>
    <n v="1"/>
    <n v="1117"/>
    <n v="8"/>
    <s v="Associates Degree"/>
    <n v="1"/>
    <n v="4"/>
    <n v="66"/>
    <n v="3"/>
    <n v="1"/>
    <n v="2"/>
    <n v="3310"/>
    <n v="4488"/>
    <n v="1"/>
    <n v="21"/>
    <n v="4"/>
    <n v="4"/>
    <n v="80"/>
    <n v="0"/>
    <n v="5"/>
    <n v="3"/>
    <n v="5"/>
    <n v="3"/>
    <n v="0"/>
    <n v="2"/>
  </r>
  <r>
    <s v="No"/>
    <s v="Travel_Frequently"/>
    <s v="45 - 54"/>
    <s v="Current Employees"/>
    <x v="1"/>
    <x v="0"/>
    <s v="STAFF-396"/>
    <n v="396"/>
    <x v="0"/>
    <s v="Research Director"/>
    <s v="Single"/>
    <s v="Yes"/>
    <s v="Y"/>
    <n v="4"/>
    <n v="-2"/>
    <n v="0"/>
    <n v="49"/>
    <n v="0"/>
    <m/>
    <n v="0"/>
    <n v="1"/>
    <n v="636"/>
    <n v="10"/>
    <s v="Master's Degree"/>
    <n v="1"/>
    <n v="3"/>
    <n v="35"/>
    <n v="3"/>
    <n v="5"/>
    <n v="2"/>
    <n v="18665"/>
    <n v="25594"/>
    <n v="9"/>
    <n v="11"/>
    <n v="3"/>
    <n v="4"/>
    <n v="80"/>
    <n v="0"/>
    <n v="22"/>
    <n v="3"/>
    <n v="3"/>
    <n v="2"/>
    <n v="1"/>
    <n v="2"/>
  </r>
  <r>
    <s v="No"/>
    <s v="Travel_Rarely"/>
    <s v="35 - 44"/>
    <s v="Current Employees"/>
    <x v="1"/>
    <x v="4"/>
    <s v="STAFF-397"/>
    <n v="397"/>
    <x v="1"/>
    <s v="Research Scientist"/>
    <s v="Single"/>
    <s v="No"/>
    <s v="Y"/>
    <n v="2"/>
    <n v="-2"/>
    <n v="0"/>
    <n v="36"/>
    <n v="0"/>
    <m/>
    <n v="0"/>
    <n v="1"/>
    <n v="506"/>
    <n v="3"/>
    <s v="Bachelor's Degree"/>
    <n v="1"/>
    <n v="4"/>
    <n v="30"/>
    <n v="3"/>
    <n v="2"/>
    <n v="4"/>
    <n v="4485"/>
    <n v="26285"/>
    <n v="4"/>
    <n v="12"/>
    <n v="3"/>
    <n v="4"/>
    <n v="80"/>
    <n v="0"/>
    <n v="10"/>
    <n v="3"/>
    <n v="8"/>
    <n v="0"/>
    <n v="7"/>
    <n v="7"/>
  </r>
  <r>
    <s v="No"/>
    <s v="Travel_Frequently"/>
    <s v="25 - 34"/>
    <s v="Current Employees"/>
    <x v="0"/>
    <x v="3"/>
    <s v="STAFF-399"/>
    <n v="399"/>
    <x v="0"/>
    <s v="Sales Representative"/>
    <s v="Divorced"/>
    <s v="No"/>
    <s v="Y"/>
    <n v="5"/>
    <n v="-2"/>
    <n v="0"/>
    <n v="31"/>
    <n v="0"/>
    <m/>
    <n v="0"/>
    <n v="1"/>
    <n v="444"/>
    <n v="5"/>
    <s v="Bachelor's Degree"/>
    <n v="1"/>
    <n v="4"/>
    <n v="84"/>
    <n v="3"/>
    <n v="1"/>
    <n v="1"/>
    <n v="2789"/>
    <n v="3909"/>
    <n v="1"/>
    <n v="11"/>
    <n v="3"/>
    <n v="3"/>
    <n v="80"/>
    <n v="1"/>
    <n v="2"/>
    <n v="2"/>
    <n v="2"/>
    <n v="2"/>
    <n v="2"/>
    <n v="2"/>
  </r>
  <r>
    <s v="Yes"/>
    <s v="Travel_Rarely"/>
    <s v="25 - 34"/>
    <s v="Ex-Employees"/>
    <x v="0"/>
    <x v="3"/>
    <s v="STAFF-401"/>
    <n v="401"/>
    <x v="1"/>
    <s v="Sales Executive"/>
    <s v="Single"/>
    <s v="Yes"/>
    <s v="Y"/>
    <n v="0"/>
    <n v="-2"/>
    <n v="0"/>
    <n v="26"/>
    <n v="1"/>
    <n v="1"/>
    <n v="1"/>
    <n v="0"/>
    <n v="950"/>
    <n v="4"/>
    <s v="Master's Degree"/>
    <n v="1"/>
    <n v="4"/>
    <n v="48"/>
    <n v="2"/>
    <n v="2"/>
    <n v="1"/>
    <n v="5828"/>
    <n v="8450"/>
    <n v="1"/>
    <n v="12"/>
    <n v="3"/>
    <n v="2"/>
    <n v="80"/>
    <n v="0"/>
    <n v="8"/>
    <n v="3"/>
    <n v="8"/>
    <n v="7"/>
    <n v="7"/>
    <n v="4"/>
  </r>
  <r>
    <s v="No"/>
    <s v="Travel_Frequently"/>
    <s v="35 - 44"/>
    <s v="Current Employees"/>
    <x v="1"/>
    <x v="2"/>
    <s v="STAFF-403"/>
    <n v="403"/>
    <x v="1"/>
    <s v="Research Scientist"/>
    <s v="Married"/>
    <s v="Yes"/>
    <s v="Y"/>
    <n v="3"/>
    <n v="-2"/>
    <n v="0"/>
    <n v="37"/>
    <n v="0"/>
    <m/>
    <n v="0"/>
    <n v="1"/>
    <n v="889"/>
    <n v="9"/>
    <s v="Bachelor's Degree"/>
    <n v="1"/>
    <n v="2"/>
    <n v="53"/>
    <n v="3"/>
    <n v="1"/>
    <n v="4"/>
    <n v="2326"/>
    <n v="11411"/>
    <n v="1"/>
    <n v="12"/>
    <n v="3"/>
    <n v="3"/>
    <n v="80"/>
    <n v="3"/>
    <n v="4"/>
    <n v="2"/>
    <n v="4"/>
    <n v="2"/>
    <n v="1"/>
    <n v="2"/>
  </r>
  <r>
    <s v="No"/>
    <s v="Travel_Frequently"/>
    <s v="35 - 44"/>
    <s v="Current Employees"/>
    <x v="0"/>
    <x v="3"/>
    <s v="STAFF-404"/>
    <n v="404"/>
    <x v="0"/>
    <s v="Sales Executive"/>
    <s v="Married"/>
    <s v="No"/>
    <s v="Y"/>
    <n v="2"/>
    <n v="-2"/>
    <n v="0"/>
    <n v="42"/>
    <n v="0"/>
    <m/>
    <n v="0"/>
    <n v="1"/>
    <n v="555"/>
    <n v="26"/>
    <s v="Bachelor's Degree"/>
    <n v="1"/>
    <n v="3"/>
    <n v="77"/>
    <n v="3"/>
    <n v="4"/>
    <n v="1"/>
    <n v="13525"/>
    <n v="14864"/>
    <n v="5"/>
    <n v="14"/>
    <n v="3"/>
    <n v="4"/>
    <n v="80"/>
    <n v="1"/>
    <n v="23"/>
    <n v="4"/>
    <n v="20"/>
    <n v="4"/>
    <n v="4"/>
    <n v="8"/>
  </r>
  <r>
    <s v="Yes"/>
    <s v="Travel_Rarely"/>
    <s v="Under 25"/>
    <s v="Ex-Employees"/>
    <x v="1"/>
    <x v="0"/>
    <s v="STAFF-405"/>
    <n v="405"/>
    <x v="1"/>
    <s v="Laboratory Technician"/>
    <s v="Single"/>
    <s v="No"/>
    <s v="Y"/>
    <n v="2"/>
    <n v="-2"/>
    <n v="0"/>
    <n v="18"/>
    <n v="1"/>
    <n v="1"/>
    <n v="1"/>
    <n v="0"/>
    <n v="230"/>
    <n v="3"/>
    <s v="Bachelor's Degree"/>
    <n v="1"/>
    <n v="3"/>
    <n v="54"/>
    <n v="3"/>
    <n v="1"/>
    <n v="2"/>
    <n v="1420"/>
    <n v="25233"/>
    <n v="1"/>
    <n v="13"/>
    <n v="3"/>
    <n v="3"/>
    <n v="80"/>
    <n v="0"/>
    <n v="0"/>
    <n v="3"/>
    <n v="0"/>
    <n v="0"/>
    <n v="0"/>
    <n v="0"/>
  </r>
  <r>
    <s v="No"/>
    <s v="Travel_Rarely"/>
    <s v="35 - 44"/>
    <s v="Current Employees"/>
    <x v="0"/>
    <x v="3"/>
    <s v="STAFF-406"/>
    <n v="406"/>
    <x v="1"/>
    <s v="Sales Executive"/>
    <s v="Married"/>
    <s v="No"/>
    <s v="Y"/>
    <n v="3"/>
    <n v="-2"/>
    <n v="0"/>
    <n v="35"/>
    <n v="0"/>
    <m/>
    <n v="0"/>
    <n v="1"/>
    <n v="1232"/>
    <n v="16"/>
    <s v="Bachelor's Degree"/>
    <n v="1"/>
    <n v="3"/>
    <n v="96"/>
    <n v="3"/>
    <n v="3"/>
    <n v="1"/>
    <n v="8020"/>
    <n v="5100"/>
    <n v="0"/>
    <n v="15"/>
    <n v="3"/>
    <n v="3"/>
    <n v="80"/>
    <n v="2"/>
    <n v="12"/>
    <n v="2"/>
    <n v="11"/>
    <n v="9"/>
    <n v="6"/>
    <n v="9"/>
  </r>
  <r>
    <s v="No"/>
    <s v="Travel_Frequently"/>
    <s v="35 - 44"/>
    <s v="Current Employees"/>
    <x v="1"/>
    <x v="0"/>
    <s v="STAFF-407"/>
    <n v="407"/>
    <x v="1"/>
    <s v="Laboratory Technician"/>
    <s v="Married"/>
    <s v="No"/>
    <s v="Y"/>
    <n v="2"/>
    <n v="-2"/>
    <n v="0"/>
    <n v="36"/>
    <n v="0"/>
    <m/>
    <n v="0"/>
    <n v="1"/>
    <n v="566"/>
    <n v="18"/>
    <s v="Master's Degree"/>
    <n v="1"/>
    <n v="3"/>
    <n v="81"/>
    <n v="4"/>
    <n v="1"/>
    <n v="2"/>
    <n v="3688"/>
    <n v="7122"/>
    <n v="4"/>
    <n v="18"/>
    <n v="3"/>
    <n v="4"/>
    <n v="80"/>
    <n v="2"/>
    <n v="4"/>
    <n v="3"/>
    <n v="1"/>
    <n v="0"/>
    <n v="0"/>
    <n v="0"/>
  </r>
  <r>
    <s v="No"/>
    <s v="Travel_Rarely"/>
    <s v="45 - 54"/>
    <s v="Current Employees"/>
    <x v="1"/>
    <x v="2"/>
    <s v="STAFF-408"/>
    <n v="408"/>
    <x v="1"/>
    <s v="Manufacturing Director"/>
    <s v="Divorced"/>
    <s v="No"/>
    <s v="Y"/>
    <n v="3"/>
    <n v="-2"/>
    <n v="0"/>
    <n v="51"/>
    <n v="0"/>
    <m/>
    <n v="0"/>
    <n v="1"/>
    <n v="1302"/>
    <n v="2"/>
    <s v="Bachelor's Degree"/>
    <n v="1"/>
    <n v="4"/>
    <n v="84"/>
    <n v="1"/>
    <n v="2"/>
    <n v="3"/>
    <n v="5482"/>
    <n v="16321"/>
    <n v="5"/>
    <n v="18"/>
    <n v="3"/>
    <n v="4"/>
    <n v="80"/>
    <n v="1"/>
    <n v="13"/>
    <n v="3"/>
    <n v="4"/>
    <n v="1"/>
    <n v="1"/>
    <n v="2"/>
  </r>
  <r>
    <s v="No"/>
    <s v="Travel_Rarely"/>
    <s v="35 - 44"/>
    <s v="Current Employees"/>
    <x v="0"/>
    <x v="0"/>
    <s v="STAFF-410"/>
    <n v="410"/>
    <x v="1"/>
    <s v="Manager"/>
    <s v="Single"/>
    <s v="No"/>
    <s v="Y"/>
    <n v="2"/>
    <n v="-2"/>
    <n v="0"/>
    <n v="41"/>
    <n v="0"/>
    <m/>
    <n v="0"/>
    <n v="1"/>
    <n v="334"/>
    <n v="2"/>
    <s v="Master's Degree"/>
    <n v="1"/>
    <n v="4"/>
    <n v="88"/>
    <n v="3"/>
    <n v="4"/>
    <n v="2"/>
    <n v="16015"/>
    <n v="15896"/>
    <n v="1"/>
    <n v="19"/>
    <n v="3"/>
    <n v="2"/>
    <n v="80"/>
    <n v="0"/>
    <n v="22"/>
    <n v="3"/>
    <n v="22"/>
    <n v="10"/>
    <n v="0"/>
    <n v="4"/>
  </r>
  <r>
    <s v="No"/>
    <s v="Travel_Rarely"/>
    <s v="Under 25"/>
    <s v="Current Employees"/>
    <x v="0"/>
    <x v="2"/>
    <s v="STAFF-411"/>
    <n v="411"/>
    <x v="0"/>
    <s v="Sales Representative"/>
    <s v="Single"/>
    <s v="No"/>
    <s v="Y"/>
    <n v="2"/>
    <n v="-2"/>
    <n v="0"/>
    <n v="18"/>
    <n v="0"/>
    <m/>
    <n v="0"/>
    <n v="1"/>
    <n v="812"/>
    <n v="10"/>
    <s v="Bachelor's Degree"/>
    <n v="1"/>
    <n v="4"/>
    <n v="69"/>
    <n v="2"/>
    <n v="1"/>
    <n v="3"/>
    <n v="1200"/>
    <n v="9724"/>
    <n v="1"/>
    <n v="12"/>
    <n v="3"/>
    <n v="1"/>
    <n v="80"/>
    <n v="0"/>
    <n v="0"/>
    <n v="3"/>
    <n v="0"/>
    <n v="0"/>
    <n v="0"/>
    <n v="0"/>
  </r>
  <r>
    <s v="No"/>
    <s v="Travel_Rarely"/>
    <s v="25 - 34"/>
    <s v="Current Employees"/>
    <x v="1"/>
    <x v="2"/>
    <s v="STAFF-412"/>
    <n v="412"/>
    <x v="1"/>
    <s v="Healthcare Representative"/>
    <s v="Single"/>
    <s v="No"/>
    <s v="Y"/>
    <n v="2"/>
    <n v="-2"/>
    <n v="0"/>
    <n v="28"/>
    <n v="0"/>
    <m/>
    <n v="0"/>
    <n v="1"/>
    <n v="1476"/>
    <n v="16"/>
    <s v="Associates Degree"/>
    <n v="1"/>
    <n v="2"/>
    <n v="68"/>
    <n v="4"/>
    <n v="2"/>
    <n v="3"/>
    <n v="5661"/>
    <n v="4824"/>
    <n v="0"/>
    <n v="19"/>
    <n v="3"/>
    <n v="3"/>
    <n v="80"/>
    <n v="0"/>
    <n v="9"/>
    <n v="3"/>
    <n v="8"/>
    <n v="3"/>
    <n v="0"/>
    <n v="7"/>
  </r>
  <r>
    <s v="No"/>
    <s v="Travel_Rarely"/>
    <s v="25 - 34"/>
    <s v="Current Employees"/>
    <x v="0"/>
    <x v="4"/>
    <s v="STAFF-416"/>
    <n v="416"/>
    <x v="1"/>
    <s v="Sales Executive"/>
    <s v="Married"/>
    <s v="No"/>
    <s v="Y"/>
    <n v="3"/>
    <n v="-2"/>
    <n v="0"/>
    <n v="31"/>
    <n v="0"/>
    <m/>
    <n v="0"/>
    <n v="1"/>
    <n v="218"/>
    <n v="7"/>
    <s v="Bachelor's Degree"/>
    <n v="1"/>
    <n v="4"/>
    <n v="100"/>
    <n v="4"/>
    <n v="2"/>
    <n v="4"/>
    <n v="6929"/>
    <n v="12241"/>
    <n v="4"/>
    <n v="11"/>
    <n v="3"/>
    <n v="2"/>
    <n v="80"/>
    <n v="1"/>
    <n v="10"/>
    <n v="2"/>
    <n v="8"/>
    <n v="7"/>
    <n v="7"/>
    <n v="7"/>
  </r>
  <r>
    <s v="No"/>
    <s v="Travel_Rarely"/>
    <s v="35 - 44"/>
    <s v="Current Employees"/>
    <x v="1"/>
    <x v="2"/>
    <s v="STAFF-417"/>
    <n v="417"/>
    <x v="1"/>
    <s v="Healthcare Representative"/>
    <s v="Divorced"/>
    <s v="No"/>
    <s v="Y"/>
    <n v="5"/>
    <n v="-2"/>
    <n v="0"/>
    <n v="39"/>
    <n v="0"/>
    <m/>
    <n v="0"/>
    <n v="1"/>
    <n v="1132"/>
    <n v="1"/>
    <s v="Bachelor's Degree"/>
    <n v="1"/>
    <n v="3"/>
    <n v="48"/>
    <n v="4"/>
    <n v="3"/>
    <n v="4"/>
    <n v="9613"/>
    <n v="10942"/>
    <n v="0"/>
    <n v="17"/>
    <n v="3"/>
    <n v="1"/>
    <n v="80"/>
    <n v="3"/>
    <n v="19"/>
    <n v="2"/>
    <n v="18"/>
    <n v="10"/>
    <n v="3"/>
    <n v="7"/>
  </r>
  <r>
    <s v="No"/>
    <s v="Non-Travel"/>
    <s v="35 - 44"/>
    <s v="Current Employees"/>
    <x v="1"/>
    <x v="0"/>
    <s v="STAFF-419"/>
    <n v="419"/>
    <x v="0"/>
    <s v="Laboratory Technician"/>
    <s v="Married"/>
    <s v="No"/>
    <s v="Y"/>
    <n v="3"/>
    <n v="-2"/>
    <n v="0"/>
    <n v="36"/>
    <n v="0"/>
    <m/>
    <n v="0"/>
    <n v="1"/>
    <n v="1105"/>
    <n v="24"/>
    <s v="Master's Degree"/>
    <n v="1"/>
    <n v="2"/>
    <n v="47"/>
    <n v="3"/>
    <n v="2"/>
    <n v="2"/>
    <n v="5674"/>
    <n v="6927"/>
    <n v="7"/>
    <n v="15"/>
    <n v="3"/>
    <n v="3"/>
    <n v="80"/>
    <n v="1"/>
    <n v="11"/>
    <n v="3"/>
    <n v="9"/>
    <n v="8"/>
    <n v="0"/>
    <n v="8"/>
  </r>
  <r>
    <s v="No"/>
    <s v="Travel_Rarely"/>
    <s v="25 - 34"/>
    <s v="Current Employees"/>
    <x v="0"/>
    <x v="0"/>
    <s v="STAFF-420"/>
    <n v="420"/>
    <x v="1"/>
    <s v="Sales Executive"/>
    <s v="Married"/>
    <s v="No"/>
    <s v="Y"/>
    <n v="3"/>
    <n v="-2"/>
    <n v="0"/>
    <n v="32"/>
    <n v="0"/>
    <m/>
    <n v="0"/>
    <n v="1"/>
    <n v="906"/>
    <n v="7"/>
    <s v="Bachelor's Degree"/>
    <n v="1"/>
    <n v="4"/>
    <n v="91"/>
    <n v="2"/>
    <n v="2"/>
    <n v="2"/>
    <n v="5484"/>
    <n v="16985"/>
    <n v="1"/>
    <n v="14"/>
    <n v="3"/>
    <n v="3"/>
    <n v="80"/>
    <n v="1"/>
    <n v="13"/>
    <n v="2"/>
    <n v="13"/>
    <n v="8"/>
    <n v="4"/>
    <n v="8"/>
  </r>
  <r>
    <s v="No"/>
    <s v="Travel_Rarely"/>
    <s v="35 - 44"/>
    <s v="Current Employees"/>
    <x v="1"/>
    <x v="0"/>
    <s v="STAFF-421"/>
    <n v="421"/>
    <x v="0"/>
    <s v="Research Director"/>
    <s v="Married"/>
    <s v="No"/>
    <s v="Y"/>
    <n v="2"/>
    <n v="-2"/>
    <n v="0"/>
    <n v="38"/>
    <n v="0"/>
    <m/>
    <n v="0"/>
    <n v="1"/>
    <n v="849"/>
    <n v="25"/>
    <s v="Associates Degree"/>
    <n v="1"/>
    <n v="1"/>
    <n v="81"/>
    <n v="2"/>
    <n v="3"/>
    <n v="2"/>
    <n v="12061"/>
    <n v="26707"/>
    <n v="3"/>
    <n v="17"/>
    <n v="3"/>
    <n v="3"/>
    <n v="80"/>
    <n v="1"/>
    <n v="19"/>
    <n v="3"/>
    <n v="10"/>
    <n v="8"/>
    <n v="0"/>
    <n v="1"/>
  </r>
  <r>
    <s v="No"/>
    <s v="Non-Travel"/>
    <s v="Over 55"/>
    <s v="Current Employees"/>
    <x v="1"/>
    <x v="0"/>
    <s v="STAFF-422"/>
    <n v="422"/>
    <x v="1"/>
    <s v="Healthcare Representative"/>
    <s v="Divorced"/>
    <s v="Yes"/>
    <s v="Y"/>
    <n v="2"/>
    <n v="-2"/>
    <n v="0"/>
    <n v="58"/>
    <n v="0"/>
    <m/>
    <n v="0"/>
    <n v="1"/>
    <n v="390"/>
    <n v="1"/>
    <s v="Master's Degree"/>
    <n v="1"/>
    <n v="4"/>
    <n v="32"/>
    <n v="1"/>
    <n v="2"/>
    <n v="2"/>
    <n v="5660"/>
    <n v="17056"/>
    <n v="2"/>
    <n v="13"/>
    <n v="3"/>
    <n v="4"/>
    <n v="80"/>
    <n v="1"/>
    <n v="12"/>
    <n v="3"/>
    <n v="5"/>
    <n v="3"/>
    <n v="1"/>
    <n v="2"/>
  </r>
  <r>
    <s v="No"/>
    <s v="Travel_Rarely"/>
    <s v="25 - 34"/>
    <s v="Current Employees"/>
    <x v="1"/>
    <x v="4"/>
    <s v="STAFF-423"/>
    <n v="423"/>
    <x v="1"/>
    <s v="Research Scientist"/>
    <s v="Married"/>
    <s v="Yes"/>
    <s v="Y"/>
    <n v="4"/>
    <n v="-2"/>
    <n v="0"/>
    <n v="31"/>
    <n v="0"/>
    <m/>
    <n v="0"/>
    <n v="1"/>
    <n v="691"/>
    <n v="5"/>
    <s v="Master's Degree"/>
    <n v="1"/>
    <n v="4"/>
    <n v="86"/>
    <n v="3"/>
    <n v="1"/>
    <n v="4"/>
    <n v="4821"/>
    <n v="10077"/>
    <n v="0"/>
    <n v="12"/>
    <n v="3"/>
    <n v="3"/>
    <n v="80"/>
    <n v="1"/>
    <n v="6"/>
    <n v="3"/>
    <n v="5"/>
    <n v="2"/>
    <n v="0"/>
    <n v="3"/>
  </r>
  <r>
    <s v="No"/>
    <s v="Travel_Rarely"/>
    <s v="25 - 34"/>
    <s v="Current Employees"/>
    <x v="2"/>
    <x v="5"/>
    <s v="STAFF-424"/>
    <n v="424"/>
    <x v="1"/>
    <s v="Human Resources"/>
    <s v="Married"/>
    <s v="No"/>
    <s v="Y"/>
    <n v="1"/>
    <n v="-2"/>
    <n v="0"/>
    <n v="31"/>
    <n v="0"/>
    <m/>
    <n v="0"/>
    <n v="1"/>
    <n v="106"/>
    <n v="2"/>
    <s v="Bachelor's Degree"/>
    <n v="1"/>
    <n v="1"/>
    <n v="62"/>
    <n v="2"/>
    <n v="2"/>
    <n v="3"/>
    <n v="6410"/>
    <n v="17822"/>
    <n v="3"/>
    <n v="12"/>
    <n v="3"/>
    <n v="4"/>
    <n v="80"/>
    <n v="0"/>
    <n v="9"/>
    <n v="3"/>
    <n v="2"/>
    <n v="2"/>
    <n v="1"/>
    <n v="0"/>
  </r>
  <r>
    <s v="No"/>
    <s v="Travel_Frequently"/>
    <s v="45 - 54"/>
    <s v="Current Employees"/>
    <x v="1"/>
    <x v="0"/>
    <s v="STAFF-425"/>
    <n v="425"/>
    <x v="1"/>
    <s v="Laboratory Technician"/>
    <s v="Divorced"/>
    <s v="No"/>
    <s v="Y"/>
    <n v="2"/>
    <n v="-2"/>
    <n v="0"/>
    <n v="45"/>
    <n v="0"/>
    <m/>
    <n v="0"/>
    <n v="1"/>
    <n v="1249"/>
    <n v="7"/>
    <s v="Bachelor's Degree"/>
    <n v="1"/>
    <n v="1"/>
    <n v="97"/>
    <n v="3"/>
    <n v="3"/>
    <n v="2"/>
    <n v="5210"/>
    <n v="20308"/>
    <n v="1"/>
    <n v="18"/>
    <n v="3"/>
    <n v="1"/>
    <n v="80"/>
    <n v="1"/>
    <n v="24"/>
    <n v="3"/>
    <n v="24"/>
    <n v="9"/>
    <n v="9"/>
    <n v="11"/>
  </r>
  <r>
    <s v="No"/>
    <s v="Travel_Rarely"/>
    <s v="25 - 34"/>
    <s v="Current Employees"/>
    <x v="1"/>
    <x v="0"/>
    <s v="STAFF-426"/>
    <n v="426"/>
    <x v="1"/>
    <s v="Research Scientist"/>
    <s v="Divorced"/>
    <s v="Yes"/>
    <s v="Y"/>
    <n v="2"/>
    <n v="-2"/>
    <n v="0"/>
    <n v="31"/>
    <n v="0"/>
    <m/>
    <n v="0"/>
    <n v="1"/>
    <n v="192"/>
    <n v="2"/>
    <s v="Master's Degree"/>
    <n v="1"/>
    <n v="3"/>
    <n v="32"/>
    <n v="3"/>
    <n v="1"/>
    <n v="2"/>
    <n v="2695"/>
    <n v="7747"/>
    <n v="0"/>
    <n v="18"/>
    <n v="3"/>
    <n v="2"/>
    <n v="80"/>
    <n v="1"/>
    <n v="3"/>
    <n v="1"/>
    <n v="2"/>
    <n v="2"/>
    <n v="2"/>
    <n v="2"/>
  </r>
  <r>
    <s v="No"/>
    <s v="Travel_Frequently"/>
    <s v="25 - 34"/>
    <s v="Current Employees"/>
    <x v="1"/>
    <x v="0"/>
    <s v="STAFF-428"/>
    <n v="428"/>
    <x v="0"/>
    <s v="Manager"/>
    <s v="Married"/>
    <s v="No"/>
    <s v="Y"/>
    <n v="2"/>
    <n v="-2"/>
    <n v="0"/>
    <n v="33"/>
    <n v="0"/>
    <m/>
    <n v="0"/>
    <n v="1"/>
    <n v="553"/>
    <n v="5"/>
    <s v="Master's Degree"/>
    <n v="1"/>
    <n v="4"/>
    <n v="74"/>
    <n v="3"/>
    <n v="3"/>
    <n v="2"/>
    <n v="11878"/>
    <n v="23364"/>
    <n v="6"/>
    <n v="11"/>
    <n v="3"/>
    <n v="2"/>
    <n v="80"/>
    <n v="2"/>
    <n v="12"/>
    <n v="3"/>
    <n v="10"/>
    <n v="6"/>
    <n v="8"/>
    <n v="8"/>
  </r>
  <r>
    <s v="No"/>
    <s v="Travel_Rarely"/>
    <s v="35 - 44"/>
    <s v="Current Employees"/>
    <x v="1"/>
    <x v="2"/>
    <s v="STAFF-429"/>
    <n v="429"/>
    <x v="1"/>
    <s v="Manager"/>
    <s v="Married"/>
    <s v="Yes"/>
    <s v="Y"/>
    <n v="3"/>
    <n v="-2"/>
    <n v="0"/>
    <n v="39"/>
    <n v="0"/>
    <m/>
    <n v="0"/>
    <n v="1"/>
    <n v="117"/>
    <n v="10"/>
    <s v="High School"/>
    <n v="1"/>
    <n v="3"/>
    <n v="99"/>
    <n v="3"/>
    <n v="4"/>
    <n v="3"/>
    <n v="17068"/>
    <n v="5355"/>
    <n v="1"/>
    <n v="14"/>
    <n v="3"/>
    <n v="4"/>
    <n v="80"/>
    <n v="0"/>
    <n v="21"/>
    <n v="3"/>
    <n v="21"/>
    <n v="9"/>
    <n v="11"/>
    <n v="10"/>
  </r>
  <r>
    <s v="No"/>
    <s v="Travel_Frequently"/>
    <s v="35 - 44"/>
    <s v="Current Employees"/>
    <x v="1"/>
    <x v="0"/>
    <s v="STAFF-430"/>
    <n v="430"/>
    <x v="0"/>
    <s v="Laboratory Technician"/>
    <s v="Single"/>
    <s v="No"/>
    <s v="Y"/>
    <n v="5"/>
    <n v="-2"/>
    <n v="0"/>
    <n v="43"/>
    <n v="0"/>
    <m/>
    <n v="0"/>
    <n v="1"/>
    <n v="185"/>
    <n v="10"/>
    <s v="Master's Degree"/>
    <n v="1"/>
    <n v="3"/>
    <n v="33"/>
    <n v="3"/>
    <n v="1"/>
    <n v="2"/>
    <n v="2455"/>
    <n v="10675"/>
    <n v="0"/>
    <n v="19"/>
    <n v="3"/>
    <n v="1"/>
    <n v="80"/>
    <n v="0"/>
    <n v="9"/>
    <n v="3"/>
    <n v="8"/>
    <n v="7"/>
    <n v="1"/>
    <n v="7"/>
  </r>
  <r>
    <s v="No"/>
    <s v="Travel_Rarely"/>
    <s v="45 - 54"/>
    <s v="Current Employees"/>
    <x v="1"/>
    <x v="4"/>
    <s v="STAFF-431"/>
    <n v="431"/>
    <x v="0"/>
    <s v="Healthcare Representative"/>
    <s v="Single"/>
    <s v="Yes"/>
    <s v="Y"/>
    <n v="2"/>
    <n v="-2"/>
    <n v="0"/>
    <n v="49"/>
    <n v="0"/>
    <m/>
    <n v="0"/>
    <n v="1"/>
    <n v="1091"/>
    <n v="1"/>
    <s v="Associates Degree"/>
    <n v="1"/>
    <n v="4"/>
    <n v="90"/>
    <n v="2"/>
    <n v="4"/>
    <n v="4"/>
    <n v="13964"/>
    <n v="17810"/>
    <n v="7"/>
    <n v="12"/>
    <n v="3"/>
    <n v="4"/>
    <n v="80"/>
    <n v="0"/>
    <n v="25"/>
    <n v="3"/>
    <n v="7"/>
    <n v="1"/>
    <n v="0"/>
    <n v="7"/>
  </r>
  <r>
    <s v="Yes"/>
    <s v="Travel_Rarely"/>
    <s v="45 - 54"/>
    <s v="Ex-Employees"/>
    <x v="1"/>
    <x v="2"/>
    <s v="STAFF-433"/>
    <n v="433"/>
    <x v="1"/>
    <s v="Research Scientist"/>
    <s v="Married"/>
    <s v="No"/>
    <s v="Y"/>
    <n v="3"/>
    <n v="-2"/>
    <n v="0"/>
    <n v="52"/>
    <n v="1"/>
    <n v="1"/>
    <n v="1"/>
    <n v="0"/>
    <n v="723"/>
    <n v="8"/>
    <s v="Master's Degree"/>
    <n v="1"/>
    <n v="3"/>
    <n v="85"/>
    <n v="2"/>
    <n v="2"/>
    <n v="3"/>
    <n v="4941"/>
    <n v="17747"/>
    <n v="2"/>
    <n v="15"/>
    <n v="3"/>
    <n v="1"/>
    <n v="80"/>
    <n v="0"/>
    <n v="11"/>
    <n v="2"/>
    <n v="8"/>
    <n v="2"/>
    <n v="7"/>
    <n v="7"/>
  </r>
  <r>
    <s v="No"/>
    <s v="Travel_Rarely"/>
    <s v="25 - 34"/>
    <s v="Current Employees"/>
    <x v="1"/>
    <x v="0"/>
    <s v="STAFF-434"/>
    <n v="434"/>
    <x v="0"/>
    <s v="Research Scientist"/>
    <s v="Single"/>
    <s v="Yes"/>
    <s v="Y"/>
    <n v="2"/>
    <n v="-2"/>
    <n v="0"/>
    <n v="27"/>
    <n v="0"/>
    <m/>
    <n v="0"/>
    <n v="1"/>
    <n v="1220"/>
    <n v="5"/>
    <s v="Bachelor's Degree"/>
    <n v="1"/>
    <n v="3"/>
    <n v="85"/>
    <n v="3"/>
    <n v="1"/>
    <n v="2"/>
    <n v="2478"/>
    <n v="20938"/>
    <n v="1"/>
    <n v="12"/>
    <n v="3"/>
    <n v="2"/>
    <n v="80"/>
    <n v="0"/>
    <n v="4"/>
    <n v="2"/>
    <n v="4"/>
    <n v="3"/>
    <n v="1"/>
    <n v="2"/>
  </r>
  <r>
    <s v="No"/>
    <s v="Travel_Rarely"/>
    <s v="25 - 34"/>
    <s v="Current Employees"/>
    <x v="0"/>
    <x v="4"/>
    <s v="STAFF-436"/>
    <n v="436"/>
    <x v="0"/>
    <s v="Sales Executive"/>
    <s v="Married"/>
    <s v="Yes"/>
    <s v="Y"/>
    <n v="2"/>
    <n v="-2"/>
    <n v="0"/>
    <n v="32"/>
    <n v="0"/>
    <m/>
    <n v="0"/>
    <n v="1"/>
    <n v="588"/>
    <n v="8"/>
    <s v="Associates Degree"/>
    <n v="1"/>
    <n v="4"/>
    <n v="65"/>
    <n v="2"/>
    <n v="2"/>
    <n v="4"/>
    <n v="5228"/>
    <n v="24624"/>
    <n v="1"/>
    <n v="11"/>
    <n v="3"/>
    <n v="4"/>
    <n v="80"/>
    <n v="0"/>
    <n v="13"/>
    <n v="3"/>
    <n v="13"/>
    <n v="12"/>
    <n v="11"/>
    <n v="9"/>
  </r>
  <r>
    <s v="No"/>
    <s v="Travel_Rarely"/>
    <s v="25 - 34"/>
    <s v="Current Employees"/>
    <x v="0"/>
    <x v="0"/>
    <s v="STAFF-437"/>
    <n v="437"/>
    <x v="1"/>
    <s v="Sales Executive"/>
    <s v="Single"/>
    <s v="Yes"/>
    <s v="Y"/>
    <n v="3"/>
    <n v="-2"/>
    <n v="0"/>
    <n v="27"/>
    <n v="0"/>
    <m/>
    <n v="0"/>
    <n v="1"/>
    <n v="1377"/>
    <n v="2"/>
    <s v="Bachelor's Degree"/>
    <n v="1"/>
    <n v="4"/>
    <n v="74"/>
    <n v="3"/>
    <n v="2"/>
    <n v="2"/>
    <n v="4478"/>
    <n v="5242"/>
    <n v="1"/>
    <n v="11"/>
    <n v="3"/>
    <n v="1"/>
    <n v="80"/>
    <n v="0"/>
    <n v="5"/>
    <n v="3"/>
    <n v="5"/>
    <n v="4"/>
    <n v="0"/>
    <n v="4"/>
  </r>
  <r>
    <s v="No"/>
    <s v="Travel_Rarely"/>
    <s v="25 - 34"/>
    <s v="Current Employees"/>
    <x v="0"/>
    <x v="3"/>
    <s v="STAFF-438"/>
    <n v="438"/>
    <x v="1"/>
    <s v="Sales Executive"/>
    <s v="Divorced"/>
    <s v="No"/>
    <s v="Y"/>
    <n v="3"/>
    <n v="-2"/>
    <n v="0"/>
    <n v="31"/>
    <n v="0"/>
    <m/>
    <n v="0"/>
    <n v="1"/>
    <n v="691"/>
    <n v="7"/>
    <s v="Bachelor's Degree"/>
    <n v="1"/>
    <n v="4"/>
    <n v="73"/>
    <n v="3"/>
    <n v="2"/>
    <n v="1"/>
    <n v="7547"/>
    <n v="7143"/>
    <n v="4"/>
    <n v="12"/>
    <n v="3"/>
    <n v="4"/>
    <n v="80"/>
    <n v="3"/>
    <n v="13"/>
    <n v="3"/>
    <n v="7"/>
    <n v="7"/>
    <n v="1"/>
    <n v="7"/>
  </r>
  <r>
    <s v="No"/>
    <s v="Travel_Rarely"/>
    <s v="25 - 34"/>
    <s v="Current Employees"/>
    <x v="1"/>
    <x v="2"/>
    <s v="STAFF-439"/>
    <n v="439"/>
    <x v="0"/>
    <s v="Research Scientist"/>
    <s v="Single"/>
    <s v="No"/>
    <s v="Y"/>
    <n v="0"/>
    <n v="-2"/>
    <n v="0"/>
    <n v="32"/>
    <n v="0"/>
    <m/>
    <n v="0"/>
    <n v="1"/>
    <n v="1018"/>
    <n v="2"/>
    <s v="Master's Degree"/>
    <n v="1"/>
    <n v="1"/>
    <n v="74"/>
    <n v="4"/>
    <n v="2"/>
    <n v="4"/>
    <n v="5055"/>
    <n v="10557"/>
    <n v="7"/>
    <n v="16"/>
    <n v="3"/>
    <n v="3"/>
    <n v="80"/>
    <n v="0"/>
    <n v="10"/>
    <n v="2"/>
    <n v="7"/>
    <n v="7"/>
    <n v="0"/>
    <n v="7"/>
  </r>
  <r>
    <s v="Yes"/>
    <s v="Travel_Rarely"/>
    <s v="25 - 34"/>
    <s v="Ex-Employees"/>
    <x v="1"/>
    <x v="2"/>
    <s v="STAFF-440"/>
    <n v="440"/>
    <x v="1"/>
    <s v="Research Scientist"/>
    <s v="Married"/>
    <s v="Yes"/>
    <s v="Y"/>
    <n v="4"/>
    <n v="-2"/>
    <n v="0"/>
    <n v="28"/>
    <n v="1"/>
    <n v="1"/>
    <n v="1"/>
    <n v="0"/>
    <n v="1157"/>
    <n v="2"/>
    <s v="Master's Degree"/>
    <n v="1"/>
    <n v="1"/>
    <n v="84"/>
    <n v="1"/>
    <n v="1"/>
    <n v="4"/>
    <n v="3464"/>
    <n v="24737"/>
    <n v="5"/>
    <n v="13"/>
    <n v="3"/>
    <n v="4"/>
    <n v="80"/>
    <n v="0"/>
    <n v="5"/>
    <n v="2"/>
    <n v="3"/>
    <n v="2"/>
    <n v="2"/>
    <n v="2"/>
  </r>
  <r>
    <s v="No"/>
    <s v="Travel_Rarely"/>
    <s v="25 - 34"/>
    <s v="Current Employees"/>
    <x v="1"/>
    <x v="2"/>
    <s v="STAFF-441"/>
    <n v="441"/>
    <x v="0"/>
    <s v="Research Scientist"/>
    <s v="Married"/>
    <s v="No"/>
    <s v="Y"/>
    <n v="2"/>
    <n v="-2"/>
    <n v="0"/>
    <n v="30"/>
    <n v="0"/>
    <m/>
    <n v="0"/>
    <n v="1"/>
    <n v="1275"/>
    <n v="28"/>
    <s v="Associates Degree"/>
    <n v="1"/>
    <n v="4"/>
    <n v="64"/>
    <n v="3"/>
    <n v="2"/>
    <n v="4"/>
    <n v="5775"/>
    <n v="11934"/>
    <n v="1"/>
    <n v="13"/>
    <n v="3"/>
    <n v="4"/>
    <n v="80"/>
    <n v="2"/>
    <n v="11"/>
    <n v="3"/>
    <n v="10"/>
    <n v="8"/>
    <n v="1"/>
    <n v="9"/>
  </r>
  <r>
    <s v="No"/>
    <s v="Travel_Frequently"/>
    <s v="25 - 34"/>
    <s v="Current Employees"/>
    <x v="1"/>
    <x v="0"/>
    <s v="STAFF-442"/>
    <n v="442"/>
    <x v="0"/>
    <s v="Manufacturing Director"/>
    <s v="Married"/>
    <s v="No"/>
    <s v="Y"/>
    <n v="2"/>
    <n v="-2"/>
    <n v="0"/>
    <n v="31"/>
    <n v="0"/>
    <m/>
    <n v="0"/>
    <n v="1"/>
    <n v="798"/>
    <n v="7"/>
    <s v="Associates Degree"/>
    <n v="1"/>
    <n v="3"/>
    <n v="48"/>
    <n v="2"/>
    <n v="3"/>
    <n v="2"/>
    <n v="8943"/>
    <n v="14034"/>
    <n v="1"/>
    <n v="24"/>
    <n v="4"/>
    <n v="1"/>
    <n v="80"/>
    <n v="1"/>
    <n v="10"/>
    <n v="3"/>
    <n v="10"/>
    <n v="9"/>
    <n v="8"/>
    <n v="9"/>
  </r>
  <r>
    <s v="No"/>
    <s v="Travel_Frequently"/>
    <s v="35 - 44"/>
    <s v="Current Employees"/>
    <x v="1"/>
    <x v="2"/>
    <s v="STAFF-444"/>
    <n v="444"/>
    <x v="1"/>
    <s v="Manager"/>
    <s v="Married"/>
    <s v="No"/>
    <s v="Y"/>
    <n v="2"/>
    <n v="-2"/>
    <n v="0"/>
    <n v="39"/>
    <n v="0"/>
    <m/>
    <n v="0"/>
    <n v="1"/>
    <n v="672"/>
    <n v="7"/>
    <s v="Associates Degree"/>
    <n v="1"/>
    <n v="3"/>
    <n v="54"/>
    <n v="2"/>
    <n v="5"/>
    <n v="4"/>
    <n v="19272"/>
    <n v="21141"/>
    <n v="1"/>
    <n v="15"/>
    <n v="3"/>
    <n v="1"/>
    <n v="80"/>
    <n v="1"/>
    <n v="21"/>
    <n v="3"/>
    <n v="21"/>
    <n v="9"/>
    <n v="13"/>
    <n v="3"/>
  </r>
  <r>
    <s v="Yes"/>
    <s v="Travel_Rarely"/>
    <s v="35 - 44"/>
    <s v="Ex-Employees"/>
    <x v="0"/>
    <x v="2"/>
    <s v="STAFF-445"/>
    <n v="445"/>
    <x v="0"/>
    <s v="Sales Executive"/>
    <s v="Married"/>
    <s v="Yes"/>
    <s v="Y"/>
    <n v="3"/>
    <n v="-2"/>
    <n v="0"/>
    <n v="39"/>
    <n v="1"/>
    <n v="1"/>
    <n v="1"/>
    <n v="0"/>
    <n v="1162"/>
    <n v="3"/>
    <s v="Associates Degree"/>
    <n v="1"/>
    <n v="4"/>
    <n v="41"/>
    <n v="3"/>
    <n v="2"/>
    <n v="3"/>
    <n v="5238"/>
    <n v="17778"/>
    <n v="4"/>
    <n v="18"/>
    <n v="3"/>
    <n v="1"/>
    <n v="80"/>
    <n v="0"/>
    <n v="12"/>
    <n v="2"/>
    <n v="1"/>
    <n v="0"/>
    <n v="0"/>
    <n v="0"/>
  </r>
  <r>
    <s v="No"/>
    <s v="Travel_Frequently"/>
    <s v="25 - 34"/>
    <s v="Current Employees"/>
    <x v="0"/>
    <x v="3"/>
    <s v="STAFF-446"/>
    <n v="446"/>
    <x v="1"/>
    <s v="Sales Executive"/>
    <s v="Single"/>
    <s v="No"/>
    <s v="Y"/>
    <n v="6"/>
    <n v="-2"/>
    <n v="0"/>
    <n v="33"/>
    <n v="0"/>
    <m/>
    <n v="0"/>
    <n v="1"/>
    <n v="508"/>
    <n v="10"/>
    <s v="Bachelor's Degree"/>
    <n v="1"/>
    <n v="2"/>
    <n v="46"/>
    <n v="2"/>
    <n v="2"/>
    <n v="1"/>
    <n v="4682"/>
    <n v="4317"/>
    <n v="3"/>
    <n v="14"/>
    <n v="3"/>
    <n v="3"/>
    <n v="80"/>
    <n v="0"/>
    <n v="9"/>
    <n v="2"/>
    <n v="7"/>
    <n v="7"/>
    <n v="0"/>
    <n v="1"/>
  </r>
  <r>
    <s v="No"/>
    <s v="Travel_Rarely"/>
    <s v="45 - 54"/>
    <s v="Current Employees"/>
    <x v="1"/>
    <x v="0"/>
    <s v="STAFF-447"/>
    <n v="447"/>
    <x v="1"/>
    <s v="Research Director"/>
    <s v="Married"/>
    <s v="No"/>
    <s v="Y"/>
    <n v="2"/>
    <n v="-2"/>
    <n v="0"/>
    <n v="47"/>
    <n v="0"/>
    <m/>
    <n v="0"/>
    <n v="1"/>
    <n v="1482"/>
    <n v="5"/>
    <s v="Doctoral Degree"/>
    <n v="1"/>
    <n v="4"/>
    <n v="42"/>
    <n v="3"/>
    <n v="5"/>
    <n v="2"/>
    <n v="18300"/>
    <n v="16375"/>
    <n v="4"/>
    <n v="11"/>
    <n v="3"/>
    <n v="2"/>
    <n v="80"/>
    <n v="1"/>
    <n v="21"/>
    <n v="3"/>
    <n v="3"/>
    <n v="2"/>
    <n v="1"/>
    <n v="1"/>
  </r>
  <r>
    <s v="No"/>
    <s v="Travel_Frequently"/>
    <s v="35 - 44"/>
    <s v="Current Employees"/>
    <x v="1"/>
    <x v="0"/>
    <s v="STAFF-448"/>
    <n v="448"/>
    <x v="0"/>
    <s v="Laboratory Technician"/>
    <s v="Divorced"/>
    <s v="No"/>
    <s v="Y"/>
    <n v="3"/>
    <n v="-2"/>
    <n v="0"/>
    <n v="43"/>
    <n v="0"/>
    <m/>
    <n v="0"/>
    <n v="1"/>
    <n v="559"/>
    <n v="10"/>
    <s v="Master's Degree"/>
    <n v="1"/>
    <n v="3"/>
    <n v="82"/>
    <n v="2"/>
    <n v="2"/>
    <n v="2"/>
    <n v="5257"/>
    <n v="6227"/>
    <n v="1"/>
    <n v="11"/>
    <n v="3"/>
    <n v="2"/>
    <n v="80"/>
    <n v="1"/>
    <n v="9"/>
    <n v="4"/>
    <n v="9"/>
    <n v="7"/>
    <n v="0"/>
    <n v="0"/>
  </r>
  <r>
    <s v="No"/>
    <s v="Non-Travel"/>
    <s v="25 - 34"/>
    <s v="Current Employees"/>
    <x v="0"/>
    <x v="3"/>
    <s v="STAFF-449"/>
    <n v="449"/>
    <x v="1"/>
    <s v="Sales Executive"/>
    <s v="Married"/>
    <s v="Yes"/>
    <s v="Y"/>
    <n v="0"/>
    <n v="-2"/>
    <n v="0"/>
    <n v="27"/>
    <n v="0"/>
    <m/>
    <n v="0"/>
    <n v="1"/>
    <n v="210"/>
    <n v="1"/>
    <s v="High School"/>
    <n v="1"/>
    <n v="3"/>
    <n v="73"/>
    <n v="3"/>
    <n v="2"/>
    <n v="1"/>
    <n v="6349"/>
    <n v="22107"/>
    <n v="0"/>
    <n v="13"/>
    <n v="3"/>
    <n v="4"/>
    <n v="80"/>
    <n v="1"/>
    <n v="6"/>
    <n v="3"/>
    <n v="5"/>
    <n v="4"/>
    <n v="1"/>
    <n v="4"/>
  </r>
  <r>
    <s v="No"/>
    <s v="Travel_Frequently"/>
    <s v="45 - 54"/>
    <s v="Current Employees"/>
    <x v="1"/>
    <x v="0"/>
    <s v="STAFF-450"/>
    <n v="450"/>
    <x v="0"/>
    <s v="Research Scientist"/>
    <s v="Single"/>
    <s v="No"/>
    <s v="Y"/>
    <n v="4"/>
    <n v="-2"/>
    <n v="0"/>
    <n v="54"/>
    <n v="0"/>
    <m/>
    <n v="0"/>
    <n v="1"/>
    <n v="928"/>
    <n v="20"/>
    <s v="Master's Degree"/>
    <n v="1"/>
    <n v="4"/>
    <n v="31"/>
    <n v="3"/>
    <n v="2"/>
    <n v="2"/>
    <n v="4869"/>
    <n v="16885"/>
    <n v="3"/>
    <n v="12"/>
    <n v="3"/>
    <n v="4"/>
    <n v="80"/>
    <n v="0"/>
    <n v="20"/>
    <n v="2"/>
    <n v="4"/>
    <n v="3"/>
    <n v="0"/>
    <n v="3"/>
  </r>
  <r>
    <s v="No"/>
    <s v="Travel_Rarely"/>
    <s v="35 - 44"/>
    <s v="Current Employees"/>
    <x v="1"/>
    <x v="0"/>
    <s v="STAFF-451"/>
    <n v="451"/>
    <x v="0"/>
    <s v="Healthcare Representative"/>
    <s v="Married"/>
    <s v="No"/>
    <s v="Y"/>
    <n v="1"/>
    <n v="-2"/>
    <n v="0"/>
    <n v="43"/>
    <n v="0"/>
    <m/>
    <n v="0"/>
    <n v="1"/>
    <n v="1001"/>
    <n v="7"/>
    <s v="Bachelor's Degree"/>
    <n v="1"/>
    <n v="3"/>
    <n v="43"/>
    <n v="3"/>
    <n v="3"/>
    <n v="2"/>
    <n v="9985"/>
    <n v="9262"/>
    <n v="8"/>
    <n v="16"/>
    <n v="3"/>
    <n v="1"/>
    <n v="80"/>
    <n v="1"/>
    <n v="10"/>
    <n v="2"/>
    <n v="1"/>
    <n v="0"/>
    <n v="0"/>
    <n v="0"/>
  </r>
  <r>
    <s v="No"/>
    <s v="Travel_Rarely"/>
    <s v="45 - 54"/>
    <s v="Current Employees"/>
    <x v="1"/>
    <x v="1"/>
    <s v="STAFF-452"/>
    <n v="452"/>
    <x v="1"/>
    <s v="Research Scientist"/>
    <s v="Married"/>
    <s v="No"/>
    <s v="Y"/>
    <n v="3"/>
    <n v="-2"/>
    <n v="0"/>
    <n v="45"/>
    <n v="0"/>
    <m/>
    <n v="0"/>
    <n v="1"/>
    <n v="549"/>
    <n v="8"/>
    <s v="Master's Degree"/>
    <n v="1"/>
    <n v="4"/>
    <n v="75"/>
    <n v="3"/>
    <n v="2"/>
    <n v="4"/>
    <n v="3697"/>
    <n v="9278"/>
    <n v="9"/>
    <n v="14"/>
    <n v="3"/>
    <n v="1"/>
    <n v="80"/>
    <n v="2"/>
    <n v="12"/>
    <n v="3"/>
    <n v="10"/>
    <n v="9"/>
    <n v="9"/>
    <n v="8"/>
  </r>
  <r>
    <s v="No"/>
    <s v="Travel_Rarely"/>
    <s v="35 - 44"/>
    <s v="Current Employees"/>
    <x v="0"/>
    <x v="2"/>
    <s v="STAFF-453"/>
    <n v="453"/>
    <x v="1"/>
    <s v="Sales Executive"/>
    <s v="Married"/>
    <s v="Yes"/>
    <s v="Y"/>
    <n v="2"/>
    <n v="-2"/>
    <n v="0"/>
    <n v="40"/>
    <n v="0"/>
    <m/>
    <n v="0"/>
    <n v="1"/>
    <n v="1124"/>
    <n v="1"/>
    <s v="Associates Degree"/>
    <n v="1"/>
    <n v="2"/>
    <n v="57"/>
    <n v="1"/>
    <n v="2"/>
    <n v="4"/>
    <n v="7457"/>
    <n v="13273"/>
    <n v="2"/>
    <n v="22"/>
    <n v="4"/>
    <n v="3"/>
    <n v="80"/>
    <n v="3"/>
    <n v="6"/>
    <n v="2"/>
    <n v="4"/>
    <n v="3"/>
    <n v="0"/>
    <n v="2"/>
  </r>
  <r>
    <s v="Yes"/>
    <s v="Travel_Rarely"/>
    <s v="25 - 34"/>
    <s v="Ex-Employees"/>
    <x v="1"/>
    <x v="1"/>
    <s v="STAFF-454"/>
    <n v="454"/>
    <x v="1"/>
    <s v="Laboratory Technician"/>
    <s v="Married"/>
    <s v="Yes"/>
    <s v="Y"/>
    <n v="4"/>
    <n v="-2"/>
    <n v="0"/>
    <n v="29"/>
    <n v="1"/>
    <n v="1"/>
    <n v="1"/>
    <n v="0"/>
    <n v="318"/>
    <n v="8"/>
    <s v="Master's Degree"/>
    <n v="1"/>
    <n v="2"/>
    <n v="77"/>
    <n v="1"/>
    <n v="1"/>
    <n v="3"/>
    <n v="2119"/>
    <n v="4759"/>
    <n v="1"/>
    <n v="11"/>
    <n v="3"/>
    <n v="4"/>
    <n v="80"/>
    <n v="0"/>
    <n v="7"/>
    <n v="2"/>
    <n v="7"/>
    <n v="7"/>
    <n v="0"/>
    <n v="7"/>
  </r>
  <r>
    <s v="No"/>
    <s v="Travel_Rarely"/>
    <s v="25 - 34"/>
    <s v="Current Employees"/>
    <x v="1"/>
    <x v="1"/>
    <s v="STAFF-455"/>
    <n v="455"/>
    <x v="1"/>
    <s v="Laboratory Technician"/>
    <s v="Single"/>
    <s v="No"/>
    <s v="Y"/>
    <n v="2"/>
    <n v="-2"/>
    <n v="0"/>
    <n v="29"/>
    <n v="0"/>
    <m/>
    <n v="0"/>
    <n v="1"/>
    <n v="738"/>
    <n v="9"/>
    <s v="Doctoral Degree"/>
    <n v="1"/>
    <n v="2"/>
    <n v="30"/>
    <n v="2"/>
    <n v="1"/>
    <n v="4"/>
    <n v="3983"/>
    <n v="7621"/>
    <n v="0"/>
    <n v="17"/>
    <n v="3"/>
    <n v="3"/>
    <n v="80"/>
    <n v="0"/>
    <n v="4"/>
    <n v="3"/>
    <n v="3"/>
    <n v="2"/>
    <n v="2"/>
    <n v="2"/>
  </r>
  <r>
    <s v="No"/>
    <s v="Travel_Rarely"/>
    <s v="25 - 34"/>
    <s v="Current Employees"/>
    <x v="0"/>
    <x v="3"/>
    <s v="STAFF-456"/>
    <n v="456"/>
    <x v="0"/>
    <s v="Sales Executive"/>
    <s v="Divorced"/>
    <s v="No"/>
    <s v="Y"/>
    <n v="2"/>
    <n v="-2"/>
    <n v="0"/>
    <n v="30"/>
    <n v="0"/>
    <m/>
    <n v="0"/>
    <n v="1"/>
    <n v="570"/>
    <n v="5"/>
    <s v="Bachelor's Degree"/>
    <n v="1"/>
    <n v="4"/>
    <n v="30"/>
    <n v="2"/>
    <n v="2"/>
    <n v="1"/>
    <n v="6118"/>
    <n v="5431"/>
    <n v="1"/>
    <n v="13"/>
    <n v="3"/>
    <n v="3"/>
    <n v="80"/>
    <n v="3"/>
    <n v="10"/>
    <n v="3"/>
    <n v="10"/>
    <n v="9"/>
    <n v="1"/>
    <n v="2"/>
  </r>
  <r>
    <s v="No"/>
    <s v="Travel_Rarely"/>
    <s v="25 - 34"/>
    <s v="Current Employees"/>
    <x v="0"/>
    <x v="3"/>
    <s v="STAFF-458"/>
    <n v="458"/>
    <x v="0"/>
    <s v="Sales Executive"/>
    <s v="Married"/>
    <s v="No"/>
    <s v="Y"/>
    <n v="3"/>
    <n v="-2"/>
    <n v="0"/>
    <n v="27"/>
    <n v="0"/>
    <m/>
    <n v="0"/>
    <n v="1"/>
    <n v="1130"/>
    <n v="8"/>
    <s v="Master's Degree"/>
    <n v="1"/>
    <n v="2"/>
    <n v="56"/>
    <n v="3"/>
    <n v="2"/>
    <n v="1"/>
    <n v="6214"/>
    <n v="3415"/>
    <n v="1"/>
    <n v="18"/>
    <n v="3"/>
    <n v="1"/>
    <n v="80"/>
    <n v="1"/>
    <n v="8"/>
    <n v="3"/>
    <n v="8"/>
    <n v="7"/>
    <n v="0"/>
    <n v="7"/>
  </r>
  <r>
    <s v="No"/>
    <s v="Travel_Rarely"/>
    <s v="35 - 44"/>
    <s v="Current Employees"/>
    <x v="1"/>
    <x v="2"/>
    <s v="STAFF-460"/>
    <n v="460"/>
    <x v="1"/>
    <s v="Manufacturing Director"/>
    <s v="Divorced"/>
    <s v="No"/>
    <s v="Y"/>
    <n v="2"/>
    <n v="-2"/>
    <n v="0"/>
    <n v="37"/>
    <n v="0"/>
    <m/>
    <n v="0"/>
    <n v="1"/>
    <n v="1192"/>
    <n v="5"/>
    <s v="Associates Degree"/>
    <n v="1"/>
    <n v="4"/>
    <n v="61"/>
    <n v="3"/>
    <n v="2"/>
    <n v="4"/>
    <n v="6347"/>
    <n v="23177"/>
    <n v="7"/>
    <n v="16"/>
    <n v="3"/>
    <n v="3"/>
    <n v="80"/>
    <n v="2"/>
    <n v="8"/>
    <n v="2"/>
    <n v="6"/>
    <n v="2"/>
    <n v="0"/>
    <n v="4"/>
  </r>
  <r>
    <s v="No"/>
    <s v="Travel_Rarely"/>
    <s v="35 - 44"/>
    <s v="Current Employees"/>
    <x v="1"/>
    <x v="0"/>
    <s v="STAFF-461"/>
    <n v="461"/>
    <x v="1"/>
    <s v="Research Director"/>
    <s v="Divorced"/>
    <s v="Yes"/>
    <s v="Y"/>
    <n v="3"/>
    <n v="-2"/>
    <n v="0"/>
    <n v="38"/>
    <n v="0"/>
    <m/>
    <n v="0"/>
    <n v="1"/>
    <n v="343"/>
    <n v="15"/>
    <s v="Associates Degree"/>
    <n v="1"/>
    <n v="3"/>
    <n v="92"/>
    <n v="2"/>
    <n v="3"/>
    <n v="2"/>
    <n v="11510"/>
    <n v="15682"/>
    <n v="0"/>
    <n v="14"/>
    <n v="3"/>
    <n v="2"/>
    <n v="80"/>
    <n v="1"/>
    <n v="12"/>
    <n v="3"/>
    <n v="11"/>
    <n v="10"/>
    <n v="2"/>
    <n v="9"/>
  </r>
  <r>
    <s v="No"/>
    <s v="Travel_Rarely"/>
    <s v="25 - 34"/>
    <s v="Current Employees"/>
    <x v="1"/>
    <x v="2"/>
    <s v="STAFF-462"/>
    <n v="462"/>
    <x v="0"/>
    <s v="Manufacturing Director"/>
    <s v="Single"/>
    <s v="Yes"/>
    <s v="Y"/>
    <n v="2"/>
    <n v="-2"/>
    <n v="0"/>
    <n v="31"/>
    <n v="0"/>
    <m/>
    <n v="0"/>
    <n v="1"/>
    <n v="1232"/>
    <n v="7"/>
    <s v="Master's Degree"/>
    <n v="1"/>
    <n v="3"/>
    <n v="39"/>
    <n v="3"/>
    <n v="3"/>
    <n v="4"/>
    <n v="7143"/>
    <n v="25713"/>
    <n v="1"/>
    <n v="14"/>
    <n v="3"/>
    <n v="3"/>
    <n v="80"/>
    <n v="0"/>
    <n v="11"/>
    <n v="2"/>
    <n v="11"/>
    <n v="9"/>
    <n v="4"/>
    <n v="10"/>
  </r>
  <r>
    <s v="No"/>
    <s v="Travel_Rarely"/>
    <s v="25 - 34"/>
    <s v="Current Employees"/>
    <x v="0"/>
    <x v="3"/>
    <s v="STAFF-463"/>
    <n v="463"/>
    <x v="0"/>
    <s v="Sales Executive"/>
    <s v="Divorced"/>
    <s v="Yes"/>
    <s v="Y"/>
    <n v="2"/>
    <n v="-2"/>
    <n v="0"/>
    <n v="29"/>
    <n v="0"/>
    <m/>
    <n v="0"/>
    <n v="1"/>
    <n v="144"/>
    <n v="10"/>
    <s v="High School"/>
    <n v="1"/>
    <n v="4"/>
    <n v="39"/>
    <n v="2"/>
    <n v="2"/>
    <n v="1"/>
    <n v="8268"/>
    <n v="11866"/>
    <n v="1"/>
    <n v="14"/>
    <n v="3"/>
    <n v="1"/>
    <n v="80"/>
    <n v="2"/>
    <n v="7"/>
    <n v="3"/>
    <n v="7"/>
    <n v="7"/>
    <n v="1"/>
    <n v="7"/>
  </r>
  <r>
    <s v="No"/>
    <s v="Travel_Rarely"/>
    <s v="35 - 44"/>
    <s v="Current Employees"/>
    <x v="1"/>
    <x v="4"/>
    <s v="STAFF-464"/>
    <n v="464"/>
    <x v="1"/>
    <s v="Manufacturing Director"/>
    <s v="Single"/>
    <s v="No"/>
    <s v="Y"/>
    <n v="5"/>
    <n v="-2"/>
    <n v="0"/>
    <n v="35"/>
    <n v="0"/>
    <m/>
    <n v="0"/>
    <n v="1"/>
    <n v="1296"/>
    <n v="5"/>
    <s v="Master's Degree"/>
    <n v="1"/>
    <n v="4"/>
    <n v="62"/>
    <n v="3"/>
    <n v="3"/>
    <n v="4"/>
    <n v="8095"/>
    <n v="18264"/>
    <n v="0"/>
    <n v="13"/>
    <n v="3"/>
    <n v="4"/>
    <n v="80"/>
    <n v="0"/>
    <n v="17"/>
    <n v="3"/>
    <n v="16"/>
    <n v="6"/>
    <n v="0"/>
    <n v="13"/>
  </r>
  <r>
    <s v="No"/>
    <s v="Travel_Rarely"/>
    <s v="Under 25"/>
    <s v="Current Employees"/>
    <x v="1"/>
    <x v="0"/>
    <s v="STAFF-465"/>
    <n v="465"/>
    <x v="1"/>
    <s v="Research Scientist"/>
    <s v="Divorced"/>
    <s v="No"/>
    <s v="Y"/>
    <n v="2"/>
    <n v="-2"/>
    <n v="0"/>
    <n v="23"/>
    <n v="0"/>
    <m/>
    <n v="0"/>
    <n v="1"/>
    <n v="1309"/>
    <n v="26"/>
    <s v="High School"/>
    <n v="1"/>
    <n v="3"/>
    <n v="83"/>
    <n v="3"/>
    <n v="1"/>
    <n v="2"/>
    <n v="2904"/>
    <n v="16092"/>
    <n v="1"/>
    <n v="12"/>
    <n v="3"/>
    <n v="3"/>
    <n v="80"/>
    <n v="2"/>
    <n v="4"/>
    <n v="2"/>
    <n v="4"/>
    <n v="2"/>
    <n v="0"/>
    <n v="2"/>
  </r>
  <r>
    <s v="No"/>
    <s v="Travel_Rarely"/>
    <s v="35 - 44"/>
    <s v="Current Employees"/>
    <x v="1"/>
    <x v="2"/>
    <s v="STAFF-466"/>
    <n v="466"/>
    <x v="1"/>
    <s v="Manufacturing Director"/>
    <s v="Single"/>
    <s v="Yes"/>
    <s v="Y"/>
    <n v="3"/>
    <n v="-2"/>
    <n v="0"/>
    <n v="41"/>
    <n v="0"/>
    <m/>
    <n v="0"/>
    <n v="1"/>
    <n v="483"/>
    <n v="6"/>
    <s v="Bachelor's Degree"/>
    <n v="1"/>
    <n v="4"/>
    <n v="95"/>
    <n v="2"/>
    <n v="2"/>
    <n v="3"/>
    <n v="6032"/>
    <n v="10110"/>
    <n v="6"/>
    <n v="15"/>
    <n v="3"/>
    <n v="4"/>
    <n v="80"/>
    <n v="0"/>
    <n v="8"/>
    <n v="3"/>
    <n v="5"/>
    <n v="4"/>
    <n v="1"/>
    <n v="2"/>
  </r>
  <r>
    <s v="No"/>
    <s v="Travel_Frequently"/>
    <s v="45 - 54"/>
    <s v="Current Employees"/>
    <x v="0"/>
    <x v="2"/>
    <s v="STAFF-467"/>
    <n v="467"/>
    <x v="1"/>
    <s v="Sales Representative"/>
    <s v="Single"/>
    <s v="No"/>
    <s v="Y"/>
    <n v="3"/>
    <n v="-2"/>
    <n v="0"/>
    <n v="47"/>
    <n v="0"/>
    <m/>
    <n v="0"/>
    <n v="1"/>
    <n v="1309"/>
    <n v="4"/>
    <s v="High School"/>
    <n v="1"/>
    <n v="2"/>
    <n v="99"/>
    <n v="3"/>
    <n v="2"/>
    <n v="3"/>
    <n v="2976"/>
    <n v="25751"/>
    <n v="3"/>
    <n v="19"/>
    <n v="3"/>
    <n v="1"/>
    <n v="80"/>
    <n v="0"/>
    <n v="5"/>
    <n v="3"/>
    <n v="0"/>
    <n v="0"/>
    <n v="0"/>
    <n v="0"/>
  </r>
  <r>
    <s v="No"/>
    <s v="Travel_Rarely"/>
    <s v="35 - 44"/>
    <s v="Current Employees"/>
    <x v="1"/>
    <x v="0"/>
    <s v="STAFF-468"/>
    <n v="468"/>
    <x v="0"/>
    <s v="Research Director"/>
    <s v="Single"/>
    <s v="No"/>
    <s v="Y"/>
    <n v="2"/>
    <n v="-2"/>
    <n v="0"/>
    <n v="42"/>
    <n v="0"/>
    <m/>
    <n v="0"/>
    <n v="1"/>
    <n v="810"/>
    <n v="23"/>
    <s v="Doctoral Degree"/>
    <n v="1"/>
    <n v="1"/>
    <n v="44"/>
    <n v="3"/>
    <n v="4"/>
    <n v="2"/>
    <n v="15992"/>
    <n v="15901"/>
    <n v="2"/>
    <n v="14"/>
    <n v="3"/>
    <n v="2"/>
    <n v="80"/>
    <n v="0"/>
    <n v="16"/>
    <n v="3"/>
    <n v="1"/>
    <n v="0"/>
    <n v="0"/>
    <n v="0"/>
  </r>
  <r>
    <s v="No"/>
    <s v="Non-Travel"/>
    <s v="25 - 34"/>
    <s v="Current Employees"/>
    <x v="0"/>
    <x v="0"/>
    <s v="STAFF-469"/>
    <n v="469"/>
    <x v="1"/>
    <s v="Sales Executive"/>
    <s v="Married"/>
    <s v="No"/>
    <s v="Y"/>
    <n v="3"/>
    <n v="-2"/>
    <n v="0"/>
    <n v="29"/>
    <n v="0"/>
    <m/>
    <n v="0"/>
    <n v="1"/>
    <n v="746"/>
    <n v="2"/>
    <s v="Bachelor's Degree"/>
    <n v="1"/>
    <n v="4"/>
    <n v="61"/>
    <n v="3"/>
    <n v="2"/>
    <n v="2"/>
    <n v="4649"/>
    <n v="16928"/>
    <n v="1"/>
    <n v="14"/>
    <n v="3"/>
    <n v="1"/>
    <n v="80"/>
    <n v="1"/>
    <n v="4"/>
    <n v="2"/>
    <n v="4"/>
    <n v="3"/>
    <n v="0"/>
    <n v="2"/>
  </r>
  <r>
    <s v="No"/>
    <s v="Travel_Rarely"/>
    <s v="35 - 44"/>
    <s v="Current Employees"/>
    <x v="2"/>
    <x v="4"/>
    <s v="STAFF-470"/>
    <n v="470"/>
    <x v="1"/>
    <s v="Human Resources"/>
    <s v="Divorced"/>
    <s v="Yes"/>
    <s v="Y"/>
    <n v="5"/>
    <n v="-2"/>
    <n v="0"/>
    <n v="42"/>
    <n v="0"/>
    <m/>
    <n v="0"/>
    <n v="1"/>
    <n v="544"/>
    <n v="2"/>
    <s v="High School"/>
    <n v="1"/>
    <n v="4"/>
    <n v="52"/>
    <n v="3"/>
    <n v="1"/>
    <n v="4"/>
    <n v="2696"/>
    <n v="24017"/>
    <n v="0"/>
    <n v="11"/>
    <n v="3"/>
    <n v="3"/>
    <n v="80"/>
    <n v="1"/>
    <n v="4"/>
    <n v="3"/>
    <n v="3"/>
    <n v="2"/>
    <n v="1"/>
    <n v="0"/>
  </r>
  <r>
    <s v="No"/>
    <s v="Travel_Rarely"/>
    <s v="25 - 34"/>
    <s v="Current Employees"/>
    <x v="1"/>
    <x v="2"/>
    <s v="STAFF-471"/>
    <n v="471"/>
    <x v="0"/>
    <s v="Laboratory Technician"/>
    <s v="Married"/>
    <s v="No"/>
    <s v="Y"/>
    <n v="4"/>
    <n v="-2"/>
    <n v="0"/>
    <n v="32"/>
    <n v="0"/>
    <m/>
    <n v="0"/>
    <n v="1"/>
    <n v="1062"/>
    <n v="2"/>
    <s v="Bachelor's Degree"/>
    <n v="1"/>
    <n v="3"/>
    <n v="75"/>
    <n v="3"/>
    <n v="1"/>
    <n v="3"/>
    <n v="2370"/>
    <n v="3956"/>
    <n v="1"/>
    <n v="13"/>
    <n v="3"/>
    <n v="3"/>
    <n v="80"/>
    <n v="1"/>
    <n v="8"/>
    <n v="3"/>
    <n v="8"/>
    <n v="0"/>
    <n v="0"/>
    <n v="7"/>
  </r>
  <r>
    <s v="No"/>
    <s v="Travel_Rarely"/>
    <s v="45 - 54"/>
    <s v="Current Employees"/>
    <x v="0"/>
    <x v="2"/>
    <s v="STAFF-473"/>
    <n v="473"/>
    <x v="0"/>
    <s v="Manager"/>
    <s v="Married"/>
    <s v="No"/>
    <s v="Y"/>
    <n v="3"/>
    <n v="-2"/>
    <n v="0"/>
    <n v="48"/>
    <n v="0"/>
    <m/>
    <n v="0"/>
    <n v="1"/>
    <n v="530"/>
    <n v="29"/>
    <s v="High School"/>
    <n v="1"/>
    <n v="1"/>
    <n v="91"/>
    <n v="3"/>
    <n v="3"/>
    <n v="3"/>
    <n v="12504"/>
    <n v="23978"/>
    <n v="3"/>
    <n v="21"/>
    <n v="4"/>
    <n v="2"/>
    <n v="80"/>
    <n v="1"/>
    <n v="15"/>
    <n v="1"/>
    <n v="0"/>
    <n v="0"/>
    <n v="0"/>
    <n v="0"/>
  </r>
  <r>
    <s v="No"/>
    <s v="Travel_Rarely"/>
    <s v="35 - 44"/>
    <s v="Current Employees"/>
    <x v="1"/>
    <x v="2"/>
    <s v="STAFF-474"/>
    <n v="474"/>
    <x v="1"/>
    <s v="Research Scientist"/>
    <s v="Divorced"/>
    <s v="Yes"/>
    <s v="Y"/>
    <n v="2"/>
    <n v="-2"/>
    <n v="0"/>
    <n v="37"/>
    <n v="0"/>
    <m/>
    <n v="0"/>
    <n v="1"/>
    <n v="1319"/>
    <n v="6"/>
    <s v="Bachelor's Degree"/>
    <n v="1"/>
    <n v="3"/>
    <n v="51"/>
    <n v="4"/>
    <n v="2"/>
    <n v="3"/>
    <n v="5974"/>
    <n v="17001"/>
    <n v="4"/>
    <n v="13"/>
    <n v="3"/>
    <n v="1"/>
    <n v="80"/>
    <n v="2"/>
    <n v="13"/>
    <n v="3"/>
    <n v="7"/>
    <n v="7"/>
    <n v="6"/>
    <n v="7"/>
  </r>
  <r>
    <s v="No"/>
    <s v="Non-Travel"/>
    <s v="25 - 34"/>
    <s v="Current Employees"/>
    <x v="0"/>
    <x v="4"/>
    <s v="STAFF-475"/>
    <n v="475"/>
    <x v="0"/>
    <s v="Sales Executive"/>
    <s v="Married"/>
    <s v="Yes"/>
    <s v="Y"/>
    <n v="2"/>
    <n v="-2"/>
    <n v="0"/>
    <n v="30"/>
    <n v="0"/>
    <m/>
    <n v="0"/>
    <n v="1"/>
    <n v="641"/>
    <n v="25"/>
    <s v="Associates Degree"/>
    <n v="1"/>
    <n v="4"/>
    <n v="85"/>
    <n v="3"/>
    <n v="2"/>
    <n v="4"/>
    <n v="4736"/>
    <n v="6069"/>
    <n v="7"/>
    <n v="12"/>
    <n v="3"/>
    <n v="2"/>
    <n v="80"/>
    <n v="1"/>
    <n v="4"/>
    <n v="4"/>
    <n v="2"/>
    <n v="2"/>
    <n v="2"/>
    <n v="2"/>
  </r>
  <r>
    <s v="No"/>
    <s v="Travel_Rarely"/>
    <s v="25 - 34"/>
    <s v="Current Employees"/>
    <x v="0"/>
    <x v="0"/>
    <s v="STAFF-476"/>
    <n v="476"/>
    <x v="1"/>
    <s v="Sales Executive"/>
    <s v="Married"/>
    <s v="No"/>
    <s v="Y"/>
    <n v="3"/>
    <n v="-2"/>
    <n v="0"/>
    <n v="26"/>
    <n v="0"/>
    <m/>
    <n v="0"/>
    <n v="1"/>
    <n v="933"/>
    <n v="1"/>
    <s v="Bachelor's Degree"/>
    <n v="1"/>
    <n v="3"/>
    <n v="57"/>
    <n v="3"/>
    <n v="2"/>
    <n v="2"/>
    <n v="5296"/>
    <n v="20156"/>
    <n v="1"/>
    <n v="17"/>
    <n v="3"/>
    <n v="2"/>
    <n v="80"/>
    <n v="1"/>
    <n v="8"/>
    <n v="3"/>
    <n v="8"/>
    <n v="7"/>
    <n v="7"/>
    <n v="7"/>
  </r>
  <r>
    <s v="No"/>
    <s v="Travel_Rarely"/>
    <s v="35 - 44"/>
    <s v="Current Employees"/>
    <x v="1"/>
    <x v="1"/>
    <s v="STAFF-477"/>
    <n v="477"/>
    <x v="1"/>
    <s v="Healthcare Representative"/>
    <s v="Single"/>
    <s v="No"/>
    <s v="Y"/>
    <n v="6"/>
    <n v="-2"/>
    <n v="0"/>
    <n v="42"/>
    <n v="0"/>
    <m/>
    <n v="0"/>
    <n v="1"/>
    <n v="1332"/>
    <n v="2"/>
    <s v="Master's Degree"/>
    <n v="1"/>
    <n v="1"/>
    <n v="98"/>
    <n v="2"/>
    <n v="2"/>
    <n v="4"/>
    <n v="6781"/>
    <n v="17078"/>
    <n v="3"/>
    <n v="23"/>
    <n v="4"/>
    <n v="2"/>
    <n v="80"/>
    <n v="0"/>
    <n v="14"/>
    <n v="3"/>
    <n v="1"/>
    <n v="0"/>
    <n v="0"/>
    <n v="0"/>
  </r>
  <r>
    <s v="Yes"/>
    <s v="Travel_Frequently"/>
    <s v="Under 25"/>
    <s v="Ex-Employees"/>
    <x v="0"/>
    <x v="4"/>
    <s v="STAFF-478"/>
    <n v="478"/>
    <x v="0"/>
    <s v="Sales Representative"/>
    <s v="Single"/>
    <s v="Yes"/>
    <s v="Y"/>
    <n v="3"/>
    <n v="-2"/>
    <n v="0"/>
    <n v="21"/>
    <n v="1"/>
    <n v="1"/>
    <n v="1"/>
    <n v="0"/>
    <n v="756"/>
    <n v="1"/>
    <s v="High School"/>
    <n v="1"/>
    <n v="4"/>
    <n v="99"/>
    <n v="2"/>
    <n v="1"/>
    <n v="4"/>
    <n v="2174"/>
    <n v="9150"/>
    <n v="1"/>
    <n v="11"/>
    <n v="3"/>
    <n v="3"/>
    <n v="80"/>
    <n v="0"/>
    <n v="3"/>
    <n v="3"/>
    <n v="3"/>
    <n v="2"/>
    <n v="1"/>
    <n v="2"/>
  </r>
  <r>
    <s v="No"/>
    <s v="Non-Travel"/>
    <s v="35 - 44"/>
    <s v="Current Employees"/>
    <x v="0"/>
    <x v="2"/>
    <s v="STAFF-479"/>
    <n v="479"/>
    <x v="0"/>
    <s v="Sales Executive"/>
    <s v="Single"/>
    <s v="No"/>
    <s v="Y"/>
    <n v="6"/>
    <n v="-2"/>
    <n v="0"/>
    <n v="36"/>
    <n v="0"/>
    <m/>
    <n v="0"/>
    <n v="1"/>
    <n v="845"/>
    <n v="1"/>
    <s v="Doctoral Degree"/>
    <n v="1"/>
    <n v="4"/>
    <n v="45"/>
    <n v="3"/>
    <n v="2"/>
    <n v="4"/>
    <n v="6653"/>
    <n v="15276"/>
    <n v="4"/>
    <n v="15"/>
    <n v="3"/>
    <n v="2"/>
    <n v="80"/>
    <n v="0"/>
    <n v="7"/>
    <n v="3"/>
    <n v="1"/>
    <n v="0"/>
    <n v="0"/>
    <n v="0"/>
  </r>
  <r>
    <s v="No"/>
    <s v="Travel_Frequently"/>
    <s v="35 - 44"/>
    <s v="Current Employees"/>
    <x v="0"/>
    <x v="2"/>
    <s v="STAFF-481"/>
    <n v="481"/>
    <x v="1"/>
    <s v="Sales Executive"/>
    <s v="Married"/>
    <s v="No"/>
    <s v="Y"/>
    <n v="2"/>
    <n v="-2"/>
    <n v="0"/>
    <n v="36"/>
    <n v="0"/>
    <m/>
    <n v="0"/>
    <n v="1"/>
    <n v="541"/>
    <n v="3"/>
    <s v="Master's Degree"/>
    <n v="1"/>
    <n v="1"/>
    <n v="48"/>
    <n v="2"/>
    <n v="3"/>
    <n v="4"/>
    <n v="9699"/>
    <n v="7246"/>
    <n v="4"/>
    <n v="11"/>
    <n v="3"/>
    <n v="1"/>
    <n v="80"/>
    <n v="1"/>
    <n v="16"/>
    <n v="3"/>
    <n v="13"/>
    <n v="9"/>
    <n v="1"/>
    <n v="12"/>
  </r>
  <r>
    <s v="No"/>
    <s v="Travel_Rarely"/>
    <s v="Over 55"/>
    <s v="Current Employees"/>
    <x v="1"/>
    <x v="2"/>
    <s v="STAFF-482"/>
    <n v="482"/>
    <x v="1"/>
    <s v="Healthcare Representative"/>
    <s v="Married"/>
    <s v="No"/>
    <s v="Y"/>
    <n v="2"/>
    <n v="-2"/>
    <n v="0"/>
    <n v="57"/>
    <n v="0"/>
    <m/>
    <n v="0"/>
    <n v="1"/>
    <n v="593"/>
    <n v="1"/>
    <s v="Master's Degree"/>
    <n v="1"/>
    <n v="4"/>
    <n v="88"/>
    <n v="3"/>
    <n v="2"/>
    <n v="3"/>
    <n v="6755"/>
    <n v="2967"/>
    <n v="2"/>
    <n v="11"/>
    <n v="3"/>
    <n v="3"/>
    <n v="80"/>
    <n v="0"/>
    <n v="15"/>
    <n v="3"/>
    <n v="3"/>
    <n v="2"/>
    <n v="1"/>
    <n v="2"/>
  </r>
  <r>
    <s v="No"/>
    <s v="Travel_Rarely"/>
    <s v="35 - 44"/>
    <s v="Current Employees"/>
    <x v="1"/>
    <x v="0"/>
    <s v="STAFF-483"/>
    <n v="483"/>
    <x v="0"/>
    <s v="Laboratory Technician"/>
    <s v="Married"/>
    <s v="Yes"/>
    <s v="Y"/>
    <n v="3"/>
    <n v="-2"/>
    <n v="0"/>
    <n v="40"/>
    <n v="0"/>
    <m/>
    <n v="0"/>
    <n v="1"/>
    <n v="1171"/>
    <n v="10"/>
    <s v="Master's Degree"/>
    <n v="1"/>
    <n v="4"/>
    <n v="46"/>
    <n v="4"/>
    <n v="1"/>
    <n v="2"/>
    <n v="2213"/>
    <n v="22495"/>
    <n v="3"/>
    <n v="13"/>
    <n v="3"/>
    <n v="3"/>
    <n v="80"/>
    <n v="1"/>
    <n v="10"/>
    <n v="3"/>
    <n v="7"/>
    <n v="7"/>
    <n v="1"/>
    <n v="7"/>
  </r>
  <r>
    <s v="No"/>
    <s v="Non-Travel"/>
    <s v="Under 25"/>
    <s v="Current Employees"/>
    <x v="0"/>
    <x v="2"/>
    <s v="STAFF-484"/>
    <n v="484"/>
    <x v="1"/>
    <s v="Sales Representative"/>
    <s v="Single"/>
    <s v="No"/>
    <s v="Y"/>
    <n v="3"/>
    <n v="-2"/>
    <n v="0"/>
    <n v="21"/>
    <n v="0"/>
    <m/>
    <n v="0"/>
    <n v="1"/>
    <n v="895"/>
    <n v="9"/>
    <s v="Associates Degree"/>
    <n v="1"/>
    <n v="1"/>
    <n v="39"/>
    <n v="3"/>
    <n v="1"/>
    <n v="4"/>
    <n v="2610"/>
    <n v="2851"/>
    <n v="1"/>
    <n v="24"/>
    <n v="4"/>
    <n v="3"/>
    <n v="80"/>
    <n v="0"/>
    <n v="3"/>
    <n v="2"/>
    <n v="3"/>
    <n v="2"/>
    <n v="2"/>
    <n v="2"/>
  </r>
  <r>
    <s v="Yes"/>
    <s v="Travel_Rarely"/>
    <s v="25 - 34"/>
    <s v="Ex-Employees"/>
    <x v="0"/>
    <x v="3"/>
    <s v="STAFF-485"/>
    <n v="485"/>
    <x v="0"/>
    <s v="Sales Representative"/>
    <s v="Single"/>
    <s v="Yes"/>
    <s v="Y"/>
    <n v="2"/>
    <n v="-2"/>
    <n v="0"/>
    <n v="33"/>
    <n v="1"/>
    <n v="1"/>
    <n v="1"/>
    <n v="0"/>
    <n v="350"/>
    <n v="5"/>
    <s v="Bachelor's Degree"/>
    <n v="1"/>
    <n v="4"/>
    <n v="34"/>
    <n v="3"/>
    <n v="1"/>
    <n v="1"/>
    <n v="2851"/>
    <n v="9150"/>
    <n v="1"/>
    <n v="13"/>
    <n v="3"/>
    <n v="2"/>
    <n v="80"/>
    <n v="0"/>
    <n v="1"/>
    <n v="3"/>
    <n v="1"/>
    <n v="0"/>
    <n v="0"/>
    <n v="0"/>
  </r>
  <r>
    <s v="No"/>
    <s v="Travel_Rarely"/>
    <s v="35 - 44"/>
    <s v="Current Employees"/>
    <x v="1"/>
    <x v="2"/>
    <s v="STAFF-486"/>
    <n v="486"/>
    <x v="0"/>
    <s v="Laboratory Technician"/>
    <s v="Married"/>
    <s v="No"/>
    <s v="Y"/>
    <n v="3"/>
    <n v="-2"/>
    <n v="0"/>
    <n v="37"/>
    <n v="0"/>
    <m/>
    <n v="0"/>
    <n v="1"/>
    <n v="921"/>
    <n v="10"/>
    <s v="Bachelor's Degree"/>
    <n v="1"/>
    <n v="3"/>
    <n v="98"/>
    <n v="3"/>
    <n v="1"/>
    <n v="3"/>
    <n v="3452"/>
    <n v="17663"/>
    <n v="6"/>
    <n v="20"/>
    <n v="4"/>
    <n v="2"/>
    <n v="80"/>
    <n v="1"/>
    <n v="17"/>
    <n v="3"/>
    <n v="5"/>
    <n v="4"/>
    <n v="0"/>
    <n v="3"/>
  </r>
  <r>
    <s v="No"/>
    <s v="Non-Travel"/>
    <s v="45 - 54"/>
    <s v="Current Employees"/>
    <x v="1"/>
    <x v="2"/>
    <s v="STAFF-487"/>
    <n v="487"/>
    <x v="0"/>
    <s v="Manufacturing Director"/>
    <s v="Married"/>
    <s v="No"/>
    <s v="Y"/>
    <n v="2"/>
    <n v="-2"/>
    <n v="0"/>
    <n v="46"/>
    <n v="0"/>
    <m/>
    <n v="0"/>
    <n v="1"/>
    <n v="1144"/>
    <n v="7"/>
    <s v="Master's Degree"/>
    <n v="1"/>
    <n v="3"/>
    <n v="30"/>
    <n v="3"/>
    <n v="2"/>
    <n v="3"/>
    <n v="5258"/>
    <n v="16044"/>
    <n v="2"/>
    <n v="14"/>
    <n v="3"/>
    <n v="3"/>
    <n v="80"/>
    <n v="0"/>
    <n v="7"/>
    <n v="4"/>
    <n v="1"/>
    <n v="0"/>
    <n v="0"/>
    <n v="0"/>
  </r>
  <r>
    <s v="Yes"/>
    <s v="Travel_Frequently"/>
    <s v="35 - 44"/>
    <s v="Ex-Employees"/>
    <x v="0"/>
    <x v="3"/>
    <s v="STAFF-488"/>
    <n v="488"/>
    <x v="1"/>
    <s v="Sales Executive"/>
    <s v="Single"/>
    <s v="No"/>
    <s v="Y"/>
    <n v="5"/>
    <n v="-2"/>
    <n v="0"/>
    <n v="41"/>
    <n v="1"/>
    <n v="1"/>
    <n v="1"/>
    <n v="0"/>
    <n v="143"/>
    <n v="4"/>
    <s v="Bachelor's Degree"/>
    <n v="1"/>
    <n v="1"/>
    <n v="56"/>
    <n v="3"/>
    <n v="2"/>
    <n v="1"/>
    <n v="9355"/>
    <n v="9558"/>
    <n v="1"/>
    <n v="18"/>
    <n v="3"/>
    <n v="3"/>
    <n v="80"/>
    <n v="0"/>
    <n v="8"/>
    <n v="3"/>
    <n v="8"/>
    <n v="7"/>
    <n v="7"/>
    <n v="7"/>
  </r>
  <r>
    <s v="No"/>
    <s v="Travel_Rarely"/>
    <s v="45 - 54"/>
    <s v="Current Employees"/>
    <x v="1"/>
    <x v="4"/>
    <s v="STAFF-491"/>
    <n v="491"/>
    <x v="1"/>
    <s v="Healthcare Representative"/>
    <s v="Single"/>
    <s v="No"/>
    <s v="Y"/>
    <n v="2"/>
    <n v="-2"/>
    <n v="0"/>
    <n v="50"/>
    <n v="0"/>
    <m/>
    <n v="0"/>
    <n v="1"/>
    <n v="1046"/>
    <n v="10"/>
    <s v="Bachelor's Degree"/>
    <n v="1"/>
    <n v="4"/>
    <n v="100"/>
    <n v="2"/>
    <n v="3"/>
    <n v="4"/>
    <n v="10496"/>
    <n v="2755"/>
    <n v="6"/>
    <n v="15"/>
    <n v="3"/>
    <n v="4"/>
    <n v="80"/>
    <n v="0"/>
    <n v="20"/>
    <n v="3"/>
    <n v="4"/>
    <n v="3"/>
    <n v="1"/>
    <n v="3"/>
  </r>
  <r>
    <s v="Yes"/>
    <s v="Travel_Rarely"/>
    <s v="35 - 44"/>
    <s v="Ex-Employees"/>
    <x v="0"/>
    <x v="3"/>
    <s v="STAFF-492"/>
    <n v="492"/>
    <x v="1"/>
    <s v="Sales Executive"/>
    <s v="Married"/>
    <s v="Yes"/>
    <s v="Y"/>
    <n v="6"/>
    <n v="-2"/>
    <n v="0"/>
    <n v="40"/>
    <n v="1"/>
    <n v="1"/>
    <n v="1"/>
    <n v="0"/>
    <n v="575"/>
    <n v="22"/>
    <s v="Associates Degree"/>
    <n v="1"/>
    <n v="3"/>
    <n v="68"/>
    <n v="2"/>
    <n v="2"/>
    <n v="1"/>
    <n v="6380"/>
    <n v="6110"/>
    <n v="2"/>
    <n v="12"/>
    <n v="3"/>
    <n v="1"/>
    <n v="80"/>
    <n v="2"/>
    <n v="8"/>
    <n v="3"/>
    <n v="6"/>
    <n v="4"/>
    <n v="1"/>
    <n v="0"/>
  </r>
  <r>
    <s v="No"/>
    <s v="Travel_Rarely"/>
    <s v="25 - 34"/>
    <s v="Current Employees"/>
    <x v="1"/>
    <x v="0"/>
    <s v="STAFF-493"/>
    <n v="493"/>
    <x v="1"/>
    <s v="Research Scientist"/>
    <s v="Single"/>
    <s v="Yes"/>
    <s v="Y"/>
    <n v="5"/>
    <n v="-2"/>
    <n v="0"/>
    <n v="31"/>
    <n v="0"/>
    <m/>
    <n v="0"/>
    <n v="1"/>
    <n v="408"/>
    <n v="9"/>
    <s v="Master's Degree"/>
    <n v="1"/>
    <n v="3"/>
    <n v="42"/>
    <n v="2"/>
    <n v="1"/>
    <n v="2"/>
    <n v="2657"/>
    <n v="7551"/>
    <n v="0"/>
    <n v="16"/>
    <n v="3"/>
    <n v="4"/>
    <n v="80"/>
    <n v="0"/>
    <n v="3"/>
    <n v="3"/>
    <n v="2"/>
    <n v="2"/>
    <n v="2"/>
    <n v="2"/>
  </r>
  <r>
    <s v="Yes"/>
    <s v="Travel_Rarely"/>
    <s v="Under 25"/>
    <s v="Ex-Employees"/>
    <x v="0"/>
    <x v="0"/>
    <s v="STAFF-494"/>
    <n v="494"/>
    <x v="0"/>
    <s v="Sales Representative"/>
    <s v="Single"/>
    <s v="No"/>
    <s v="Y"/>
    <n v="0"/>
    <n v="-2"/>
    <n v="0"/>
    <n v="21"/>
    <n v="1"/>
    <n v="1"/>
    <n v="1"/>
    <n v="0"/>
    <n v="156"/>
    <n v="12"/>
    <s v="Bachelor's Degree"/>
    <n v="1"/>
    <n v="3"/>
    <n v="90"/>
    <n v="4"/>
    <n v="1"/>
    <n v="2"/>
    <n v="2716"/>
    <n v="25422"/>
    <n v="1"/>
    <n v="15"/>
    <n v="3"/>
    <n v="4"/>
    <n v="80"/>
    <n v="0"/>
    <n v="1"/>
    <n v="3"/>
    <n v="1"/>
    <n v="0"/>
    <n v="0"/>
    <n v="0"/>
  </r>
  <r>
    <s v="No"/>
    <s v="Travel_Rarely"/>
    <s v="25 - 34"/>
    <s v="Current Employees"/>
    <x v="1"/>
    <x v="0"/>
    <s v="STAFF-495"/>
    <n v="495"/>
    <x v="1"/>
    <s v="Research Scientist"/>
    <s v="Single"/>
    <s v="No"/>
    <s v="Y"/>
    <n v="4"/>
    <n v="-2"/>
    <n v="0"/>
    <n v="29"/>
    <n v="0"/>
    <m/>
    <n v="0"/>
    <n v="1"/>
    <n v="1283"/>
    <n v="23"/>
    <s v="Bachelor's Degree"/>
    <n v="1"/>
    <n v="4"/>
    <n v="54"/>
    <n v="3"/>
    <n v="1"/>
    <n v="2"/>
    <n v="2201"/>
    <n v="18168"/>
    <n v="9"/>
    <n v="16"/>
    <n v="3"/>
    <n v="4"/>
    <n v="80"/>
    <n v="0"/>
    <n v="6"/>
    <n v="3"/>
    <n v="3"/>
    <n v="2"/>
    <n v="1"/>
    <n v="2"/>
  </r>
  <r>
    <s v="No"/>
    <s v="Travel_Rarely"/>
    <s v="35 - 44"/>
    <s v="Current Employees"/>
    <x v="1"/>
    <x v="0"/>
    <s v="STAFF-496"/>
    <n v="496"/>
    <x v="1"/>
    <s v="Healthcare Representative"/>
    <s v="Single"/>
    <s v="No"/>
    <s v="Y"/>
    <n v="5"/>
    <n v="-2"/>
    <n v="0"/>
    <n v="35"/>
    <n v="0"/>
    <m/>
    <n v="0"/>
    <n v="1"/>
    <n v="755"/>
    <n v="9"/>
    <s v="Master's Degree"/>
    <n v="1"/>
    <n v="3"/>
    <n v="97"/>
    <n v="2"/>
    <n v="2"/>
    <n v="2"/>
    <n v="6540"/>
    <n v="19394"/>
    <n v="9"/>
    <n v="19"/>
    <n v="3"/>
    <n v="3"/>
    <n v="80"/>
    <n v="0"/>
    <n v="10"/>
    <n v="3"/>
    <n v="1"/>
    <n v="1"/>
    <n v="0"/>
    <n v="0"/>
  </r>
  <r>
    <s v="No"/>
    <s v="Travel_Rarely"/>
    <s v="25 - 34"/>
    <s v="Current Employees"/>
    <x v="1"/>
    <x v="2"/>
    <s v="STAFF-497"/>
    <n v="497"/>
    <x v="1"/>
    <s v="Laboratory Technician"/>
    <s v="Divorced"/>
    <s v="No"/>
    <s v="Y"/>
    <n v="2"/>
    <n v="-2"/>
    <n v="0"/>
    <n v="27"/>
    <n v="0"/>
    <m/>
    <n v="0"/>
    <n v="1"/>
    <n v="1469"/>
    <n v="1"/>
    <s v="Associates Degree"/>
    <n v="1"/>
    <n v="4"/>
    <n v="82"/>
    <n v="3"/>
    <n v="1"/>
    <n v="3"/>
    <n v="3816"/>
    <n v="17881"/>
    <n v="1"/>
    <n v="11"/>
    <n v="3"/>
    <n v="2"/>
    <n v="80"/>
    <n v="1"/>
    <n v="5"/>
    <n v="3"/>
    <n v="5"/>
    <n v="2"/>
    <n v="0"/>
    <n v="4"/>
  </r>
  <r>
    <s v="No"/>
    <s v="Travel_Rarely"/>
    <s v="25 - 34"/>
    <s v="Current Employees"/>
    <x v="0"/>
    <x v="0"/>
    <s v="STAFF-498"/>
    <n v="498"/>
    <x v="1"/>
    <s v="Sales Executive"/>
    <s v="Single"/>
    <s v="No"/>
    <s v="Y"/>
    <n v="1"/>
    <n v="-2"/>
    <n v="0"/>
    <n v="28"/>
    <n v="0"/>
    <m/>
    <n v="0"/>
    <n v="1"/>
    <n v="304"/>
    <n v="9"/>
    <s v="Master's Degree"/>
    <n v="1"/>
    <n v="2"/>
    <n v="92"/>
    <n v="3"/>
    <n v="2"/>
    <n v="2"/>
    <n v="5253"/>
    <n v="20750"/>
    <n v="1"/>
    <n v="16"/>
    <n v="3"/>
    <n v="4"/>
    <n v="80"/>
    <n v="0"/>
    <n v="7"/>
    <n v="3"/>
    <n v="7"/>
    <n v="5"/>
    <n v="0"/>
    <n v="7"/>
  </r>
  <r>
    <s v="No"/>
    <s v="Travel_Rarely"/>
    <s v="45 - 54"/>
    <s v="Current Employees"/>
    <x v="1"/>
    <x v="1"/>
    <s v="STAFF-499"/>
    <n v="499"/>
    <x v="1"/>
    <s v="Healthcare Representative"/>
    <s v="Single"/>
    <s v="No"/>
    <s v="Y"/>
    <n v="2"/>
    <n v="-2"/>
    <n v="0"/>
    <n v="49"/>
    <n v="0"/>
    <m/>
    <n v="0"/>
    <n v="1"/>
    <n v="1261"/>
    <n v="7"/>
    <s v="Bachelor's Degree"/>
    <n v="1"/>
    <n v="2"/>
    <n v="31"/>
    <n v="2"/>
    <n v="3"/>
    <n v="3"/>
    <n v="10965"/>
    <n v="12066"/>
    <n v="8"/>
    <n v="24"/>
    <n v="4"/>
    <n v="3"/>
    <n v="80"/>
    <n v="0"/>
    <n v="26"/>
    <n v="3"/>
    <n v="5"/>
    <n v="2"/>
    <n v="0"/>
    <n v="0"/>
  </r>
  <r>
    <s v="No"/>
    <s v="Travel_Rarely"/>
    <s v="45 - 54"/>
    <s v="Current Employees"/>
    <x v="0"/>
    <x v="0"/>
    <s v="STAFF-500"/>
    <n v="500"/>
    <x v="0"/>
    <s v="Sales Executive"/>
    <s v="Married"/>
    <s v="No"/>
    <s v="Y"/>
    <n v="2"/>
    <n v="-2"/>
    <n v="0"/>
    <n v="51"/>
    <n v="0"/>
    <m/>
    <n v="0"/>
    <n v="1"/>
    <n v="1178"/>
    <n v="14"/>
    <s v="Associates Degree"/>
    <n v="1"/>
    <n v="3"/>
    <n v="87"/>
    <n v="3"/>
    <n v="2"/>
    <n v="2"/>
    <n v="4936"/>
    <n v="14862"/>
    <n v="4"/>
    <n v="11"/>
    <n v="3"/>
    <n v="3"/>
    <n v="80"/>
    <n v="1"/>
    <n v="18"/>
    <n v="2"/>
    <n v="7"/>
    <n v="7"/>
    <n v="0"/>
    <n v="7"/>
  </r>
  <r>
    <s v="No"/>
    <s v="Travel_Rarely"/>
    <s v="35 - 44"/>
    <s v="Current Employees"/>
    <x v="1"/>
    <x v="0"/>
    <s v="STAFF-501"/>
    <n v="501"/>
    <x v="0"/>
    <s v="Research Scientist"/>
    <s v="Married"/>
    <s v="No"/>
    <s v="Y"/>
    <n v="3"/>
    <n v="-2"/>
    <n v="0"/>
    <n v="36"/>
    <n v="0"/>
    <m/>
    <n v="0"/>
    <n v="1"/>
    <n v="329"/>
    <n v="2"/>
    <s v="Bachelor's Degree"/>
    <n v="1"/>
    <n v="4"/>
    <n v="96"/>
    <n v="3"/>
    <n v="1"/>
    <n v="2"/>
    <n v="2543"/>
    <n v="11868"/>
    <n v="4"/>
    <n v="13"/>
    <n v="3"/>
    <n v="2"/>
    <n v="80"/>
    <n v="1"/>
    <n v="6"/>
    <n v="3"/>
    <n v="2"/>
    <n v="2"/>
    <n v="2"/>
    <n v="2"/>
  </r>
  <r>
    <s v="Yes"/>
    <s v="Non-Travel"/>
    <s v="25 - 34"/>
    <s v="Ex-Employees"/>
    <x v="0"/>
    <x v="3"/>
    <s v="STAFF-502"/>
    <n v="502"/>
    <x v="1"/>
    <s v="Sales Executive"/>
    <s v="Single"/>
    <s v="Yes"/>
    <s v="Y"/>
    <n v="3"/>
    <n v="-2"/>
    <n v="0"/>
    <n v="34"/>
    <n v="1"/>
    <n v="1"/>
    <n v="1"/>
    <n v="0"/>
    <n v="1362"/>
    <n v="19"/>
    <s v="Bachelor's Degree"/>
    <n v="1"/>
    <n v="1"/>
    <n v="67"/>
    <n v="4"/>
    <n v="2"/>
    <n v="1"/>
    <n v="5304"/>
    <n v="4652"/>
    <n v="8"/>
    <n v="13"/>
    <n v="3"/>
    <n v="2"/>
    <n v="80"/>
    <n v="0"/>
    <n v="9"/>
    <n v="2"/>
    <n v="5"/>
    <n v="2"/>
    <n v="0"/>
    <n v="4"/>
  </r>
  <r>
    <s v="No"/>
    <s v="Travel_Rarely"/>
    <s v="Over 55"/>
    <s v="Current Employees"/>
    <x v="1"/>
    <x v="0"/>
    <s v="STAFF-505"/>
    <n v="505"/>
    <x v="0"/>
    <s v="Manager"/>
    <s v="Single"/>
    <s v="Yes"/>
    <s v="Y"/>
    <n v="2"/>
    <n v="-2"/>
    <n v="0"/>
    <n v="55"/>
    <n v="0"/>
    <m/>
    <n v="0"/>
    <n v="1"/>
    <n v="1311"/>
    <n v="2"/>
    <s v="Bachelor's Degree"/>
    <n v="1"/>
    <n v="3"/>
    <n v="97"/>
    <n v="3"/>
    <n v="4"/>
    <n v="2"/>
    <n v="16659"/>
    <n v="23258"/>
    <n v="2"/>
    <n v="13"/>
    <n v="3"/>
    <n v="3"/>
    <n v="80"/>
    <n v="0"/>
    <n v="30"/>
    <n v="3"/>
    <n v="5"/>
    <n v="4"/>
    <n v="1"/>
    <n v="2"/>
  </r>
  <r>
    <s v="No"/>
    <s v="Travel_Rarely"/>
    <s v="Under 25"/>
    <s v="Current Employees"/>
    <x v="0"/>
    <x v="3"/>
    <s v="STAFF-507"/>
    <n v="507"/>
    <x v="0"/>
    <s v="Sales Executive"/>
    <s v="Divorced"/>
    <s v="Yes"/>
    <s v="Y"/>
    <n v="2"/>
    <n v="-2"/>
    <n v="0"/>
    <n v="24"/>
    <n v="0"/>
    <m/>
    <n v="0"/>
    <n v="1"/>
    <n v="1371"/>
    <n v="10"/>
    <s v="Master's Degree"/>
    <n v="1"/>
    <n v="4"/>
    <n v="77"/>
    <n v="3"/>
    <n v="2"/>
    <n v="1"/>
    <n v="4260"/>
    <n v="5915"/>
    <n v="1"/>
    <n v="12"/>
    <n v="3"/>
    <n v="4"/>
    <n v="80"/>
    <n v="1"/>
    <n v="5"/>
    <n v="4"/>
    <n v="5"/>
    <n v="2"/>
    <n v="0"/>
    <n v="3"/>
  </r>
  <r>
    <s v="No"/>
    <s v="Travel_Rarely"/>
    <s v="25 - 34"/>
    <s v="Current Employees"/>
    <x v="0"/>
    <x v="4"/>
    <s v="STAFF-508"/>
    <n v="508"/>
    <x v="1"/>
    <s v="Sales Representative"/>
    <s v="Married"/>
    <s v="No"/>
    <s v="Y"/>
    <n v="3"/>
    <n v="-2"/>
    <n v="0"/>
    <n v="30"/>
    <n v="0"/>
    <m/>
    <n v="0"/>
    <n v="1"/>
    <n v="202"/>
    <n v="2"/>
    <s v="High School"/>
    <n v="1"/>
    <n v="4"/>
    <n v="72"/>
    <n v="3"/>
    <n v="1"/>
    <n v="4"/>
    <n v="2476"/>
    <n v="17434"/>
    <n v="1"/>
    <n v="18"/>
    <n v="3"/>
    <n v="1"/>
    <n v="80"/>
    <n v="1"/>
    <n v="1"/>
    <n v="3"/>
    <n v="1"/>
    <n v="0"/>
    <n v="0"/>
    <n v="0"/>
  </r>
  <r>
    <s v="Yes"/>
    <s v="Travel_Frequently"/>
    <s v="25 - 34"/>
    <s v="Ex-Employees"/>
    <x v="1"/>
    <x v="4"/>
    <s v="STAFF-510"/>
    <n v="510"/>
    <x v="1"/>
    <s v="Research Scientist"/>
    <s v="Single"/>
    <s v="No"/>
    <s v="Y"/>
    <n v="2"/>
    <n v="-2"/>
    <n v="0"/>
    <n v="26"/>
    <n v="1"/>
    <n v="1"/>
    <n v="1"/>
    <n v="0"/>
    <n v="575"/>
    <n v="3"/>
    <s v="High School"/>
    <n v="1"/>
    <n v="4"/>
    <n v="73"/>
    <n v="3"/>
    <n v="1"/>
    <n v="4"/>
    <n v="3102"/>
    <n v="6582"/>
    <n v="0"/>
    <n v="22"/>
    <n v="4"/>
    <n v="3"/>
    <n v="80"/>
    <n v="0"/>
    <n v="7"/>
    <n v="3"/>
    <n v="6"/>
    <n v="4"/>
    <n v="0"/>
    <n v="4"/>
  </r>
  <r>
    <s v="No"/>
    <s v="Travel_Rarely"/>
    <s v="Under 25"/>
    <s v="Current Employees"/>
    <x v="1"/>
    <x v="2"/>
    <s v="STAFF-511"/>
    <n v="511"/>
    <x v="0"/>
    <s v="Research Scientist"/>
    <s v="Married"/>
    <s v="No"/>
    <s v="Y"/>
    <n v="1"/>
    <n v="-2"/>
    <n v="0"/>
    <n v="22"/>
    <n v="0"/>
    <m/>
    <n v="0"/>
    <n v="1"/>
    <n v="253"/>
    <n v="11"/>
    <s v="Bachelor's Degree"/>
    <n v="1"/>
    <n v="1"/>
    <n v="43"/>
    <n v="3"/>
    <n v="1"/>
    <n v="3"/>
    <n v="2244"/>
    <n v="24440"/>
    <n v="1"/>
    <n v="13"/>
    <n v="3"/>
    <n v="4"/>
    <n v="80"/>
    <n v="1"/>
    <n v="2"/>
    <n v="3"/>
    <n v="2"/>
    <n v="1"/>
    <n v="1"/>
    <n v="2"/>
  </r>
  <r>
    <s v="No"/>
    <s v="Travel_Rarely"/>
    <s v="35 - 44"/>
    <s v="Current Employees"/>
    <x v="0"/>
    <x v="2"/>
    <s v="STAFF-513"/>
    <n v="513"/>
    <x v="1"/>
    <s v="Sales Executive"/>
    <s v="Married"/>
    <s v="No"/>
    <s v="Y"/>
    <n v="2"/>
    <n v="-2"/>
    <n v="0"/>
    <n v="36"/>
    <n v="0"/>
    <m/>
    <n v="0"/>
    <n v="1"/>
    <n v="164"/>
    <n v="2"/>
    <s v="Associates Degree"/>
    <n v="1"/>
    <n v="2"/>
    <n v="61"/>
    <n v="2"/>
    <n v="3"/>
    <n v="3"/>
    <n v="7596"/>
    <n v="3809"/>
    <n v="1"/>
    <n v="13"/>
    <n v="3"/>
    <n v="2"/>
    <n v="80"/>
    <n v="2"/>
    <n v="10"/>
    <n v="3"/>
    <n v="10"/>
    <n v="9"/>
    <n v="9"/>
    <n v="0"/>
  </r>
  <r>
    <s v="Yes"/>
    <s v="Travel_Frequently"/>
    <s v="25 - 34"/>
    <s v="Ex-Employees"/>
    <x v="1"/>
    <x v="4"/>
    <s v="STAFF-514"/>
    <n v="514"/>
    <x v="1"/>
    <s v="Research Scientist"/>
    <s v="Single"/>
    <s v="Yes"/>
    <s v="Y"/>
    <n v="4"/>
    <n v="-2"/>
    <n v="0"/>
    <n v="30"/>
    <n v="1"/>
    <n v="1"/>
    <n v="1"/>
    <n v="0"/>
    <n v="464"/>
    <n v="4"/>
    <s v="Bachelor's Degree"/>
    <n v="1"/>
    <n v="4"/>
    <n v="40"/>
    <n v="3"/>
    <n v="1"/>
    <n v="4"/>
    <n v="2285"/>
    <n v="3427"/>
    <n v="9"/>
    <n v="23"/>
    <n v="4"/>
    <n v="3"/>
    <n v="80"/>
    <n v="0"/>
    <n v="3"/>
    <n v="3"/>
    <n v="1"/>
    <n v="0"/>
    <n v="0"/>
    <n v="0"/>
  </r>
  <r>
    <s v="No"/>
    <s v="Travel_Rarely"/>
    <s v="35 - 44"/>
    <s v="Current Employees"/>
    <x v="1"/>
    <x v="0"/>
    <s v="STAFF-515"/>
    <n v="515"/>
    <x v="0"/>
    <s v="Laboratory Technician"/>
    <s v="Divorced"/>
    <s v="No"/>
    <s v="Y"/>
    <n v="2"/>
    <n v="-2"/>
    <n v="0"/>
    <n v="37"/>
    <n v="0"/>
    <m/>
    <n v="0"/>
    <n v="1"/>
    <n v="1107"/>
    <n v="14"/>
    <s v="Bachelor's Degree"/>
    <n v="1"/>
    <n v="4"/>
    <n v="95"/>
    <n v="3"/>
    <n v="1"/>
    <n v="2"/>
    <n v="3034"/>
    <n v="26914"/>
    <n v="1"/>
    <n v="12"/>
    <n v="3"/>
    <n v="3"/>
    <n v="80"/>
    <n v="1"/>
    <n v="18"/>
    <n v="2"/>
    <n v="18"/>
    <n v="7"/>
    <n v="12"/>
    <n v="17"/>
  </r>
  <r>
    <s v="No"/>
    <s v="Travel_Rarely"/>
    <s v="35 - 44"/>
    <s v="Current Employees"/>
    <x v="0"/>
    <x v="3"/>
    <s v="STAFF-516"/>
    <n v="516"/>
    <x v="0"/>
    <s v="Sales Executive"/>
    <s v="Divorced"/>
    <s v="No"/>
    <s v="Y"/>
    <n v="5"/>
    <n v="-2"/>
    <n v="0"/>
    <n v="40"/>
    <n v="0"/>
    <m/>
    <n v="0"/>
    <n v="1"/>
    <n v="759"/>
    <n v="2"/>
    <s v="Associates Degree"/>
    <n v="1"/>
    <n v="4"/>
    <n v="46"/>
    <n v="3"/>
    <n v="2"/>
    <n v="1"/>
    <n v="5715"/>
    <n v="22553"/>
    <n v="7"/>
    <n v="12"/>
    <n v="3"/>
    <n v="3"/>
    <n v="80"/>
    <n v="2"/>
    <n v="8"/>
    <n v="3"/>
    <n v="5"/>
    <n v="4"/>
    <n v="1"/>
    <n v="3"/>
  </r>
  <r>
    <s v="No"/>
    <s v="Travel_Rarely"/>
    <s v="35 - 44"/>
    <s v="Current Employees"/>
    <x v="1"/>
    <x v="0"/>
    <s v="STAFF-517"/>
    <n v="517"/>
    <x v="0"/>
    <s v="Laboratory Technician"/>
    <s v="Divorced"/>
    <s v="No"/>
    <s v="Y"/>
    <n v="5"/>
    <n v="-2"/>
    <n v="0"/>
    <n v="42"/>
    <n v="0"/>
    <m/>
    <n v="0"/>
    <n v="1"/>
    <n v="201"/>
    <n v="1"/>
    <s v="Master's Degree"/>
    <n v="1"/>
    <n v="2"/>
    <n v="95"/>
    <n v="3"/>
    <n v="1"/>
    <n v="2"/>
    <n v="2576"/>
    <n v="20490"/>
    <n v="3"/>
    <n v="16"/>
    <n v="3"/>
    <n v="2"/>
    <n v="80"/>
    <n v="1"/>
    <n v="8"/>
    <n v="3"/>
    <n v="5"/>
    <n v="2"/>
    <n v="1"/>
    <n v="2"/>
  </r>
  <r>
    <s v="No"/>
    <s v="Travel_Rarely"/>
    <s v="35 - 44"/>
    <s v="Current Employees"/>
    <x v="1"/>
    <x v="0"/>
    <s v="STAFF-518"/>
    <n v="518"/>
    <x v="1"/>
    <s v="Manufacturing Director"/>
    <s v="Single"/>
    <s v="Yes"/>
    <s v="Y"/>
    <n v="2"/>
    <n v="-2"/>
    <n v="0"/>
    <n v="37"/>
    <n v="0"/>
    <m/>
    <n v="0"/>
    <n v="1"/>
    <n v="1305"/>
    <n v="10"/>
    <s v="Master's Degree"/>
    <n v="1"/>
    <n v="3"/>
    <n v="49"/>
    <n v="3"/>
    <n v="2"/>
    <n v="2"/>
    <n v="4197"/>
    <n v="21123"/>
    <n v="2"/>
    <n v="12"/>
    <n v="3"/>
    <n v="4"/>
    <n v="80"/>
    <n v="0"/>
    <n v="18"/>
    <n v="2"/>
    <n v="1"/>
    <n v="0"/>
    <n v="0"/>
    <n v="1"/>
  </r>
  <r>
    <s v="No"/>
    <s v="Travel_Rarely"/>
    <s v="35 - 44"/>
    <s v="Current Employees"/>
    <x v="1"/>
    <x v="0"/>
    <s v="STAFF-520"/>
    <n v="520"/>
    <x v="1"/>
    <s v="Research Director"/>
    <s v="Divorced"/>
    <s v="No"/>
    <s v="Y"/>
    <n v="3"/>
    <n v="-2"/>
    <n v="0"/>
    <n v="43"/>
    <n v="0"/>
    <m/>
    <n v="0"/>
    <n v="1"/>
    <n v="982"/>
    <n v="12"/>
    <s v="Bachelor's Degree"/>
    <n v="1"/>
    <n v="1"/>
    <n v="59"/>
    <n v="2"/>
    <n v="4"/>
    <n v="2"/>
    <n v="14336"/>
    <n v="4345"/>
    <n v="1"/>
    <n v="11"/>
    <n v="3"/>
    <n v="3"/>
    <n v="80"/>
    <n v="1"/>
    <n v="25"/>
    <n v="3"/>
    <n v="25"/>
    <n v="10"/>
    <n v="3"/>
    <n v="9"/>
  </r>
  <r>
    <s v="No"/>
    <s v="Travel_Rarely"/>
    <s v="35 - 44"/>
    <s v="Current Employees"/>
    <x v="1"/>
    <x v="2"/>
    <s v="STAFF-521"/>
    <n v="521"/>
    <x v="0"/>
    <s v="Laboratory Technician"/>
    <s v="Married"/>
    <s v="No"/>
    <s v="Y"/>
    <n v="3"/>
    <n v="-2"/>
    <n v="0"/>
    <n v="40"/>
    <n v="0"/>
    <m/>
    <n v="0"/>
    <n v="1"/>
    <n v="555"/>
    <n v="2"/>
    <s v="Bachelor's Degree"/>
    <n v="1"/>
    <n v="2"/>
    <n v="78"/>
    <n v="2"/>
    <n v="2"/>
    <n v="3"/>
    <n v="3448"/>
    <n v="13436"/>
    <n v="6"/>
    <n v="22"/>
    <n v="4"/>
    <n v="2"/>
    <n v="80"/>
    <n v="1"/>
    <n v="20"/>
    <n v="3"/>
    <n v="1"/>
    <n v="0"/>
    <n v="0"/>
    <n v="0"/>
  </r>
  <r>
    <s v="No"/>
    <s v="Travel_Rarely"/>
    <s v="45 - 54"/>
    <s v="Current Employees"/>
    <x v="1"/>
    <x v="2"/>
    <s v="STAFF-522"/>
    <n v="522"/>
    <x v="1"/>
    <s v="Research Director"/>
    <s v="Married"/>
    <s v="No"/>
    <s v="Y"/>
    <n v="4"/>
    <n v="-2"/>
    <n v="0"/>
    <n v="54"/>
    <n v="0"/>
    <m/>
    <n v="0"/>
    <n v="1"/>
    <n v="821"/>
    <n v="5"/>
    <s v="Associates Degree"/>
    <n v="1"/>
    <n v="1"/>
    <n v="86"/>
    <n v="3"/>
    <n v="5"/>
    <n v="3"/>
    <n v="19406"/>
    <n v="8509"/>
    <n v="4"/>
    <n v="11"/>
    <n v="3"/>
    <n v="3"/>
    <n v="80"/>
    <n v="1"/>
    <n v="24"/>
    <n v="2"/>
    <n v="4"/>
    <n v="2"/>
    <n v="1"/>
    <n v="2"/>
  </r>
  <r>
    <s v="No"/>
    <s v="Non-Travel"/>
    <s v="25 - 34"/>
    <s v="Current Employees"/>
    <x v="0"/>
    <x v="3"/>
    <s v="STAFF-523"/>
    <n v="523"/>
    <x v="0"/>
    <s v="Sales Executive"/>
    <s v="Married"/>
    <s v="No"/>
    <s v="Y"/>
    <n v="3"/>
    <n v="-2"/>
    <n v="0"/>
    <n v="34"/>
    <n v="0"/>
    <m/>
    <n v="0"/>
    <n v="1"/>
    <n v="1381"/>
    <n v="4"/>
    <s v="Master's Degree"/>
    <n v="1"/>
    <n v="3"/>
    <n v="72"/>
    <n v="3"/>
    <n v="2"/>
    <n v="1"/>
    <n v="6538"/>
    <n v="12740"/>
    <n v="9"/>
    <n v="15"/>
    <n v="3"/>
    <n v="1"/>
    <n v="80"/>
    <n v="1"/>
    <n v="6"/>
    <n v="3"/>
    <n v="3"/>
    <n v="2"/>
    <n v="1"/>
    <n v="2"/>
  </r>
  <r>
    <s v="No"/>
    <s v="Travel_Rarely"/>
    <s v="25 - 34"/>
    <s v="Current Employees"/>
    <x v="1"/>
    <x v="2"/>
    <s v="STAFF-524"/>
    <n v="524"/>
    <x v="0"/>
    <s v="Manufacturing Director"/>
    <s v="Married"/>
    <s v="No"/>
    <s v="Y"/>
    <n v="5"/>
    <n v="-2"/>
    <n v="0"/>
    <n v="31"/>
    <n v="0"/>
    <m/>
    <n v="0"/>
    <n v="1"/>
    <n v="480"/>
    <n v="7"/>
    <s v="Associates Degree"/>
    <n v="1"/>
    <n v="2"/>
    <n v="31"/>
    <n v="3"/>
    <n v="2"/>
    <n v="3"/>
    <n v="4306"/>
    <n v="4156"/>
    <n v="1"/>
    <n v="12"/>
    <n v="3"/>
    <n v="2"/>
    <n v="80"/>
    <n v="1"/>
    <n v="13"/>
    <n v="1"/>
    <n v="13"/>
    <n v="10"/>
    <n v="3"/>
    <n v="12"/>
  </r>
  <r>
    <s v="No"/>
    <s v="Travel_Frequently"/>
    <s v="35 - 44"/>
    <s v="Current Employees"/>
    <x v="1"/>
    <x v="2"/>
    <s v="STAFF-525"/>
    <n v="525"/>
    <x v="1"/>
    <s v="Laboratory Technician"/>
    <s v="Married"/>
    <s v="No"/>
    <s v="Y"/>
    <n v="1"/>
    <n v="-2"/>
    <n v="0"/>
    <n v="43"/>
    <n v="0"/>
    <m/>
    <n v="0"/>
    <n v="1"/>
    <n v="313"/>
    <n v="21"/>
    <s v="Bachelor's Degree"/>
    <n v="1"/>
    <n v="4"/>
    <n v="61"/>
    <n v="3"/>
    <n v="1"/>
    <n v="4"/>
    <n v="2258"/>
    <n v="15238"/>
    <n v="7"/>
    <n v="20"/>
    <n v="4"/>
    <n v="1"/>
    <n v="80"/>
    <n v="1"/>
    <n v="8"/>
    <n v="3"/>
    <n v="3"/>
    <n v="2"/>
    <n v="1"/>
    <n v="2"/>
  </r>
  <r>
    <s v="No"/>
    <s v="Travel_Rarely"/>
    <s v="35 - 44"/>
    <s v="Current Employees"/>
    <x v="1"/>
    <x v="1"/>
    <s v="STAFF-526"/>
    <n v="526"/>
    <x v="0"/>
    <s v="Healthcare Representative"/>
    <s v="Divorced"/>
    <s v="Yes"/>
    <s v="Y"/>
    <n v="3"/>
    <n v="-2"/>
    <n v="0"/>
    <n v="43"/>
    <n v="0"/>
    <m/>
    <n v="0"/>
    <n v="1"/>
    <n v="1473"/>
    <n v="8"/>
    <s v="Master's Degree"/>
    <n v="1"/>
    <n v="3"/>
    <n v="74"/>
    <n v="3"/>
    <n v="2"/>
    <n v="3"/>
    <n v="4522"/>
    <n v="2227"/>
    <n v="4"/>
    <n v="14"/>
    <n v="3"/>
    <n v="4"/>
    <n v="80"/>
    <n v="0"/>
    <n v="8"/>
    <n v="3"/>
    <n v="5"/>
    <n v="2"/>
    <n v="0"/>
    <n v="2"/>
  </r>
  <r>
    <s v="No"/>
    <s v="Travel_Rarely"/>
    <s v="25 - 34"/>
    <s v="Current Employees"/>
    <x v="0"/>
    <x v="0"/>
    <s v="STAFF-527"/>
    <n v="527"/>
    <x v="0"/>
    <s v="Sales Executive"/>
    <s v="Single"/>
    <s v="Yes"/>
    <s v="Y"/>
    <n v="3"/>
    <n v="-2"/>
    <n v="0"/>
    <n v="25"/>
    <n v="0"/>
    <m/>
    <n v="0"/>
    <n v="1"/>
    <n v="891"/>
    <n v="4"/>
    <s v="Associates Degree"/>
    <n v="1"/>
    <n v="2"/>
    <n v="99"/>
    <n v="2"/>
    <n v="2"/>
    <n v="2"/>
    <n v="4487"/>
    <n v="12090"/>
    <n v="1"/>
    <n v="11"/>
    <n v="3"/>
    <n v="2"/>
    <n v="80"/>
    <n v="0"/>
    <n v="5"/>
    <n v="3"/>
    <n v="5"/>
    <n v="4"/>
    <n v="1"/>
    <n v="3"/>
  </r>
  <r>
    <s v="No"/>
    <s v="Non-Travel"/>
    <s v="35 - 44"/>
    <s v="Current Employees"/>
    <x v="1"/>
    <x v="2"/>
    <s v="STAFF-529"/>
    <n v="529"/>
    <x v="0"/>
    <s v="Research Scientist"/>
    <s v="Married"/>
    <s v="Yes"/>
    <s v="Y"/>
    <n v="2"/>
    <n v="-2"/>
    <n v="0"/>
    <n v="37"/>
    <n v="0"/>
    <m/>
    <n v="0"/>
    <n v="1"/>
    <n v="1063"/>
    <n v="25"/>
    <s v="Doctoral Degree"/>
    <n v="1"/>
    <n v="2"/>
    <n v="72"/>
    <n v="3"/>
    <n v="2"/>
    <n v="3"/>
    <n v="4449"/>
    <n v="23866"/>
    <n v="3"/>
    <n v="15"/>
    <n v="3"/>
    <n v="1"/>
    <n v="80"/>
    <n v="2"/>
    <n v="15"/>
    <n v="3"/>
    <n v="13"/>
    <n v="11"/>
    <n v="10"/>
    <n v="7"/>
  </r>
  <r>
    <s v="No"/>
    <s v="Travel_Rarely"/>
    <s v="25 - 34"/>
    <s v="Current Employees"/>
    <x v="1"/>
    <x v="0"/>
    <s v="STAFF-530"/>
    <n v="530"/>
    <x v="1"/>
    <s v="Laboratory Technician"/>
    <s v="Married"/>
    <s v="No"/>
    <s v="Y"/>
    <n v="3"/>
    <n v="-2"/>
    <n v="0"/>
    <n v="31"/>
    <n v="0"/>
    <m/>
    <n v="0"/>
    <n v="1"/>
    <n v="329"/>
    <n v="1"/>
    <s v="Associates Degree"/>
    <n v="1"/>
    <n v="4"/>
    <n v="98"/>
    <n v="2"/>
    <n v="1"/>
    <n v="2"/>
    <n v="2218"/>
    <n v="16193"/>
    <n v="1"/>
    <n v="12"/>
    <n v="3"/>
    <n v="3"/>
    <n v="80"/>
    <n v="1"/>
    <n v="4"/>
    <n v="3"/>
    <n v="4"/>
    <n v="2"/>
    <n v="3"/>
    <n v="2"/>
  </r>
  <r>
    <s v="No"/>
    <s v="Travel_Frequently"/>
    <s v="35 - 44"/>
    <s v="Current Employees"/>
    <x v="1"/>
    <x v="0"/>
    <s v="STAFF-531"/>
    <n v="531"/>
    <x v="1"/>
    <s v="Manager"/>
    <s v="Divorced"/>
    <s v="Yes"/>
    <s v="Y"/>
    <n v="3"/>
    <n v="-2"/>
    <n v="0"/>
    <n v="39"/>
    <n v="0"/>
    <m/>
    <n v="0"/>
    <n v="1"/>
    <n v="1218"/>
    <n v="1"/>
    <s v="High School"/>
    <n v="1"/>
    <n v="2"/>
    <n v="52"/>
    <n v="3"/>
    <n v="5"/>
    <n v="2"/>
    <n v="19197"/>
    <n v="8213"/>
    <n v="1"/>
    <n v="14"/>
    <n v="3"/>
    <n v="3"/>
    <n v="80"/>
    <n v="1"/>
    <n v="21"/>
    <n v="3"/>
    <n v="21"/>
    <n v="8"/>
    <n v="1"/>
    <n v="6"/>
  </r>
  <r>
    <s v="No"/>
    <s v="Travel_Frequently"/>
    <s v="Over 55"/>
    <s v="Current Employees"/>
    <x v="0"/>
    <x v="0"/>
    <s v="STAFF-532"/>
    <n v="532"/>
    <x v="0"/>
    <s v="Sales Executive"/>
    <s v="Married"/>
    <s v="No"/>
    <s v="Y"/>
    <n v="0"/>
    <n v="-2"/>
    <n v="0"/>
    <n v="56"/>
    <n v="0"/>
    <m/>
    <n v="0"/>
    <n v="1"/>
    <n v="906"/>
    <n v="6"/>
    <s v="Bachelor's Degree"/>
    <n v="1"/>
    <n v="3"/>
    <n v="86"/>
    <n v="4"/>
    <n v="4"/>
    <n v="2"/>
    <n v="13212"/>
    <n v="18256"/>
    <n v="9"/>
    <n v="11"/>
    <n v="3"/>
    <n v="4"/>
    <n v="80"/>
    <n v="3"/>
    <n v="36"/>
    <n v="2"/>
    <n v="7"/>
    <n v="7"/>
    <n v="7"/>
    <n v="7"/>
  </r>
  <r>
    <s v="No"/>
    <s v="Travel_Rarely"/>
    <s v="25 - 34"/>
    <s v="Current Employees"/>
    <x v="0"/>
    <x v="4"/>
    <s v="STAFF-533"/>
    <n v="533"/>
    <x v="0"/>
    <s v="Sales Executive"/>
    <s v="Single"/>
    <s v="No"/>
    <s v="Y"/>
    <n v="6"/>
    <n v="-2"/>
    <n v="0"/>
    <n v="30"/>
    <n v="0"/>
    <m/>
    <n v="0"/>
    <n v="1"/>
    <n v="1082"/>
    <n v="12"/>
    <s v="Bachelor's Degree"/>
    <n v="1"/>
    <n v="4"/>
    <n v="83"/>
    <n v="3"/>
    <n v="2"/>
    <n v="4"/>
    <n v="6577"/>
    <n v="19558"/>
    <n v="0"/>
    <n v="11"/>
    <n v="3"/>
    <n v="2"/>
    <n v="80"/>
    <n v="0"/>
    <n v="6"/>
    <n v="3"/>
    <n v="5"/>
    <n v="4"/>
    <n v="4"/>
    <n v="4"/>
  </r>
  <r>
    <s v="No"/>
    <s v="Travel_Rarely"/>
    <s v="35 - 44"/>
    <s v="Current Employees"/>
    <x v="0"/>
    <x v="3"/>
    <s v="STAFF-534"/>
    <n v="534"/>
    <x v="1"/>
    <s v="Sales Executive"/>
    <s v="Married"/>
    <s v="No"/>
    <s v="Y"/>
    <n v="2"/>
    <n v="-2"/>
    <n v="0"/>
    <n v="41"/>
    <n v="0"/>
    <m/>
    <n v="0"/>
    <n v="1"/>
    <n v="645"/>
    <n v="1"/>
    <s v="Bachelor's Degree"/>
    <n v="1"/>
    <n v="2"/>
    <n v="49"/>
    <n v="4"/>
    <n v="3"/>
    <n v="1"/>
    <n v="8392"/>
    <n v="19566"/>
    <n v="1"/>
    <n v="16"/>
    <n v="3"/>
    <n v="3"/>
    <n v="80"/>
    <n v="1"/>
    <n v="10"/>
    <n v="3"/>
    <n v="10"/>
    <n v="7"/>
    <n v="0"/>
    <n v="7"/>
  </r>
  <r>
    <s v="No"/>
    <s v="Travel_Rarely"/>
    <s v="25 - 34"/>
    <s v="Current Employees"/>
    <x v="1"/>
    <x v="2"/>
    <s v="STAFF-536"/>
    <n v="536"/>
    <x v="1"/>
    <s v="Laboratory Technician"/>
    <s v="Divorced"/>
    <s v="No"/>
    <s v="Y"/>
    <n v="2"/>
    <n v="-2"/>
    <n v="0"/>
    <n v="28"/>
    <n v="0"/>
    <m/>
    <n v="0"/>
    <n v="1"/>
    <n v="1300"/>
    <n v="17"/>
    <s v="Associates Degree"/>
    <n v="1"/>
    <n v="3"/>
    <n v="79"/>
    <n v="3"/>
    <n v="2"/>
    <n v="3"/>
    <n v="4558"/>
    <n v="13535"/>
    <n v="1"/>
    <n v="12"/>
    <n v="3"/>
    <n v="4"/>
    <n v="80"/>
    <n v="1"/>
    <n v="10"/>
    <n v="3"/>
    <n v="10"/>
    <n v="0"/>
    <n v="1"/>
    <n v="8"/>
  </r>
  <r>
    <s v="Yes"/>
    <s v="Travel_Rarely"/>
    <s v="25 - 34"/>
    <s v="Ex-Employees"/>
    <x v="1"/>
    <x v="2"/>
    <s v="STAFF-538"/>
    <n v="538"/>
    <x v="1"/>
    <s v="Laboratory Technician"/>
    <s v="Married"/>
    <s v="No"/>
    <s v="Y"/>
    <n v="5"/>
    <n v="-2"/>
    <n v="0"/>
    <n v="25"/>
    <n v="1"/>
    <n v="1"/>
    <n v="1"/>
    <n v="0"/>
    <n v="688"/>
    <n v="3"/>
    <s v="Bachelor's Degree"/>
    <n v="1"/>
    <n v="1"/>
    <n v="91"/>
    <n v="3"/>
    <n v="1"/>
    <n v="3"/>
    <n v="4031"/>
    <n v="9396"/>
    <n v="5"/>
    <n v="13"/>
    <n v="3"/>
    <n v="3"/>
    <n v="80"/>
    <n v="1"/>
    <n v="6"/>
    <n v="3"/>
    <n v="2"/>
    <n v="2"/>
    <n v="0"/>
    <n v="2"/>
  </r>
  <r>
    <s v="No"/>
    <s v="Travel_Rarely"/>
    <s v="45 - 54"/>
    <s v="Current Employees"/>
    <x v="1"/>
    <x v="2"/>
    <s v="STAFF-543"/>
    <n v="543"/>
    <x v="1"/>
    <s v="Manufacturing Director"/>
    <s v="Married"/>
    <s v="Yes"/>
    <s v="Y"/>
    <n v="4"/>
    <n v="-2"/>
    <n v="0"/>
    <n v="52"/>
    <n v="0"/>
    <m/>
    <n v="0"/>
    <n v="1"/>
    <n v="319"/>
    <n v="3"/>
    <s v="Bachelor's Degree"/>
    <n v="1"/>
    <n v="4"/>
    <n v="39"/>
    <n v="2"/>
    <n v="3"/>
    <n v="3"/>
    <n v="7969"/>
    <n v="19609"/>
    <n v="2"/>
    <n v="14"/>
    <n v="3"/>
    <n v="3"/>
    <n v="80"/>
    <n v="0"/>
    <n v="28"/>
    <n v="3"/>
    <n v="5"/>
    <n v="4"/>
    <n v="0"/>
    <n v="4"/>
  </r>
  <r>
    <s v="No"/>
    <s v="Travel_Rarely"/>
    <s v="45 - 54"/>
    <s v="Current Employees"/>
    <x v="1"/>
    <x v="0"/>
    <s v="STAFF-544"/>
    <n v="544"/>
    <x v="1"/>
    <s v="Research Scientist"/>
    <s v="Married"/>
    <s v="No"/>
    <s v="Y"/>
    <n v="3"/>
    <n v="-2"/>
    <n v="0"/>
    <n v="45"/>
    <n v="0"/>
    <m/>
    <n v="0"/>
    <n v="1"/>
    <n v="192"/>
    <n v="10"/>
    <s v="Associates Degree"/>
    <n v="1"/>
    <n v="1"/>
    <n v="69"/>
    <n v="3"/>
    <n v="1"/>
    <n v="2"/>
    <n v="2654"/>
    <n v="9655"/>
    <n v="3"/>
    <n v="21"/>
    <n v="4"/>
    <n v="4"/>
    <n v="80"/>
    <n v="2"/>
    <n v="8"/>
    <n v="2"/>
    <n v="2"/>
    <n v="2"/>
    <n v="0"/>
    <n v="2"/>
  </r>
  <r>
    <s v="No"/>
    <s v="Travel_Rarely"/>
    <s v="45 - 54"/>
    <s v="Current Employees"/>
    <x v="1"/>
    <x v="0"/>
    <s v="STAFF-546"/>
    <n v="546"/>
    <x v="0"/>
    <s v="Manager"/>
    <s v="Married"/>
    <s v="No"/>
    <s v="Y"/>
    <n v="2"/>
    <n v="-2"/>
    <n v="0"/>
    <n v="52"/>
    <n v="0"/>
    <m/>
    <n v="0"/>
    <n v="1"/>
    <n v="1490"/>
    <n v="4"/>
    <s v="Associates Degree"/>
    <n v="1"/>
    <n v="4"/>
    <n v="30"/>
    <n v="3"/>
    <n v="4"/>
    <n v="2"/>
    <n v="16555"/>
    <n v="10310"/>
    <n v="2"/>
    <n v="13"/>
    <n v="3"/>
    <n v="4"/>
    <n v="80"/>
    <n v="0"/>
    <n v="31"/>
    <n v="1"/>
    <n v="5"/>
    <n v="2"/>
    <n v="1"/>
    <n v="4"/>
  </r>
  <r>
    <s v="No"/>
    <s v="Travel_Frequently"/>
    <s v="35 - 44"/>
    <s v="Current Employees"/>
    <x v="1"/>
    <x v="0"/>
    <s v="STAFF-547"/>
    <n v="547"/>
    <x v="0"/>
    <s v="Research Scientist"/>
    <s v="Divorced"/>
    <s v="No"/>
    <s v="Y"/>
    <n v="3"/>
    <n v="-2"/>
    <n v="0"/>
    <n v="42"/>
    <n v="0"/>
    <m/>
    <n v="0"/>
    <n v="1"/>
    <n v="532"/>
    <n v="29"/>
    <s v="Associates Degree"/>
    <n v="1"/>
    <n v="1"/>
    <n v="92"/>
    <n v="3"/>
    <n v="2"/>
    <n v="2"/>
    <n v="4556"/>
    <n v="12932"/>
    <n v="2"/>
    <n v="11"/>
    <n v="3"/>
    <n v="2"/>
    <n v="80"/>
    <n v="1"/>
    <n v="19"/>
    <n v="3"/>
    <n v="5"/>
    <n v="4"/>
    <n v="0"/>
    <n v="2"/>
  </r>
  <r>
    <s v="No"/>
    <s v="Travel_Rarely"/>
    <s v="25 - 34"/>
    <s v="Current Employees"/>
    <x v="1"/>
    <x v="0"/>
    <s v="STAFF-548"/>
    <n v="548"/>
    <x v="0"/>
    <s v="Manufacturing Director"/>
    <s v="Single"/>
    <s v="No"/>
    <s v="Y"/>
    <n v="2"/>
    <n v="-2"/>
    <n v="0"/>
    <n v="30"/>
    <n v="0"/>
    <m/>
    <n v="0"/>
    <n v="1"/>
    <n v="317"/>
    <n v="2"/>
    <s v="Bachelor's Degree"/>
    <n v="1"/>
    <n v="3"/>
    <n v="43"/>
    <n v="1"/>
    <n v="2"/>
    <n v="2"/>
    <n v="6091"/>
    <n v="24793"/>
    <n v="2"/>
    <n v="20"/>
    <n v="4"/>
    <n v="3"/>
    <n v="80"/>
    <n v="0"/>
    <n v="11"/>
    <n v="3"/>
    <n v="5"/>
    <n v="4"/>
    <n v="0"/>
    <n v="2"/>
  </r>
  <r>
    <s v="No"/>
    <s v="Travel_Rarely"/>
    <s v="Over 55"/>
    <s v="Current Employees"/>
    <x v="1"/>
    <x v="0"/>
    <s v="STAFF-549"/>
    <n v="549"/>
    <x v="0"/>
    <s v="Manager"/>
    <s v="Married"/>
    <s v="No"/>
    <s v="Y"/>
    <n v="5"/>
    <n v="-2"/>
    <n v="0"/>
    <n v="60"/>
    <n v="0"/>
    <m/>
    <n v="0"/>
    <n v="1"/>
    <n v="422"/>
    <n v="7"/>
    <s v="Bachelor's Degree"/>
    <n v="1"/>
    <n v="1"/>
    <n v="41"/>
    <n v="3"/>
    <n v="5"/>
    <n v="2"/>
    <n v="19566"/>
    <n v="3854"/>
    <n v="5"/>
    <n v="11"/>
    <n v="3"/>
    <n v="4"/>
    <n v="80"/>
    <n v="0"/>
    <n v="33"/>
    <n v="1"/>
    <n v="29"/>
    <n v="8"/>
    <n v="11"/>
    <n v="10"/>
  </r>
  <r>
    <s v="No"/>
    <s v="Travel_Rarely"/>
    <s v="45 - 54"/>
    <s v="Current Employees"/>
    <x v="1"/>
    <x v="2"/>
    <s v="STAFF-550"/>
    <n v="550"/>
    <x v="0"/>
    <s v="Manufacturing Director"/>
    <s v="Divorced"/>
    <s v="No"/>
    <s v="Y"/>
    <n v="5"/>
    <n v="-2"/>
    <n v="0"/>
    <n v="46"/>
    <n v="0"/>
    <m/>
    <n v="0"/>
    <n v="1"/>
    <n v="1485"/>
    <n v="18"/>
    <s v="Bachelor's Degree"/>
    <n v="1"/>
    <n v="3"/>
    <n v="87"/>
    <n v="3"/>
    <n v="2"/>
    <n v="3"/>
    <n v="4810"/>
    <n v="26314"/>
    <n v="2"/>
    <n v="14"/>
    <n v="3"/>
    <n v="3"/>
    <n v="80"/>
    <n v="1"/>
    <n v="19"/>
    <n v="2"/>
    <n v="10"/>
    <n v="7"/>
    <n v="0"/>
    <n v="8"/>
  </r>
  <r>
    <s v="No"/>
    <s v="Travel_Frequently"/>
    <s v="35 - 44"/>
    <s v="Current Employees"/>
    <x v="1"/>
    <x v="4"/>
    <s v="STAFF-551"/>
    <n v="551"/>
    <x v="0"/>
    <s v="Healthcare Representative"/>
    <s v="Married"/>
    <s v="No"/>
    <s v="Y"/>
    <n v="4"/>
    <n v="-2"/>
    <n v="0"/>
    <n v="42"/>
    <n v="0"/>
    <m/>
    <n v="0"/>
    <n v="1"/>
    <n v="1368"/>
    <n v="28"/>
    <s v="Master's Degree"/>
    <n v="1"/>
    <n v="4"/>
    <n v="88"/>
    <n v="2"/>
    <n v="2"/>
    <n v="4"/>
    <n v="4523"/>
    <n v="4386"/>
    <n v="0"/>
    <n v="11"/>
    <n v="3"/>
    <n v="4"/>
    <n v="80"/>
    <n v="3"/>
    <n v="7"/>
    <n v="4"/>
    <n v="6"/>
    <n v="5"/>
    <n v="0"/>
    <n v="4"/>
  </r>
  <r>
    <s v="Yes"/>
    <s v="Travel_Rarely"/>
    <s v="Under 25"/>
    <s v="Ex-Employees"/>
    <x v="0"/>
    <x v="4"/>
    <s v="STAFF-554"/>
    <n v="554"/>
    <x v="0"/>
    <s v="Sales Representative"/>
    <s v="Single"/>
    <s v="Yes"/>
    <s v="Y"/>
    <n v="4"/>
    <n v="-2"/>
    <n v="0"/>
    <n v="24"/>
    <n v="1"/>
    <n v="1"/>
    <n v="1"/>
    <n v="0"/>
    <n v="1448"/>
    <n v="1"/>
    <s v="High School"/>
    <n v="1"/>
    <n v="4"/>
    <n v="62"/>
    <n v="3"/>
    <n v="1"/>
    <n v="4"/>
    <n v="3202"/>
    <n v="21972"/>
    <n v="1"/>
    <n v="16"/>
    <n v="3"/>
    <n v="2"/>
    <n v="80"/>
    <n v="0"/>
    <n v="6"/>
    <n v="3"/>
    <n v="5"/>
    <n v="3"/>
    <n v="1"/>
    <n v="4"/>
  </r>
  <r>
    <s v="Yes"/>
    <s v="Travel_Frequently"/>
    <s v="25 - 34"/>
    <s v="Ex-Employees"/>
    <x v="0"/>
    <x v="3"/>
    <s v="STAFF-555"/>
    <n v="555"/>
    <x v="0"/>
    <s v="Sales Representative"/>
    <s v="Divorced"/>
    <s v="No"/>
    <s v="Y"/>
    <n v="3"/>
    <n v="-2"/>
    <n v="0"/>
    <n v="34"/>
    <n v="1"/>
    <n v="1"/>
    <n v="1"/>
    <n v="0"/>
    <n v="296"/>
    <n v="6"/>
    <s v="Associates Degree"/>
    <n v="1"/>
    <n v="4"/>
    <n v="33"/>
    <n v="1"/>
    <n v="1"/>
    <n v="1"/>
    <n v="2351"/>
    <n v="12253"/>
    <n v="0"/>
    <n v="16"/>
    <n v="3"/>
    <n v="4"/>
    <n v="80"/>
    <n v="1"/>
    <n v="3"/>
    <n v="2"/>
    <n v="2"/>
    <n v="2"/>
    <n v="1"/>
    <n v="0"/>
  </r>
  <r>
    <s v="No"/>
    <s v="Travel_Frequently"/>
    <s v="35 - 44"/>
    <s v="Current Employees"/>
    <x v="1"/>
    <x v="0"/>
    <s v="STAFF-556"/>
    <n v="556"/>
    <x v="1"/>
    <s v="Laboratory Technician"/>
    <s v="Married"/>
    <s v="Yes"/>
    <s v="Y"/>
    <n v="3"/>
    <n v="-2"/>
    <n v="0"/>
    <n v="38"/>
    <n v="0"/>
    <m/>
    <n v="0"/>
    <n v="1"/>
    <n v="1490"/>
    <n v="2"/>
    <s v="Associates Degree"/>
    <n v="1"/>
    <n v="4"/>
    <n v="42"/>
    <n v="3"/>
    <n v="1"/>
    <n v="2"/>
    <n v="1702"/>
    <n v="12106"/>
    <n v="1"/>
    <n v="23"/>
    <n v="4"/>
    <n v="3"/>
    <n v="80"/>
    <n v="1"/>
    <n v="1"/>
    <n v="3"/>
    <n v="1"/>
    <n v="0"/>
    <n v="0"/>
    <n v="0"/>
  </r>
  <r>
    <s v="No"/>
    <s v="Travel_Rarely"/>
    <s v="35 - 44"/>
    <s v="Current Employees"/>
    <x v="0"/>
    <x v="0"/>
    <s v="STAFF-558"/>
    <n v="558"/>
    <x v="0"/>
    <s v="Manager"/>
    <s v="Married"/>
    <s v="No"/>
    <s v="Y"/>
    <n v="2"/>
    <n v="-2"/>
    <n v="0"/>
    <n v="40"/>
    <n v="0"/>
    <m/>
    <n v="0"/>
    <n v="1"/>
    <n v="1398"/>
    <n v="2"/>
    <s v="Master's Degree"/>
    <n v="1"/>
    <n v="3"/>
    <n v="79"/>
    <n v="3"/>
    <n v="5"/>
    <n v="2"/>
    <n v="18041"/>
    <n v="13022"/>
    <n v="0"/>
    <n v="14"/>
    <n v="3"/>
    <n v="4"/>
    <n v="80"/>
    <n v="0"/>
    <n v="21"/>
    <n v="3"/>
    <n v="20"/>
    <n v="15"/>
    <n v="1"/>
    <n v="12"/>
  </r>
  <r>
    <s v="No"/>
    <s v="Travel_Rarely"/>
    <s v="25 - 34"/>
    <s v="Current Employees"/>
    <x v="1"/>
    <x v="0"/>
    <s v="STAFF-560"/>
    <n v="560"/>
    <x v="0"/>
    <s v="Research Scientist"/>
    <s v="Divorced"/>
    <s v="No"/>
    <s v="Y"/>
    <n v="3"/>
    <n v="-2"/>
    <n v="0"/>
    <n v="26"/>
    <n v="0"/>
    <m/>
    <n v="0"/>
    <n v="1"/>
    <n v="1349"/>
    <n v="23"/>
    <s v="Bachelor's Degree"/>
    <n v="1"/>
    <n v="1"/>
    <n v="90"/>
    <n v="3"/>
    <n v="1"/>
    <n v="2"/>
    <n v="2886"/>
    <n v="3032"/>
    <n v="1"/>
    <n v="22"/>
    <n v="4"/>
    <n v="2"/>
    <n v="80"/>
    <n v="2"/>
    <n v="3"/>
    <n v="1"/>
    <n v="3"/>
    <n v="2"/>
    <n v="0"/>
    <n v="2"/>
  </r>
  <r>
    <s v="No"/>
    <s v="Non-Travel"/>
    <s v="25 - 34"/>
    <s v="Current Employees"/>
    <x v="1"/>
    <x v="0"/>
    <s v="STAFF-562"/>
    <n v="562"/>
    <x v="1"/>
    <s v="Laboratory Technician"/>
    <s v="Married"/>
    <s v="No"/>
    <s v="Y"/>
    <n v="3"/>
    <n v="-2"/>
    <n v="0"/>
    <n v="30"/>
    <n v="0"/>
    <m/>
    <n v="0"/>
    <n v="1"/>
    <n v="1400"/>
    <n v="3"/>
    <s v="Bachelor's Degree"/>
    <n v="1"/>
    <n v="3"/>
    <n v="53"/>
    <n v="3"/>
    <n v="1"/>
    <n v="2"/>
    <n v="2097"/>
    <n v="16734"/>
    <n v="4"/>
    <n v="15"/>
    <n v="3"/>
    <n v="3"/>
    <n v="80"/>
    <n v="1"/>
    <n v="9"/>
    <n v="1"/>
    <n v="5"/>
    <n v="3"/>
    <n v="1"/>
    <n v="4"/>
  </r>
  <r>
    <s v="No"/>
    <s v="Travel_Rarely"/>
    <s v="25 - 34"/>
    <s v="Current Employees"/>
    <x v="1"/>
    <x v="2"/>
    <s v="STAFF-564"/>
    <n v="564"/>
    <x v="1"/>
    <s v="Research Director"/>
    <s v="Married"/>
    <s v="No"/>
    <s v="Y"/>
    <n v="2"/>
    <n v="-2"/>
    <n v="0"/>
    <n v="29"/>
    <n v="0"/>
    <m/>
    <n v="0"/>
    <n v="1"/>
    <n v="986"/>
    <n v="3"/>
    <s v="Master's Degree"/>
    <n v="1"/>
    <n v="2"/>
    <n v="93"/>
    <n v="2"/>
    <n v="3"/>
    <n v="3"/>
    <n v="11935"/>
    <n v="21526"/>
    <n v="1"/>
    <n v="18"/>
    <n v="3"/>
    <n v="3"/>
    <n v="80"/>
    <n v="0"/>
    <n v="10"/>
    <n v="3"/>
    <n v="10"/>
    <n v="2"/>
    <n v="0"/>
    <n v="7"/>
  </r>
  <r>
    <s v="Yes"/>
    <s v="Travel_Rarely"/>
    <s v="25 - 34"/>
    <s v="Ex-Employees"/>
    <x v="1"/>
    <x v="4"/>
    <s v="STAFF-565"/>
    <n v="565"/>
    <x v="0"/>
    <s v="Research Scientist"/>
    <s v="Married"/>
    <s v="No"/>
    <s v="Y"/>
    <n v="2"/>
    <n v="-2"/>
    <n v="0"/>
    <n v="29"/>
    <n v="1"/>
    <n v="1"/>
    <n v="1"/>
    <n v="0"/>
    <n v="408"/>
    <n v="25"/>
    <s v="Doctoral Degree"/>
    <n v="1"/>
    <n v="4"/>
    <n v="71"/>
    <n v="2"/>
    <n v="1"/>
    <n v="4"/>
    <n v="2546"/>
    <n v="18300"/>
    <n v="5"/>
    <n v="16"/>
    <n v="3"/>
    <n v="2"/>
    <n v="80"/>
    <n v="0"/>
    <n v="6"/>
    <n v="4"/>
    <n v="2"/>
    <n v="2"/>
    <n v="1"/>
    <n v="1"/>
  </r>
  <r>
    <s v="Yes"/>
    <s v="Travel_Rarely"/>
    <s v="Under 25"/>
    <s v="Ex-Employees"/>
    <x v="2"/>
    <x v="4"/>
    <s v="STAFF-566"/>
    <n v="566"/>
    <x v="1"/>
    <s v="Human Resources"/>
    <s v="Single"/>
    <s v="No"/>
    <s v="Y"/>
    <n v="3"/>
    <n v="-2"/>
    <n v="0"/>
    <n v="19"/>
    <n v="1"/>
    <n v="1"/>
    <n v="1"/>
    <n v="0"/>
    <n v="489"/>
    <n v="2"/>
    <s v="Associates Degree"/>
    <n v="1"/>
    <n v="4"/>
    <n v="52"/>
    <n v="2"/>
    <n v="1"/>
    <n v="4"/>
    <n v="2564"/>
    <n v="18437"/>
    <n v="1"/>
    <n v="12"/>
    <n v="3"/>
    <n v="3"/>
    <n v="80"/>
    <n v="0"/>
    <n v="1"/>
    <n v="4"/>
    <n v="1"/>
    <n v="0"/>
    <n v="0"/>
    <n v="0"/>
  </r>
  <r>
    <s v="No"/>
    <s v="Non-Travel"/>
    <s v="25 - 34"/>
    <s v="Current Employees"/>
    <x v="0"/>
    <x v="1"/>
    <s v="STAFF-567"/>
    <n v="567"/>
    <x v="0"/>
    <s v="Sales Executive"/>
    <s v="Married"/>
    <s v="No"/>
    <s v="Y"/>
    <n v="3"/>
    <n v="-2"/>
    <n v="0"/>
    <n v="30"/>
    <n v="0"/>
    <m/>
    <n v="0"/>
    <n v="1"/>
    <n v="1398"/>
    <n v="22"/>
    <s v="Master's Degree"/>
    <n v="1"/>
    <n v="3"/>
    <n v="69"/>
    <n v="3"/>
    <n v="3"/>
    <n v="3"/>
    <n v="8412"/>
    <n v="2890"/>
    <n v="0"/>
    <n v="11"/>
    <n v="3"/>
    <n v="3"/>
    <n v="80"/>
    <n v="0"/>
    <n v="10"/>
    <n v="3"/>
    <n v="9"/>
    <n v="8"/>
    <n v="7"/>
    <n v="8"/>
  </r>
  <r>
    <s v="No"/>
    <s v="Travel_Rarely"/>
    <s v="Over 55"/>
    <s v="Current Employees"/>
    <x v="0"/>
    <x v="3"/>
    <s v="STAFF-568"/>
    <n v="568"/>
    <x v="1"/>
    <s v="Manager"/>
    <s v="Divorced"/>
    <s v="No"/>
    <s v="Y"/>
    <n v="3"/>
    <n v="-2"/>
    <n v="0"/>
    <n v="57"/>
    <n v="0"/>
    <m/>
    <n v="0"/>
    <n v="1"/>
    <n v="210"/>
    <n v="29"/>
    <s v="Bachelor's Degree"/>
    <n v="1"/>
    <n v="1"/>
    <n v="56"/>
    <n v="2"/>
    <n v="4"/>
    <n v="1"/>
    <n v="14118"/>
    <n v="22102"/>
    <n v="3"/>
    <n v="12"/>
    <n v="3"/>
    <n v="3"/>
    <n v="80"/>
    <n v="1"/>
    <n v="32"/>
    <n v="2"/>
    <n v="1"/>
    <n v="0"/>
    <n v="0"/>
    <n v="0"/>
  </r>
  <r>
    <s v="No"/>
    <s v="Travel_Rarely"/>
    <s v="45 - 54"/>
    <s v="Current Employees"/>
    <x v="1"/>
    <x v="0"/>
    <s v="STAFF-569"/>
    <n v="569"/>
    <x v="1"/>
    <s v="Manager"/>
    <s v="Married"/>
    <s v="No"/>
    <s v="Y"/>
    <n v="2"/>
    <n v="-2"/>
    <n v="0"/>
    <n v="50"/>
    <n v="0"/>
    <m/>
    <n v="0"/>
    <n v="1"/>
    <n v="1099"/>
    <n v="29"/>
    <s v="Master's Degree"/>
    <n v="1"/>
    <n v="2"/>
    <n v="88"/>
    <n v="2"/>
    <n v="4"/>
    <n v="2"/>
    <n v="17046"/>
    <n v="9314"/>
    <n v="0"/>
    <n v="15"/>
    <n v="3"/>
    <n v="2"/>
    <n v="80"/>
    <n v="1"/>
    <n v="28"/>
    <n v="3"/>
    <n v="27"/>
    <n v="10"/>
    <n v="15"/>
    <n v="7"/>
  </r>
  <r>
    <s v="No"/>
    <s v="Non-Travel"/>
    <s v="25 - 34"/>
    <s v="Current Employees"/>
    <x v="1"/>
    <x v="2"/>
    <s v="STAFF-571"/>
    <n v="571"/>
    <x v="0"/>
    <s v="Laboratory Technician"/>
    <s v="Single"/>
    <s v="No"/>
    <s v="Y"/>
    <n v="2"/>
    <n v="-2"/>
    <n v="0"/>
    <n v="30"/>
    <n v="0"/>
    <m/>
    <n v="0"/>
    <n v="1"/>
    <n v="1116"/>
    <n v="2"/>
    <s v="Bachelor's Degree"/>
    <n v="1"/>
    <n v="3"/>
    <n v="49"/>
    <n v="3"/>
    <n v="1"/>
    <n v="4"/>
    <n v="2564"/>
    <n v="7181"/>
    <n v="0"/>
    <n v="14"/>
    <n v="3"/>
    <n v="3"/>
    <n v="80"/>
    <n v="0"/>
    <n v="12"/>
    <n v="2"/>
    <n v="11"/>
    <n v="7"/>
    <n v="6"/>
    <n v="7"/>
  </r>
  <r>
    <s v="No"/>
    <s v="Travel_Frequently"/>
    <s v="Over 55"/>
    <s v="Current Employees"/>
    <x v="0"/>
    <x v="3"/>
    <s v="STAFF-573"/>
    <n v="573"/>
    <x v="0"/>
    <s v="Sales Executive"/>
    <s v="Married"/>
    <s v="No"/>
    <s v="Y"/>
    <n v="5"/>
    <n v="-2"/>
    <n v="0"/>
    <n v="60"/>
    <n v="0"/>
    <m/>
    <n v="0"/>
    <n v="1"/>
    <n v="1499"/>
    <n v="28"/>
    <s v="Bachelor's Degree"/>
    <n v="1"/>
    <n v="3"/>
    <n v="80"/>
    <n v="2"/>
    <n v="3"/>
    <n v="1"/>
    <n v="10266"/>
    <n v="2845"/>
    <n v="4"/>
    <n v="19"/>
    <n v="3"/>
    <n v="4"/>
    <n v="80"/>
    <n v="0"/>
    <n v="22"/>
    <n v="4"/>
    <n v="18"/>
    <n v="13"/>
    <n v="13"/>
    <n v="11"/>
  </r>
  <r>
    <s v="No"/>
    <s v="Travel_Rarely"/>
    <s v="45 - 54"/>
    <s v="Current Employees"/>
    <x v="1"/>
    <x v="2"/>
    <s v="STAFF-574"/>
    <n v="574"/>
    <x v="0"/>
    <s v="Manufacturing Director"/>
    <s v="Divorced"/>
    <s v="No"/>
    <s v="Y"/>
    <n v="2"/>
    <n v="-2"/>
    <n v="0"/>
    <n v="47"/>
    <n v="0"/>
    <m/>
    <n v="0"/>
    <n v="1"/>
    <n v="983"/>
    <n v="2"/>
    <s v="Associates Degree"/>
    <n v="1"/>
    <n v="1"/>
    <n v="65"/>
    <n v="3"/>
    <n v="2"/>
    <n v="4"/>
    <n v="5070"/>
    <n v="7389"/>
    <n v="5"/>
    <n v="13"/>
    <n v="3"/>
    <n v="3"/>
    <n v="80"/>
    <n v="3"/>
    <n v="20"/>
    <n v="3"/>
    <n v="5"/>
    <n v="0"/>
    <n v="0"/>
    <n v="4"/>
  </r>
  <r>
    <s v="No"/>
    <s v="Travel_Rarely"/>
    <s v="45 - 54"/>
    <s v="Current Employees"/>
    <x v="1"/>
    <x v="0"/>
    <s v="STAFF-575"/>
    <n v="575"/>
    <x v="1"/>
    <s v="Research Director"/>
    <s v="Married"/>
    <s v="No"/>
    <s v="Y"/>
    <n v="2"/>
    <n v="-2"/>
    <n v="0"/>
    <n v="46"/>
    <n v="0"/>
    <m/>
    <n v="0"/>
    <n v="1"/>
    <n v="1009"/>
    <n v="2"/>
    <s v="Bachelor's Degree"/>
    <n v="1"/>
    <n v="1"/>
    <n v="51"/>
    <n v="3"/>
    <n v="4"/>
    <n v="2"/>
    <n v="17861"/>
    <n v="2288"/>
    <n v="6"/>
    <n v="13"/>
    <n v="3"/>
    <n v="3"/>
    <n v="80"/>
    <n v="0"/>
    <n v="26"/>
    <n v="1"/>
    <n v="3"/>
    <n v="2"/>
    <n v="0"/>
    <n v="1"/>
  </r>
  <r>
    <s v="No"/>
    <s v="Travel_Rarely"/>
    <s v="35 - 44"/>
    <s v="Current Employees"/>
    <x v="1"/>
    <x v="0"/>
    <s v="STAFF-577"/>
    <n v="577"/>
    <x v="1"/>
    <s v="Laboratory Technician"/>
    <s v="Single"/>
    <s v="No"/>
    <s v="Y"/>
    <n v="2"/>
    <n v="-2"/>
    <n v="0"/>
    <n v="35"/>
    <n v="0"/>
    <m/>
    <n v="0"/>
    <n v="1"/>
    <n v="144"/>
    <n v="22"/>
    <s v="Bachelor's Degree"/>
    <n v="1"/>
    <n v="4"/>
    <n v="46"/>
    <n v="1"/>
    <n v="1"/>
    <n v="2"/>
    <n v="4230"/>
    <n v="19225"/>
    <n v="0"/>
    <n v="15"/>
    <n v="3"/>
    <n v="3"/>
    <n v="80"/>
    <n v="0"/>
    <n v="6"/>
    <n v="3"/>
    <n v="5"/>
    <n v="4"/>
    <n v="4"/>
    <n v="3"/>
  </r>
  <r>
    <s v="No"/>
    <s v="Travel_Rarely"/>
    <s v="45 - 54"/>
    <s v="Current Employees"/>
    <x v="1"/>
    <x v="0"/>
    <s v="STAFF-578"/>
    <n v="578"/>
    <x v="0"/>
    <s v="Laboratory Technician"/>
    <s v="Single"/>
    <s v="No"/>
    <s v="Y"/>
    <n v="3"/>
    <n v="-2"/>
    <n v="0"/>
    <n v="54"/>
    <n v="0"/>
    <m/>
    <n v="0"/>
    <n v="1"/>
    <n v="548"/>
    <n v="8"/>
    <s v="Master's Degree"/>
    <n v="1"/>
    <n v="3"/>
    <n v="42"/>
    <n v="3"/>
    <n v="2"/>
    <n v="2"/>
    <n v="3780"/>
    <n v="23428"/>
    <n v="7"/>
    <n v="11"/>
    <n v="3"/>
    <n v="3"/>
    <n v="80"/>
    <n v="0"/>
    <n v="19"/>
    <n v="3"/>
    <n v="1"/>
    <n v="0"/>
    <n v="0"/>
    <n v="0"/>
  </r>
  <r>
    <s v="No"/>
    <s v="Travel_Rarely"/>
    <s v="25 - 34"/>
    <s v="Current Employees"/>
    <x v="1"/>
    <x v="0"/>
    <s v="STAFF-579"/>
    <n v="579"/>
    <x v="1"/>
    <s v="Research Scientist"/>
    <s v="Divorced"/>
    <s v="No"/>
    <s v="Y"/>
    <n v="3"/>
    <n v="-2"/>
    <n v="0"/>
    <n v="34"/>
    <n v="0"/>
    <m/>
    <n v="0"/>
    <n v="1"/>
    <n v="1303"/>
    <n v="2"/>
    <s v="Master's Degree"/>
    <n v="1"/>
    <n v="4"/>
    <n v="62"/>
    <n v="2"/>
    <n v="1"/>
    <n v="2"/>
    <n v="2768"/>
    <n v="8416"/>
    <n v="3"/>
    <n v="12"/>
    <n v="3"/>
    <n v="3"/>
    <n v="80"/>
    <n v="1"/>
    <n v="14"/>
    <n v="3"/>
    <n v="7"/>
    <n v="3"/>
    <n v="5"/>
    <n v="7"/>
  </r>
  <r>
    <s v="No"/>
    <s v="Travel_Rarely"/>
    <s v="45 - 54"/>
    <s v="Current Employees"/>
    <x v="0"/>
    <x v="3"/>
    <s v="STAFF-580"/>
    <n v="580"/>
    <x v="0"/>
    <s v="Sales Executive"/>
    <s v="Married"/>
    <s v="Yes"/>
    <s v="Y"/>
    <n v="3"/>
    <n v="-2"/>
    <n v="0"/>
    <n v="46"/>
    <n v="0"/>
    <m/>
    <n v="0"/>
    <n v="1"/>
    <n v="1125"/>
    <n v="10"/>
    <s v="Bachelor's Degree"/>
    <n v="1"/>
    <n v="3"/>
    <n v="94"/>
    <n v="2"/>
    <n v="3"/>
    <n v="1"/>
    <n v="9071"/>
    <n v="11563"/>
    <n v="2"/>
    <n v="19"/>
    <n v="3"/>
    <n v="3"/>
    <n v="80"/>
    <n v="1"/>
    <n v="15"/>
    <n v="3"/>
    <n v="3"/>
    <n v="2"/>
    <n v="1"/>
    <n v="2"/>
  </r>
  <r>
    <s v="No"/>
    <s v="Travel_Rarely"/>
    <s v="25 - 34"/>
    <s v="Current Employees"/>
    <x v="1"/>
    <x v="0"/>
    <s v="STAFF-581"/>
    <n v="581"/>
    <x v="1"/>
    <s v="Manufacturing Director"/>
    <s v="Divorced"/>
    <s v="No"/>
    <s v="Y"/>
    <n v="6"/>
    <n v="-2"/>
    <n v="0"/>
    <n v="31"/>
    <n v="0"/>
    <m/>
    <n v="0"/>
    <n v="1"/>
    <n v="1274"/>
    <n v="9"/>
    <s v="High School"/>
    <n v="1"/>
    <n v="3"/>
    <n v="33"/>
    <n v="3"/>
    <n v="3"/>
    <n v="2"/>
    <n v="10648"/>
    <n v="14394"/>
    <n v="1"/>
    <n v="25"/>
    <n v="4"/>
    <n v="4"/>
    <n v="80"/>
    <n v="1"/>
    <n v="13"/>
    <n v="4"/>
    <n v="13"/>
    <n v="8"/>
    <n v="0"/>
    <n v="8"/>
  </r>
  <r>
    <s v="Yes"/>
    <s v="Travel_Rarely"/>
    <s v="25 - 34"/>
    <s v="Ex-Employees"/>
    <x v="1"/>
    <x v="2"/>
    <s v="STAFF-582"/>
    <n v="582"/>
    <x v="1"/>
    <s v="Manager"/>
    <s v="Married"/>
    <s v="Yes"/>
    <s v="Y"/>
    <n v="2"/>
    <n v="-2"/>
    <n v="0"/>
    <n v="33"/>
    <n v="1"/>
    <n v="1"/>
    <n v="1"/>
    <n v="0"/>
    <n v="1277"/>
    <n v="15"/>
    <s v="High School"/>
    <n v="1"/>
    <n v="2"/>
    <n v="56"/>
    <n v="3"/>
    <n v="3"/>
    <n v="3"/>
    <n v="13610"/>
    <n v="24619"/>
    <n v="7"/>
    <n v="12"/>
    <n v="3"/>
    <n v="4"/>
    <n v="80"/>
    <n v="0"/>
    <n v="15"/>
    <n v="4"/>
    <n v="7"/>
    <n v="6"/>
    <n v="7"/>
    <n v="7"/>
  </r>
  <r>
    <s v="Yes"/>
    <s v="Travel_Rarely"/>
    <s v="25 - 34"/>
    <s v="Ex-Employees"/>
    <x v="1"/>
    <x v="2"/>
    <s v="STAFF-584"/>
    <n v="584"/>
    <x v="1"/>
    <s v="Laboratory Technician"/>
    <s v="Divorced"/>
    <s v="No"/>
    <s v="Y"/>
    <n v="2"/>
    <n v="-2"/>
    <n v="0"/>
    <n v="33"/>
    <n v="1"/>
    <n v="1"/>
    <n v="1"/>
    <n v="0"/>
    <n v="587"/>
    <n v="10"/>
    <s v="High School"/>
    <n v="1"/>
    <n v="1"/>
    <n v="38"/>
    <n v="1"/>
    <n v="1"/>
    <n v="4"/>
    <n v="3408"/>
    <n v="6705"/>
    <n v="7"/>
    <n v="13"/>
    <n v="3"/>
    <n v="1"/>
    <n v="80"/>
    <n v="3"/>
    <n v="8"/>
    <n v="3"/>
    <n v="4"/>
    <n v="3"/>
    <n v="1"/>
    <n v="3"/>
  </r>
  <r>
    <s v="No"/>
    <s v="Travel_Rarely"/>
    <s v="25 - 34"/>
    <s v="Current Employees"/>
    <x v="0"/>
    <x v="3"/>
    <s v="STAFF-585"/>
    <n v="585"/>
    <x v="1"/>
    <s v="Sales Representative"/>
    <s v="Single"/>
    <s v="No"/>
    <s v="Y"/>
    <n v="3"/>
    <n v="-2"/>
    <n v="0"/>
    <n v="30"/>
    <n v="0"/>
    <m/>
    <n v="0"/>
    <n v="1"/>
    <n v="413"/>
    <n v="7"/>
    <s v="High School"/>
    <n v="1"/>
    <n v="4"/>
    <n v="57"/>
    <n v="3"/>
    <n v="1"/>
    <n v="1"/>
    <n v="2983"/>
    <n v="18398"/>
    <n v="0"/>
    <n v="14"/>
    <n v="3"/>
    <n v="1"/>
    <n v="80"/>
    <n v="0"/>
    <n v="4"/>
    <n v="3"/>
    <n v="3"/>
    <n v="2"/>
    <n v="1"/>
    <n v="2"/>
  </r>
  <r>
    <s v="No"/>
    <s v="Travel_Rarely"/>
    <s v="35 - 44"/>
    <s v="Current Employees"/>
    <x v="1"/>
    <x v="0"/>
    <s v="STAFF-586"/>
    <n v="586"/>
    <x v="1"/>
    <s v="Healthcare Representative"/>
    <s v="Married"/>
    <s v="Yes"/>
    <s v="Y"/>
    <n v="2"/>
    <n v="-2"/>
    <n v="0"/>
    <n v="35"/>
    <n v="0"/>
    <m/>
    <n v="0"/>
    <n v="1"/>
    <n v="1276"/>
    <n v="16"/>
    <s v="Bachelor's Degree"/>
    <n v="1"/>
    <n v="4"/>
    <n v="72"/>
    <n v="3"/>
    <n v="3"/>
    <n v="2"/>
    <n v="7632"/>
    <n v="14295"/>
    <n v="4"/>
    <n v="12"/>
    <n v="3"/>
    <n v="3"/>
    <n v="80"/>
    <n v="0"/>
    <n v="10"/>
    <n v="3"/>
    <n v="8"/>
    <n v="7"/>
    <n v="0"/>
    <n v="0"/>
  </r>
  <r>
    <s v="Yes"/>
    <s v="Travel_Frequently"/>
    <s v="25 - 34"/>
    <s v="Ex-Employees"/>
    <x v="1"/>
    <x v="0"/>
    <s v="STAFF-587"/>
    <n v="587"/>
    <x v="1"/>
    <s v="Healthcare Representative"/>
    <s v="Married"/>
    <s v="No"/>
    <s v="Y"/>
    <n v="2"/>
    <n v="-2"/>
    <n v="0"/>
    <n v="31"/>
    <n v="1"/>
    <n v="1"/>
    <n v="1"/>
    <n v="0"/>
    <n v="534"/>
    <n v="20"/>
    <s v="Bachelor's Degree"/>
    <n v="1"/>
    <n v="1"/>
    <n v="66"/>
    <n v="3"/>
    <n v="3"/>
    <n v="2"/>
    <n v="9824"/>
    <n v="22908"/>
    <n v="3"/>
    <n v="12"/>
    <n v="3"/>
    <n v="1"/>
    <n v="80"/>
    <n v="0"/>
    <n v="12"/>
    <n v="3"/>
    <n v="1"/>
    <n v="0"/>
    <n v="0"/>
    <n v="0"/>
  </r>
  <r>
    <s v="Yes"/>
    <s v="Travel_Frequently"/>
    <s v="25 - 34"/>
    <s v="Ex-Employees"/>
    <x v="2"/>
    <x v="5"/>
    <s v="STAFF-590"/>
    <n v="590"/>
    <x v="0"/>
    <s v="Human Resources"/>
    <s v="Divorced"/>
    <s v="Yes"/>
    <s v="Y"/>
    <n v="2"/>
    <n v="-2"/>
    <n v="0"/>
    <n v="34"/>
    <n v="1"/>
    <n v="1"/>
    <n v="1"/>
    <n v="0"/>
    <n v="988"/>
    <n v="23"/>
    <s v="Bachelor's Degree"/>
    <n v="1"/>
    <n v="2"/>
    <n v="43"/>
    <n v="3"/>
    <n v="3"/>
    <n v="3"/>
    <n v="9950"/>
    <n v="11533"/>
    <n v="9"/>
    <n v="15"/>
    <n v="3"/>
    <n v="3"/>
    <n v="80"/>
    <n v="3"/>
    <n v="11"/>
    <n v="3"/>
    <n v="3"/>
    <n v="2"/>
    <n v="0"/>
    <n v="2"/>
  </r>
  <r>
    <s v="No"/>
    <s v="Travel_Frequently"/>
    <s v="35 - 44"/>
    <s v="Current Employees"/>
    <x v="1"/>
    <x v="1"/>
    <s v="STAFF-591"/>
    <n v="591"/>
    <x v="1"/>
    <s v="Laboratory Technician"/>
    <s v="Married"/>
    <s v="No"/>
    <s v="Y"/>
    <n v="4"/>
    <n v="-2"/>
    <n v="0"/>
    <n v="42"/>
    <n v="0"/>
    <m/>
    <n v="0"/>
    <n v="1"/>
    <n v="1474"/>
    <n v="5"/>
    <s v="Associates Degree"/>
    <n v="1"/>
    <n v="2"/>
    <n v="97"/>
    <n v="3"/>
    <n v="1"/>
    <n v="3"/>
    <n v="2093"/>
    <n v="9260"/>
    <n v="4"/>
    <n v="17"/>
    <n v="3"/>
    <n v="4"/>
    <n v="80"/>
    <n v="1"/>
    <n v="8"/>
    <n v="3"/>
    <n v="2"/>
    <n v="2"/>
    <n v="2"/>
    <n v="0"/>
  </r>
  <r>
    <s v="No"/>
    <s v="Non-Travel"/>
    <s v="35 - 44"/>
    <s v="Current Employees"/>
    <x v="0"/>
    <x v="2"/>
    <s v="STAFF-592"/>
    <n v="592"/>
    <x v="1"/>
    <s v="Sales Executive"/>
    <s v="Single"/>
    <s v="No"/>
    <s v="Y"/>
    <n v="3"/>
    <n v="-2"/>
    <n v="0"/>
    <n v="36"/>
    <n v="0"/>
    <m/>
    <n v="0"/>
    <n v="1"/>
    <n v="635"/>
    <n v="10"/>
    <s v="Master's Degree"/>
    <n v="1"/>
    <n v="2"/>
    <n v="32"/>
    <n v="3"/>
    <n v="3"/>
    <n v="4"/>
    <n v="9980"/>
    <n v="15318"/>
    <n v="1"/>
    <n v="14"/>
    <n v="3"/>
    <n v="4"/>
    <n v="80"/>
    <n v="0"/>
    <n v="10"/>
    <n v="2"/>
    <n v="10"/>
    <n v="3"/>
    <n v="9"/>
    <n v="7"/>
  </r>
  <r>
    <s v="Yes"/>
    <s v="Travel_Frequently"/>
    <s v="Under 25"/>
    <s v="Ex-Employees"/>
    <x v="1"/>
    <x v="4"/>
    <s v="STAFF-593"/>
    <n v="593"/>
    <x v="1"/>
    <s v="Laboratory Technician"/>
    <s v="Single"/>
    <s v="No"/>
    <s v="Y"/>
    <n v="3"/>
    <n v="-2"/>
    <n v="0"/>
    <n v="22"/>
    <n v="1"/>
    <n v="1"/>
    <n v="1"/>
    <n v="0"/>
    <n v="1368"/>
    <n v="4"/>
    <s v="High School"/>
    <n v="1"/>
    <n v="4"/>
    <n v="99"/>
    <n v="2"/>
    <n v="1"/>
    <n v="4"/>
    <n v="3894"/>
    <n v="9129"/>
    <n v="5"/>
    <n v="16"/>
    <n v="3"/>
    <n v="3"/>
    <n v="80"/>
    <n v="0"/>
    <n v="4"/>
    <n v="3"/>
    <n v="2"/>
    <n v="2"/>
    <n v="1"/>
    <n v="2"/>
  </r>
  <r>
    <s v="No"/>
    <s v="Travel_Rarely"/>
    <s v="45 - 54"/>
    <s v="Current Employees"/>
    <x v="0"/>
    <x v="3"/>
    <s v="STAFF-595"/>
    <n v="595"/>
    <x v="0"/>
    <s v="Sales Executive"/>
    <s v="Married"/>
    <s v="No"/>
    <s v="Y"/>
    <n v="2"/>
    <n v="-2"/>
    <n v="0"/>
    <n v="48"/>
    <n v="0"/>
    <m/>
    <n v="0"/>
    <n v="1"/>
    <n v="163"/>
    <n v="2"/>
    <s v="Doctoral Degree"/>
    <n v="1"/>
    <n v="2"/>
    <n v="37"/>
    <n v="3"/>
    <n v="2"/>
    <n v="1"/>
    <n v="4051"/>
    <n v="19658"/>
    <n v="2"/>
    <n v="14"/>
    <n v="3"/>
    <n v="1"/>
    <n v="80"/>
    <n v="1"/>
    <n v="14"/>
    <n v="3"/>
    <n v="9"/>
    <n v="7"/>
    <n v="6"/>
    <n v="7"/>
  </r>
  <r>
    <s v="No"/>
    <s v="Travel_Rarely"/>
    <s v="Over 55"/>
    <s v="Current Employees"/>
    <x v="0"/>
    <x v="0"/>
    <s v="STAFF-597"/>
    <n v="597"/>
    <x v="0"/>
    <s v="Manager"/>
    <s v="Single"/>
    <s v="No"/>
    <s v="Y"/>
    <n v="2"/>
    <n v="-2"/>
    <n v="0"/>
    <n v="55"/>
    <n v="0"/>
    <m/>
    <n v="0"/>
    <n v="1"/>
    <n v="1117"/>
    <n v="18"/>
    <s v="Doctoral Degree"/>
    <n v="1"/>
    <n v="1"/>
    <n v="83"/>
    <n v="3"/>
    <n v="4"/>
    <n v="2"/>
    <n v="16835"/>
    <n v="9873"/>
    <n v="3"/>
    <n v="23"/>
    <n v="4"/>
    <n v="4"/>
    <n v="80"/>
    <n v="0"/>
    <n v="37"/>
    <n v="3"/>
    <n v="10"/>
    <n v="9"/>
    <n v="7"/>
    <n v="7"/>
  </r>
  <r>
    <s v="No"/>
    <s v="Non-Travel"/>
    <s v="35 - 44"/>
    <s v="Current Employees"/>
    <x v="0"/>
    <x v="0"/>
    <s v="STAFF-599"/>
    <n v="599"/>
    <x v="1"/>
    <s v="Sales Executive"/>
    <s v="Single"/>
    <s v="No"/>
    <s v="Y"/>
    <n v="3"/>
    <n v="-2"/>
    <n v="0"/>
    <n v="41"/>
    <n v="0"/>
    <m/>
    <n v="0"/>
    <n v="1"/>
    <n v="267"/>
    <n v="10"/>
    <s v="Associates Degree"/>
    <n v="1"/>
    <n v="4"/>
    <n v="56"/>
    <n v="3"/>
    <n v="2"/>
    <n v="2"/>
    <n v="6230"/>
    <n v="13430"/>
    <n v="7"/>
    <n v="14"/>
    <n v="3"/>
    <n v="4"/>
    <n v="80"/>
    <n v="0"/>
    <n v="16"/>
    <n v="3"/>
    <n v="14"/>
    <n v="3"/>
    <n v="1"/>
    <n v="10"/>
  </r>
  <r>
    <s v="No"/>
    <s v="Travel_Rarely"/>
    <s v="35 - 44"/>
    <s v="Current Employees"/>
    <x v="0"/>
    <x v="3"/>
    <s v="STAFF-600"/>
    <n v="600"/>
    <x v="1"/>
    <s v="Sales Executive"/>
    <s v="Married"/>
    <s v="No"/>
    <s v="Y"/>
    <n v="2"/>
    <n v="-2"/>
    <n v="0"/>
    <n v="35"/>
    <n v="0"/>
    <m/>
    <n v="0"/>
    <n v="1"/>
    <n v="619"/>
    <n v="1"/>
    <s v="Bachelor's Degree"/>
    <n v="1"/>
    <n v="2"/>
    <n v="85"/>
    <n v="3"/>
    <n v="2"/>
    <n v="1"/>
    <n v="4717"/>
    <n v="18659"/>
    <n v="9"/>
    <n v="11"/>
    <n v="3"/>
    <n v="3"/>
    <n v="80"/>
    <n v="0"/>
    <n v="15"/>
    <n v="3"/>
    <n v="11"/>
    <n v="9"/>
    <n v="6"/>
    <n v="9"/>
  </r>
  <r>
    <s v="No"/>
    <s v="Travel_Rarely"/>
    <s v="35 - 44"/>
    <s v="Current Employees"/>
    <x v="1"/>
    <x v="0"/>
    <s v="STAFF-601"/>
    <n v="601"/>
    <x v="0"/>
    <s v="Manufacturing Director"/>
    <s v="Single"/>
    <s v="No"/>
    <s v="Y"/>
    <n v="3"/>
    <n v="-2"/>
    <n v="0"/>
    <n v="40"/>
    <n v="0"/>
    <m/>
    <n v="0"/>
    <n v="1"/>
    <n v="302"/>
    <n v="6"/>
    <s v="Bachelor's Degree"/>
    <n v="1"/>
    <n v="2"/>
    <n v="75"/>
    <n v="3"/>
    <n v="4"/>
    <n v="2"/>
    <n v="13237"/>
    <n v="20364"/>
    <n v="7"/>
    <n v="15"/>
    <n v="3"/>
    <n v="3"/>
    <n v="80"/>
    <n v="0"/>
    <n v="22"/>
    <n v="3"/>
    <n v="20"/>
    <n v="6"/>
    <n v="5"/>
    <n v="13"/>
  </r>
  <r>
    <s v="No"/>
    <s v="Travel_Frequently"/>
    <s v="35 - 44"/>
    <s v="Current Employees"/>
    <x v="1"/>
    <x v="0"/>
    <s v="STAFF-602"/>
    <n v="602"/>
    <x v="0"/>
    <s v="Laboratory Technician"/>
    <s v="Married"/>
    <s v="No"/>
    <s v="Y"/>
    <n v="3"/>
    <n v="-2"/>
    <n v="0"/>
    <n v="39"/>
    <n v="0"/>
    <m/>
    <n v="0"/>
    <n v="1"/>
    <n v="443"/>
    <n v="8"/>
    <s v="High School"/>
    <n v="1"/>
    <n v="3"/>
    <n v="48"/>
    <n v="3"/>
    <n v="1"/>
    <n v="2"/>
    <n v="3755"/>
    <n v="17872"/>
    <n v="1"/>
    <n v="11"/>
    <n v="3"/>
    <n v="1"/>
    <n v="80"/>
    <n v="1"/>
    <n v="8"/>
    <n v="3"/>
    <n v="8"/>
    <n v="3"/>
    <n v="0"/>
    <n v="7"/>
  </r>
  <r>
    <s v="No"/>
    <s v="Travel_Rarely"/>
    <s v="25 - 34"/>
    <s v="Current Employees"/>
    <x v="0"/>
    <x v="0"/>
    <s v="STAFF-604"/>
    <n v="604"/>
    <x v="1"/>
    <s v="Sales Executive"/>
    <s v="Single"/>
    <s v="Yes"/>
    <s v="Y"/>
    <n v="2"/>
    <n v="-2"/>
    <n v="0"/>
    <n v="31"/>
    <n v="0"/>
    <m/>
    <n v="0"/>
    <n v="1"/>
    <n v="828"/>
    <n v="2"/>
    <s v="High School"/>
    <n v="1"/>
    <n v="2"/>
    <n v="77"/>
    <n v="3"/>
    <n v="2"/>
    <n v="2"/>
    <n v="6582"/>
    <n v="8346"/>
    <n v="4"/>
    <n v="13"/>
    <n v="3"/>
    <n v="3"/>
    <n v="80"/>
    <n v="0"/>
    <n v="10"/>
    <n v="4"/>
    <n v="6"/>
    <n v="5"/>
    <n v="0"/>
    <n v="5"/>
  </r>
  <r>
    <s v="No"/>
    <s v="Travel_Rarely"/>
    <s v="35 - 44"/>
    <s v="Current Employees"/>
    <x v="1"/>
    <x v="2"/>
    <s v="STAFF-605"/>
    <n v="605"/>
    <x v="1"/>
    <s v="Manufacturing Director"/>
    <s v="Married"/>
    <s v="Yes"/>
    <s v="Y"/>
    <n v="5"/>
    <n v="-2"/>
    <n v="0"/>
    <n v="42"/>
    <n v="0"/>
    <m/>
    <n v="0"/>
    <n v="1"/>
    <n v="319"/>
    <n v="24"/>
    <s v="Bachelor's Degree"/>
    <n v="1"/>
    <n v="4"/>
    <n v="56"/>
    <n v="3"/>
    <n v="3"/>
    <n v="3"/>
    <n v="7406"/>
    <n v="6950"/>
    <n v="1"/>
    <n v="21"/>
    <n v="4"/>
    <n v="4"/>
    <n v="80"/>
    <n v="1"/>
    <n v="10"/>
    <n v="2"/>
    <n v="10"/>
    <n v="9"/>
    <n v="5"/>
    <n v="8"/>
  </r>
  <r>
    <s v="No"/>
    <s v="Travel_Rarely"/>
    <s v="45 - 54"/>
    <s v="Current Employees"/>
    <x v="0"/>
    <x v="1"/>
    <s v="STAFF-606"/>
    <n v="606"/>
    <x v="1"/>
    <s v="Sales Executive"/>
    <s v="Married"/>
    <s v="No"/>
    <s v="Y"/>
    <n v="3"/>
    <n v="-2"/>
    <n v="0"/>
    <n v="45"/>
    <n v="0"/>
    <m/>
    <n v="0"/>
    <n v="1"/>
    <n v="561"/>
    <n v="2"/>
    <s v="Bachelor's Degree"/>
    <n v="1"/>
    <n v="4"/>
    <n v="61"/>
    <n v="3"/>
    <n v="2"/>
    <n v="3"/>
    <n v="4805"/>
    <n v="16177"/>
    <n v="0"/>
    <n v="19"/>
    <n v="3"/>
    <n v="2"/>
    <n v="80"/>
    <n v="1"/>
    <n v="9"/>
    <n v="4"/>
    <n v="8"/>
    <n v="7"/>
    <n v="3"/>
    <n v="7"/>
  </r>
  <r>
    <s v="Yes"/>
    <s v="Travel_Frequently"/>
    <s v="25 - 34"/>
    <s v="Ex-Employees"/>
    <x v="2"/>
    <x v="0"/>
    <s v="STAFF-608"/>
    <n v="608"/>
    <x v="0"/>
    <s v="Human Resources"/>
    <s v="Divorced"/>
    <s v="Yes"/>
    <s v="Y"/>
    <n v="2"/>
    <n v="-2"/>
    <n v="0"/>
    <n v="26"/>
    <n v="1"/>
    <n v="1"/>
    <n v="1"/>
    <n v="0"/>
    <n v="426"/>
    <n v="17"/>
    <s v="Master's Degree"/>
    <n v="1"/>
    <n v="2"/>
    <n v="58"/>
    <n v="3"/>
    <n v="1"/>
    <n v="2"/>
    <n v="2741"/>
    <n v="22808"/>
    <n v="0"/>
    <n v="11"/>
    <n v="3"/>
    <n v="2"/>
    <n v="80"/>
    <n v="1"/>
    <n v="8"/>
    <n v="2"/>
    <n v="7"/>
    <n v="7"/>
    <n v="1"/>
    <n v="0"/>
  </r>
  <r>
    <s v="No"/>
    <s v="Travel_Rarely"/>
    <s v="25 - 34"/>
    <s v="Current Employees"/>
    <x v="1"/>
    <x v="4"/>
    <s v="STAFF-611"/>
    <n v="611"/>
    <x v="1"/>
    <s v="Manufacturing Director"/>
    <s v="Divorced"/>
    <s v="No"/>
    <s v="Y"/>
    <n v="2"/>
    <n v="-2"/>
    <n v="0"/>
    <n v="29"/>
    <n v="0"/>
    <m/>
    <n v="0"/>
    <n v="1"/>
    <n v="232"/>
    <n v="19"/>
    <s v="Bachelor's Degree"/>
    <n v="1"/>
    <n v="4"/>
    <n v="34"/>
    <n v="3"/>
    <n v="2"/>
    <n v="4"/>
    <n v="4262"/>
    <n v="22645"/>
    <n v="4"/>
    <n v="12"/>
    <n v="3"/>
    <n v="2"/>
    <n v="80"/>
    <n v="2"/>
    <n v="8"/>
    <n v="4"/>
    <n v="3"/>
    <n v="2"/>
    <n v="1"/>
    <n v="2"/>
  </r>
  <r>
    <s v="No"/>
    <s v="Travel_Rarely"/>
    <s v="25 - 34"/>
    <s v="Current Employees"/>
    <x v="1"/>
    <x v="2"/>
    <s v="STAFF-612"/>
    <n v="612"/>
    <x v="0"/>
    <s v="Research Director"/>
    <s v="Divorced"/>
    <s v="No"/>
    <s v="Y"/>
    <n v="2"/>
    <n v="-2"/>
    <n v="0"/>
    <n v="33"/>
    <n v="0"/>
    <m/>
    <n v="0"/>
    <n v="1"/>
    <n v="922"/>
    <n v="1"/>
    <s v="Doctoral Degree"/>
    <n v="1"/>
    <n v="1"/>
    <n v="95"/>
    <n v="4"/>
    <n v="4"/>
    <n v="3"/>
    <n v="16184"/>
    <n v="22578"/>
    <n v="4"/>
    <n v="19"/>
    <n v="3"/>
    <n v="3"/>
    <n v="80"/>
    <n v="1"/>
    <n v="10"/>
    <n v="3"/>
    <n v="6"/>
    <n v="1"/>
    <n v="0"/>
    <n v="5"/>
  </r>
  <r>
    <s v="No"/>
    <s v="Travel_Rarely"/>
    <s v="25 - 34"/>
    <s v="Current Employees"/>
    <x v="0"/>
    <x v="0"/>
    <s v="STAFF-613"/>
    <n v="613"/>
    <x v="1"/>
    <s v="Manager"/>
    <s v="Divorced"/>
    <s v="No"/>
    <s v="Y"/>
    <n v="3"/>
    <n v="-2"/>
    <n v="0"/>
    <n v="31"/>
    <n v="0"/>
    <m/>
    <n v="0"/>
    <n v="1"/>
    <n v="688"/>
    <n v="7"/>
    <s v="Bachelor's Degree"/>
    <n v="1"/>
    <n v="3"/>
    <n v="44"/>
    <n v="2"/>
    <n v="3"/>
    <n v="2"/>
    <n v="11557"/>
    <n v="25291"/>
    <n v="9"/>
    <n v="21"/>
    <n v="4"/>
    <n v="3"/>
    <n v="80"/>
    <n v="1"/>
    <n v="10"/>
    <n v="2"/>
    <n v="5"/>
    <n v="4"/>
    <n v="0"/>
    <n v="1"/>
  </r>
  <r>
    <s v="Yes"/>
    <s v="Travel_Frequently"/>
    <s v="Under 25"/>
    <s v="Ex-Employees"/>
    <x v="0"/>
    <x v="3"/>
    <s v="STAFF-614"/>
    <n v="614"/>
    <x v="1"/>
    <s v="Sales Representative"/>
    <s v="Single"/>
    <s v="Yes"/>
    <s v="Y"/>
    <n v="3"/>
    <n v="-2"/>
    <n v="0"/>
    <n v="18"/>
    <n v="1"/>
    <n v="1"/>
    <n v="1"/>
    <n v="0"/>
    <n v="1306"/>
    <n v="5"/>
    <s v="Bachelor's Degree"/>
    <n v="1"/>
    <n v="2"/>
    <n v="69"/>
    <n v="3"/>
    <n v="1"/>
    <n v="1"/>
    <n v="1878"/>
    <n v="8059"/>
    <n v="1"/>
    <n v="14"/>
    <n v="3"/>
    <n v="4"/>
    <n v="80"/>
    <n v="0"/>
    <n v="0"/>
    <n v="3"/>
    <n v="0"/>
    <n v="0"/>
    <n v="0"/>
    <n v="0"/>
  </r>
  <r>
    <s v="No"/>
    <s v="Non-Travel"/>
    <s v="35 - 44"/>
    <s v="Current Employees"/>
    <x v="0"/>
    <x v="1"/>
    <s v="STAFF-615"/>
    <n v="615"/>
    <x v="1"/>
    <s v="Sales Executive"/>
    <s v="Divorced"/>
    <s v="No"/>
    <s v="Y"/>
    <n v="2"/>
    <n v="-2"/>
    <n v="0"/>
    <n v="40"/>
    <n v="0"/>
    <m/>
    <n v="0"/>
    <n v="1"/>
    <n v="1094"/>
    <n v="28"/>
    <s v="Bachelor's Degree"/>
    <n v="1"/>
    <n v="3"/>
    <n v="58"/>
    <n v="1"/>
    <n v="3"/>
    <n v="3"/>
    <n v="10932"/>
    <n v="11373"/>
    <n v="3"/>
    <n v="15"/>
    <n v="3"/>
    <n v="3"/>
    <n v="80"/>
    <n v="1"/>
    <n v="20"/>
    <n v="3"/>
    <n v="1"/>
    <n v="0"/>
    <n v="0"/>
    <n v="1"/>
  </r>
  <r>
    <s v="No"/>
    <s v="Non-Travel"/>
    <s v="35 - 44"/>
    <s v="Current Employees"/>
    <x v="1"/>
    <x v="1"/>
    <s v="STAFF-616"/>
    <n v="616"/>
    <x v="0"/>
    <s v="Healthcare Representative"/>
    <s v="Single"/>
    <s v="Yes"/>
    <s v="Y"/>
    <n v="3"/>
    <n v="-2"/>
    <n v="0"/>
    <n v="41"/>
    <n v="0"/>
    <m/>
    <n v="0"/>
    <n v="1"/>
    <n v="509"/>
    <n v="2"/>
    <s v="Master's Degree"/>
    <n v="1"/>
    <n v="1"/>
    <n v="62"/>
    <n v="2"/>
    <n v="2"/>
    <n v="3"/>
    <n v="6811"/>
    <n v="2112"/>
    <n v="2"/>
    <n v="17"/>
    <n v="3"/>
    <n v="1"/>
    <n v="80"/>
    <n v="0"/>
    <n v="10"/>
    <n v="3"/>
    <n v="8"/>
    <n v="7"/>
    <n v="0"/>
    <n v="7"/>
  </r>
  <r>
    <s v="No"/>
    <s v="Travel_Rarely"/>
    <s v="25 - 34"/>
    <s v="Current Employees"/>
    <x v="0"/>
    <x v="2"/>
    <s v="STAFF-618"/>
    <n v="618"/>
    <x v="1"/>
    <s v="Sales Executive"/>
    <s v="Divorced"/>
    <s v="No"/>
    <s v="Y"/>
    <n v="5"/>
    <n v="-2"/>
    <n v="0"/>
    <n v="26"/>
    <n v="0"/>
    <m/>
    <n v="0"/>
    <n v="1"/>
    <n v="775"/>
    <n v="29"/>
    <s v="Associates Degree"/>
    <n v="1"/>
    <n v="1"/>
    <n v="45"/>
    <n v="3"/>
    <n v="2"/>
    <n v="3"/>
    <n v="4306"/>
    <n v="4267"/>
    <n v="5"/>
    <n v="12"/>
    <n v="3"/>
    <n v="1"/>
    <n v="80"/>
    <n v="2"/>
    <n v="8"/>
    <n v="3"/>
    <n v="0"/>
    <n v="0"/>
    <n v="0"/>
    <n v="0"/>
  </r>
  <r>
    <s v="No"/>
    <s v="Travel_Rarely"/>
    <s v="35 - 44"/>
    <s v="Current Employees"/>
    <x v="0"/>
    <x v="2"/>
    <s v="STAFF-620"/>
    <n v="620"/>
    <x v="0"/>
    <s v="Sales Executive"/>
    <s v="Single"/>
    <s v="No"/>
    <s v="Y"/>
    <n v="3"/>
    <n v="-2"/>
    <n v="0"/>
    <n v="35"/>
    <n v="0"/>
    <m/>
    <n v="0"/>
    <n v="1"/>
    <n v="195"/>
    <n v="1"/>
    <s v="Bachelor's Degree"/>
    <n v="1"/>
    <n v="1"/>
    <n v="80"/>
    <n v="3"/>
    <n v="2"/>
    <n v="3"/>
    <n v="4859"/>
    <n v="6698"/>
    <n v="1"/>
    <n v="16"/>
    <n v="3"/>
    <n v="4"/>
    <n v="80"/>
    <n v="0"/>
    <n v="5"/>
    <n v="3"/>
    <n v="5"/>
    <n v="4"/>
    <n v="0"/>
    <n v="3"/>
  </r>
  <r>
    <s v="No"/>
    <s v="Travel_Rarely"/>
    <s v="25 - 34"/>
    <s v="Current Employees"/>
    <x v="0"/>
    <x v="0"/>
    <s v="STAFF-621"/>
    <n v="621"/>
    <x v="1"/>
    <s v="Sales Executive"/>
    <s v="Single"/>
    <s v="No"/>
    <s v="Y"/>
    <n v="3"/>
    <n v="-2"/>
    <n v="0"/>
    <n v="34"/>
    <n v="0"/>
    <m/>
    <n v="0"/>
    <n v="1"/>
    <n v="258"/>
    <n v="21"/>
    <s v="Master's Degree"/>
    <n v="1"/>
    <n v="4"/>
    <n v="74"/>
    <n v="4"/>
    <n v="2"/>
    <n v="2"/>
    <n v="5337"/>
    <n v="19921"/>
    <n v="1"/>
    <n v="12"/>
    <n v="3"/>
    <n v="4"/>
    <n v="80"/>
    <n v="0"/>
    <n v="10"/>
    <n v="3"/>
    <n v="10"/>
    <n v="7"/>
    <n v="5"/>
    <n v="7"/>
  </r>
  <r>
    <s v="Yes"/>
    <s v="Travel_Rarely"/>
    <s v="25 - 34"/>
    <s v="Ex-Employees"/>
    <x v="1"/>
    <x v="4"/>
    <s v="STAFF-622"/>
    <n v="622"/>
    <x v="1"/>
    <s v="Laboratory Technician"/>
    <s v="Single"/>
    <s v="Yes"/>
    <s v="Y"/>
    <n v="3"/>
    <n v="-2"/>
    <n v="0"/>
    <n v="26"/>
    <n v="1"/>
    <n v="1"/>
    <n v="1"/>
    <n v="0"/>
    <n v="471"/>
    <n v="24"/>
    <s v="Bachelor's Degree"/>
    <n v="1"/>
    <n v="4"/>
    <n v="66"/>
    <n v="1"/>
    <n v="1"/>
    <n v="4"/>
    <n v="2340"/>
    <n v="23213"/>
    <n v="1"/>
    <n v="18"/>
    <n v="3"/>
    <n v="2"/>
    <n v="80"/>
    <n v="0"/>
    <n v="1"/>
    <n v="1"/>
    <n v="1"/>
    <n v="0"/>
    <n v="0"/>
    <n v="0"/>
  </r>
  <r>
    <s v="No"/>
    <s v="Travel_Rarely"/>
    <s v="35 - 44"/>
    <s v="Current Employees"/>
    <x v="1"/>
    <x v="4"/>
    <s v="STAFF-623"/>
    <n v="623"/>
    <x v="0"/>
    <s v="Manufacturing Director"/>
    <s v="Single"/>
    <s v="No"/>
    <s v="Y"/>
    <n v="3"/>
    <n v="-2"/>
    <n v="0"/>
    <n v="37"/>
    <n v="0"/>
    <m/>
    <n v="0"/>
    <n v="1"/>
    <n v="799"/>
    <n v="1"/>
    <s v="Bachelor's Degree"/>
    <n v="1"/>
    <n v="4"/>
    <n v="59"/>
    <n v="3"/>
    <n v="3"/>
    <n v="4"/>
    <n v="7491"/>
    <n v="23848"/>
    <n v="4"/>
    <n v="17"/>
    <n v="3"/>
    <n v="4"/>
    <n v="80"/>
    <n v="0"/>
    <n v="12"/>
    <n v="4"/>
    <n v="6"/>
    <n v="5"/>
    <n v="1"/>
    <n v="2"/>
  </r>
  <r>
    <s v="No"/>
    <s v="Travel_Frequently"/>
    <s v="45 - 54"/>
    <s v="Current Employees"/>
    <x v="1"/>
    <x v="2"/>
    <s v="STAFF-624"/>
    <n v="624"/>
    <x v="0"/>
    <s v="Healthcare Representative"/>
    <s v="Married"/>
    <s v="No"/>
    <s v="Y"/>
    <n v="3"/>
    <n v="-2"/>
    <n v="0"/>
    <n v="46"/>
    <n v="0"/>
    <m/>
    <n v="0"/>
    <n v="1"/>
    <n v="1034"/>
    <n v="18"/>
    <s v="High School"/>
    <n v="1"/>
    <n v="1"/>
    <n v="86"/>
    <n v="3"/>
    <n v="3"/>
    <n v="3"/>
    <n v="10527"/>
    <n v="8984"/>
    <n v="5"/>
    <n v="11"/>
    <n v="3"/>
    <n v="4"/>
    <n v="80"/>
    <n v="0"/>
    <n v="28"/>
    <n v="2"/>
    <n v="2"/>
    <n v="2"/>
    <n v="1"/>
    <n v="2"/>
  </r>
  <r>
    <s v="No"/>
    <s v="Travel_Rarely"/>
    <s v="35 - 44"/>
    <s v="Current Employees"/>
    <x v="0"/>
    <x v="0"/>
    <s v="STAFF-625"/>
    <n v="625"/>
    <x v="0"/>
    <s v="Manager"/>
    <s v="Married"/>
    <s v="No"/>
    <s v="Y"/>
    <n v="2"/>
    <n v="-2"/>
    <n v="0"/>
    <n v="41"/>
    <n v="0"/>
    <m/>
    <n v="0"/>
    <n v="1"/>
    <n v="1276"/>
    <n v="2"/>
    <s v="Doctoral Degree"/>
    <n v="1"/>
    <n v="2"/>
    <n v="91"/>
    <n v="3"/>
    <n v="4"/>
    <n v="2"/>
    <n v="16595"/>
    <n v="5626"/>
    <n v="7"/>
    <n v="16"/>
    <n v="3"/>
    <n v="2"/>
    <n v="80"/>
    <n v="1"/>
    <n v="22"/>
    <n v="3"/>
    <n v="18"/>
    <n v="16"/>
    <n v="11"/>
    <n v="8"/>
  </r>
  <r>
    <s v="No"/>
    <s v="Non-Travel"/>
    <s v="35 - 44"/>
    <s v="Current Employees"/>
    <x v="0"/>
    <x v="2"/>
    <s v="STAFF-626"/>
    <n v="626"/>
    <x v="1"/>
    <s v="Sales Executive"/>
    <s v="Divorced"/>
    <s v="No"/>
    <s v="Y"/>
    <n v="6"/>
    <n v="-2"/>
    <n v="0"/>
    <n v="37"/>
    <n v="0"/>
    <m/>
    <n v="0"/>
    <n v="1"/>
    <n v="142"/>
    <n v="9"/>
    <s v="Master's Degree"/>
    <n v="1"/>
    <n v="1"/>
    <n v="69"/>
    <n v="3"/>
    <n v="3"/>
    <n v="3"/>
    <n v="8834"/>
    <n v="24666"/>
    <n v="1"/>
    <n v="13"/>
    <n v="3"/>
    <n v="4"/>
    <n v="80"/>
    <n v="1"/>
    <n v="9"/>
    <n v="3"/>
    <n v="9"/>
    <n v="5"/>
    <n v="7"/>
    <n v="7"/>
  </r>
  <r>
    <s v="No"/>
    <s v="Travel_Rarely"/>
    <s v="45 - 54"/>
    <s v="Current Employees"/>
    <x v="1"/>
    <x v="4"/>
    <s v="STAFF-630"/>
    <n v="630"/>
    <x v="1"/>
    <s v="Research Scientist"/>
    <s v="Divorced"/>
    <s v="Yes"/>
    <s v="Y"/>
    <n v="3"/>
    <n v="-2"/>
    <n v="0"/>
    <n v="52"/>
    <n v="0"/>
    <m/>
    <n v="0"/>
    <n v="1"/>
    <n v="956"/>
    <n v="6"/>
    <s v="Associates Degree"/>
    <n v="1"/>
    <n v="4"/>
    <n v="78"/>
    <n v="3"/>
    <n v="2"/>
    <n v="4"/>
    <n v="5577"/>
    <n v="22087"/>
    <n v="3"/>
    <n v="12"/>
    <n v="3"/>
    <n v="2"/>
    <n v="80"/>
    <n v="2"/>
    <n v="18"/>
    <n v="3"/>
    <n v="10"/>
    <n v="9"/>
    <n v="6"/>
    <n v="9"/>
  </r>
  <r>
    <s v="Yes"/>
    <s v="Non-Travel"/>
    <s v="25 - 34"/>
    <s v="Ex-Employees"/>
    <x v="0"/>
    <x v="1"/>
    <s v="STAFF-631"/>
    <n v="631"/>
    <x v="1"/>
    <s v="Sales Executive"/>
    <s v="Married"/>
    <s v="No"/>
    <s v="Y"/>
    <n v="2"/>
    <n v="-2"/>
    <n v="0"/>
    <n v="32"/>
    <n v="1"/>
    <n v="1"/>
    <n v="1"/>
    <n v="0"/>
    <n v="1474"/>
    <n v="11"/>
    <s v="Master's Degree"/>
    <n v="1"/>
    <n v="4"/>
    <n v="60"/>
    <n v="4"/>
    <n v="2"/>
    <n v="3"/>
    <n v="4707"/>
    <n v="23914"/>
    <n v="8"/>
    <n v="12"/>
    <n v="3"/>
    <n v="4"/>
    <n v="80"/>
    <n v="0"/>
    <n v="6"/>
    <n v="3"/>
    <n v="4"/>
    <n v="2"/>
    <n v="1"/>
    <n v="2"/>
  </r>
  <r>
    <s v="No"/>
    <s v="Travel_Frequently"/>
    <s v="Under 25"/>
    <s v="Current Employees"/>
    <x v="0"/>
    <x v="2"/>
    <s v="STAFF-632"/>
    <n v="632"/>
    <x v="1"/>
    <s v="Sales Representative"/>
    <s v="Married"/>
    <s v="No"/>
    <s v="Y"/>
    <n v="3"/>
    <n v="-2"/>
    <n v="0"/>
    <n v="24"/>
    <n v="0"/>
    <m/>
    <n v="0"/>
    <n v="1"/>
    <n v="535"/>
    <n v="24"/>
    <s v="Bachelor's Degree"/>
    <n v="1"/>
    <n v="4"/>
    <n v="38"/>
    <n v="3"/>
    <n v="1"/>
    <n v="4"/>
    <n v="2400"/>
    <n v="5530"/>
    <n v="0"/>
    <n v="13"/>
    <n v="3"/>
    <n v="3"/>
    <n v="80"/>
    <n v="2"/>
    <n v="3"/>
    <n v="3"/>
    <n v="2"/>
    <n v="2"/>
    <n v="2"/>
    <n v="1"/>
  </r>
  <r>
    <s v="No"/>
    <s v="Travel_Rarely"/>
    <s v="35 - 44"/>
    <s v="Current Employees"/>
    <x v="1"/>
    <x v="2"/>
    <s v="STAFF-634"/>
    <n v="634"/>
    <x v="0"/>
    <s v="Healthcare Representative"/>
    <s v="Married"/>
    <s v="No"/>
    <s v="Y"/>
    <n v="4"/>
    <n v="-2"/>
    <n v="0"/>
    <n v="38"/>
    <n v="0"/>
    <m/>
    <n v="0"/>
    <n v="1"/>
    <n v="1495"/>
    <n v="10"/>
    <s v="Bachelor's Degree"/>
    <n v="1"/>
    <n v="3"/>
    <n v="76"/>
    <n v="3"/>
    <n v="2"/>
    <n v="3"/>
    <n v="9824"/>
    <n v="22174"/>
    <n v="3"/>
    <n v="19"/>
    <n v="3"/>
    <n v="3"/>
    <n v="80"/>
    <n v="1"/>
    <n v="18"/>
    <n v="3"/>
    <n v="1"/>
    <n v="0"/>
    <n v="0"/>
    <n v="0"/>
  </r>
  <r>
    <s v="No"/>
    <s v="Travel_Rarely"/>
    <s v="35 - 44"/>
    <s v="Current Employees"/>
    <x v="1"/>
    <x v="0"/>
    <s v="STAFF-635"/>
    <n v="635"/>
    <x v="0"/>
    <s v="Manufacturing Director"/>
    <s v="Married"/>
    <s v="No"/>
    <s v="Y"/>
    <n v="2"/>
    <n v="-2"/>
    <n v="0"/>
    <n v="37"/>
    <n v="0"/>
    <m/>
    <n v="0"/>
    <n v="1"/>
    <n v="446"/>
    <n v="1"/>
    <s v="Master's Degree"/>
    <n v="1"/>
    <n v="2"/>
    <n v="65"/>
    <n v="3"/>
    <n v="2"/>
    <n v="2"/>
    <n v="6447"/>
    <n v="15701"/>
    <n v="6"/>
    <n v="12"/>
    <n v="3"/>
    <n v="2"/>
    <n v="80"/>
    <n v="1"/>
    <n v="8"/>
    <n v="2"/>
    <n v="6"/>
    <n v="5"/>
    <n v="4"/>
    <n v="3"/>
  </r>
  <r>
    <s v="No"/>
    <s v="Travel_Rarely"/>
    <s v="45 - 54"/>
    <s v="Current Employees"/>
    <x v="1"/>
    <x v="0"/>
    <s v="STAFF-638"/>
    <n v="638"/>
    <x v="1"/>
    <s v="Research Director"/>
    <s v="Divorced"/>
    <s v="Yes"/>
    <s v="Y"/>
    <n v="5"/>
    <n v="-2"/>
    <n v="0"/>
    <n v="49"/>
    <n v="0"/>
    <m/>
    <n v="0"/>
    <n v="1"/>
    <n v="1245"/>
    <n v="18"/>
    <s v="Master's Degree"/>
    <n v="1"/>
    <n v="4"/>
    <n v="58"/>
    <n v="2"/>
    <n v="5"/>
    <n v="2"/>
    <n v="19502"/>
    <n v="2125"/>
    <n v="1"/>
    <n v="17"/>
    <n v="3"/>
    <n v="3"/>
    <n v="80"/>
    <n v="1"/>
    <n v="31"/>
    <n v="3"/>
    <n v="31"/>
    <n v="9"/>
    <n v="0"/>
    <n v="9"/>
  </r>
  <r>
    <s v="No"/>
    <s v="Travel_Rarely"/>
    <s v="Under 25"/>
    <s v="Current Employees"/>
    <x v="1"/>
    <x v="2"/>
    <s v="STAFF-639"/>
    <n v="639"/>
    <x v="1"/>
    <s v="Research Scientist"/>
    <s v="Married"/>
    <s v="Yes"/>
    <s v="Y"/>
    <n v="3"/>
    <n v="-2"/>
    <n v="0"/>
    <n v="24"/>
    <n v="0"/>
    <m/>
    <n v="0"/>
    <n v="1"/>
    <n v="691"/>
    <n v="23"/>
    <s v="Bachelor's Degree"/>
    <n v="1"/>
    <n v="2"/>
    <n v="89"/>
    <n v="4"/>
    <n v="1"/>
    <n v="4"/>
    <n v="2725"/>
    <n v="21630"/>
    <n v="1"/>
    <n v="11"/>
    <n v="3"/>
    <n v="2"/>
    <n v="80"/>
    <n v="2"/>
    <n v="6"/>
    <n v="3"/>
    <n v="6"/>
    <n v="5"/>
    <n v="1"/>
    <n v="4"/>
  </r>
  <r>
    <s v="No"/>
    <s v="Travel_Rarely"/>
    <s v="25 - 34"/>
    <s v="Current Employees"/>
    <x v="0"/>
    <x v="3"/>
    <s v="STAFF-641"/>
    <n v="641"/>
    <x v="1"/>
    <s v="Sales Executive"/>
    <s v="Married"/>
    <s v="No"/>
    <s v="Y"/>
    <n v="5"/>
    <n v="-2"/>
    <n v="0"/>
    <n v="26"/>
    <n v="0"/>
    <m/>
    <n v="0"/>
    <n v="1"/>
    <n v="703"/>
    <n v="28"/>
    <s v="Associates Degree"/>
    <n v="1"/>
    <n v="1"/>
    <n v="66"/>
    <n v="3"/>
    <n v="2"/>
    <n v="1"/>
    <n v="6272"/>
    <n v="7428"/>
    <n v="1"/>
    <n v="20"/>
    <n v="4"/>
    <n v="4"/>
    <n v="80"/>
    <n v="2"/>
    <n v="6"/>
    <n v="4"/>
    <n v="5"/>
    <n v="3"/>
    <n v="1"/>
    <n v="4"/>
  </r>
  <r>
    <s v="No"/>
    <s v="Travel_Rarely"/>
    <s v="Under 25"/>
    <s v="Current Employees"/>
    <x v="1"/>
    <x v="1"/>
    <s v="STAFF-643"/>
    <n v="643"/>
    <x v="1"/>
    <s v="Laboratory Technician"/>
    <s v="Married"/>
    <s v="No"/>
    <s v="Y"/>
    <n v="2"/>
    <n v="-2"/>
    <n v="0"/>
    <n v="24"/>
    <n v="0"/>
    <m/>
    <n v="0"/>
    <n v="1"/>
    <n v="823"/>
    <n v="17"/>
    <s v="Associates Degree"/>
    <n v="1"/>
    <n v="4"/>
    <n v="94"/>
    <n v="2"/>
    <n v="1"/>
    <n v="3"/>
    <n v="2127"/>
    <n v="9100"/>
    <n v="1"/>
    <n v="21"/>
    <n v="4"/>
    <n v="4"/>
    <n v="80"/>
    <n v="1"/>
    <n v="1"/>
    <n v="3"/>
    <n v="1"/>
    <n v="0"/>
    <n v="0"/>
    <n v="0"/>
  </r>
  <r>
    <s v="No"/>
    <s v="Travel_Frequently"/>
    <s v="45 - 54"/>
    <s v="Current Employees"/>
    <x v="2"/>
    <x v="2"/>
    <s v="STAFF-644"/>
    <n v="644"/>
    <x v="1"/>
    <s v="Manager"/>
    <s v="Married"/>
    <s v="No"/>
    <s v="Y"/>
    <n v="2"/>
    <n v="-2"/>
    <n v="0"/>
    <n v="50"/>
    <n v="0"/>
    <m/>
    <n v="0"/>
    <n v="1"/>
    <n v="1246"/>
    <n v="3"/>
    <s v="Bachelor's Degree"/>
    <n v="1"/>
    <n v="1"/>
    <n v="99"/>
    <n v="3"/>
    <n v="5"/>
    <n v="3"/>
    <n v="18200"/>
    <n v="7999"/>
    <n v="1"/>
    <n v="11"/>
    <n v="3"/>
    <n v="3"/>
    <n v="80"/>
    <n v="1"/>
    <n v="32"/>
    <n v="3"/>
    <n v="32"/>
    <n v="5"/>
    <n v="10"/>
    <n v="7"/>
  </r>
  <r>
    <s v="No"/>
    <s v="Travel_Rarely"/>
    <s v="25 - 34"/>
    <s v="Current Employees"/>
    <x v="0"/>
    <x v="2"/>
    <s v="STAFF-645"/>
    <n v="645"/>
    <x v="1"/>
    <s v="Sales Representative"/>
    <s v="Married"/>
    <s v="No"/>
    <s v="Y"/>
    <n v="1"/>
    <n v="-2"/>
    <n v="0"/>
    <n v="25"/>
    <n v="0"/>
    <m/>
    <n v="0"/>
    <n v="1"/>
    <n v="622"/>
    <n v="13"/>
    <s v="High School"/>
    <n v="1"/>
    <n v="2"/>
    <n v="40"/>
    <n v="3"/>
    <n v="1"/>
    <n v="3"/>
    <n v="2096"/>
    <n v="26376"/>
    <n v="1"/>
    <n v="11"/>
    <n v="3"/>
    <n v="3"/>
    <n v="80"/>
    <n v="0"/>
    <n v="7"/>
    <n v="3"/>
    <n v="7"/>
    <n v="4"/>
    <n v="0"/>
    <n v="6"/>
  </r>
  <r>
    <s v="Yes"/>
    <s v="Travel_Frequently"/>
    <s v="Under 25"/>
    <s v="Ex-Employees"/>
    <x v="1"/>
    <x v="0"/>
    <s v="STAFF-647"/>
    <n v="647"/>
    <x v="0"/>
    <s v="Laboratory Technician"/>
    <s v="Married"/>
    <s v="Yes"/>
    <s v="Y"/>
    <n v="4"/>
    <n v="-2"/>
    <n v="0"/>
    <n v="24"/>
    <n v="1"/>
    <n v="1"/>
    <n v="1"/>
    <n v="0"/>
    <n v="1287"/>
    <n v="7"/>
    <s v="Bachelor's Degree"/>
    <n v="1"/>
    <n v="1"/>
    <n v="55"/>
    <n v="3"/>
    <n v="1"/>
    <n v="2"/>
    <n v="2886"/>
    <n v="14168"/>
    <n v="1"/>
    <n v="16"/>
    <n v="3"/>
    <n v="4"/>
    <n v="80"/>
    <n v="1"/>
    <n v="6"/>
    <n v="3"/>
    <n v="6"/>
    <n v="3"/>
    <n v="1"/>
    <n v="2"/>
  </r>
  <r>
    <s v="Yes"/>
    <s v="Travel_Frequently"/>
    <s v="25 - 34"/>
    <s v="Ex-Employees"/>
    <x v="0"/>
    <x v="0"/>
    <s v="STAFF-648"/>
    <n v="648"/>
    <x v="1"/>
    <s v="Sales Representative"/>
    <s v="Married"/>
    <s v="No"/>
    <s v="Y"/>
    <n v="2"/>
    <n v="-2"/>
    <n v="0"/>
    <n v="30"/>
    <n v="1"/>
    <n v="1"/>
    <n v="1"/>
    <n v="0"/>
    <n v="448"/>
    <n v="12"/>
    <s v="Master's Degree"/>
    <n v="1"/>
    <n v="2"/>
    <n v="74"/>
    <n v="2"/>
    <n v="1"/>
    <n v="2"/>
    <n v="2033"/>
    <n v="14470"/>
    <n v="1"/>
    <n v="18"/>
    <n v="3"/>
    <n v="3"/>
    <n v="80"/>
    <n v="1"/>
    <n v="1"/>
    <n v="4"/>
    <n v="1"/>
    <n v="0"/>
    <n v="0"/>
    <n v="0"/>
  </r>
  <r>
    <s v="No"/>
    <s v="Travel_Rarely"/>
    <s v="25 - 34"/>
    <s v="Current Employees"/>
    <x v="1"/>
    <x v="0"/>
    <s v="STAFF-649"/>
    <n v="649"/>
    <x v="1"/>
    <s v="Research Scientist"/>
    <s v="Married"/>
    <s v="Yes"/>
    <s v="Y"/>
    <n v="3"/>
    <n v="-2"/>
    <n v="0"/>
    <n v="34"/>
    <n v="0"/>
    <m/>
    <n v="0"/>
    <n v="1"/>
    <n v="254"/>
    <n v="1"/>
    <s v="Associates Degree"/>
    <n v="1"/>
    <n v="2"/>
    <n v="83"/>
    <n v="2"/>
    <n v="1"/>
    <n v="2"/>
    <n v="3622"/>
    <n v="22794"/>
    <n v="1"/>
    <n v="13"/>
    <n v="3"/>
    <n v="4"/>
    <n v="80"/>
    <n v="1"/>
    <n v="6"/>
    <n v="3"/>
    <n v="6"/>
    <n v="5"/>
    <n v="1"/>
    <n v="3"/>
  </r>
  <r>
    <s v="Yes"/>
    <s v="Travel_Rarely"/>
    <s v="25 - 34"/>
    <s v="Ex-Employees"/>
    <x v="0"/>
    <x v="2"/>
    <s v="STAFF-650"/>
    <n v="650"/>
    <x v="1"/>
    <s v="Sales Executive"/>
    <s v="Divorced"/>
    <s v="No"/>
    <s v="Y"/>
    <n v="2"/>
    <n v="-2"/>
    <n v="0"/>
    <n v="31"/>
    <n v="1"/>
    <n v="1"/>
    <n v="1"/>
    <n v="0"/>
    <n v="1365"/>
    <n v="13"/>
    <s v="Master's Degree"/>
    <n v="1"/>
    <n v="2"/>
    <n v="46"/>
    <n v="3"/>
    <n v="2"/>
    <n v="3"/>
    <n v="4233"/>
    <n v="11512"/>
    <n v="2"/>
    <n v="17"/>
    <n v="3"/>
    <n v="3"/>
    <n v="80"/>
    <n v="0"/>
    <n v="9"/>
    <n v="1"/>
    <n v="3"/>
    <n v="1"/>
    <n v="1"/>
    <n v="2"/>
  </r>
  <r>
    <s v="No"/>
    <s v="Travel_Rarely"/>
    <s v="35 - 44"/>
    <s v="Current Employees"/>
    <x v="1"/>
    <x v="1"/>
    <s v="STAFF-652"/>
    <n v="652"/>
    <x v="1"/>
    <s v="Laboratory Technician"/>
    <s v="Single"/>
    <s v="No"/>
    <s v="Y"/>
    <n v="3"/>
    <n v="-2"/>
    <n v="0"/>
    <n v="35"/>
    <n v="0"/>
    <m/>
    <n v="0"/>
    <n v="1"/>
    <n v="538"/>
    <n v="25"/>
    <s v="Associates Degree"/>
    <n v="1"/>
    <n v="1"/>
    <n v="54"/>
    <n v="2"/>
    <n v="2"/>
    <n v="4"/>
    <n v="3681"/>
    <n v="14004"/>
    <n v="4"/>
    <n v="14"/>
    <n v="3"/>
    <n v="4"/>
    <n v="80"/>
    <n v="0"/>
    <n v="9"/>
    <n v="3"/>
    <n v="3"/>
    <n v="2"/>
    <n v="0"/>
    <n v="2"/>
  </r>
  <r>
    <s v="No"/>
    <s v="Travel_Rarely"/>
    <s v="25 - 34"/>
    <s v="Current Employees"/>
    <x v="0"/>
    <x v="2"/>
    <s v="STAFF-653"/>
    <n v="653"/>
    <x v="1"/>
    <s v="Sales Executive"/>
    <s v="Divorced"/>
    <s v="No"/>
    <s v="Y"/>
    <n v="4"/>
    <n v="-2"/>
    <n v="0"/>
    <n v="31"/>
    <n v="0"/>
    <m/>
    <n v="0"/>
    <n v="1"/>
    <n v="525"/>
    <n v="6"/>
    <s v="Master's Degree"/>
    <n v="1"/>
    <n v="1"/>
    <n v="66"/>
    <n v="4"/>
    <n v="2"/>
    <n v="4"/>
    <n v="5460"/>
    <n v="6219"/>
    <n v="4"/>
    <n v="22"/>
    <n v="4"/>
    <n v="4"/>
    <n v="80"/>
    <n v="2"/>
    <n v="13"/>
    <n v="4"/>
    <n v="7"/>
    <n v="7"/>
    <n v="5"/>
    <n v="7"/>
  </r>
  <r>
    <s v="No"/>
    <s v="Travel_Rarely"/>
    <s v="25 - 34"/>
    <s v="Current Employees"/>
    <x v="1"/>
    <x v="2"/>
    <s v="STAFF-655"/>
    <n v="655"/>
    <x v="0"/>
    <s v="Research Scientist"/>
    <s v="Divorced"/>
    <s v="No"/>
    <s v="Y"/>
    <n v="5"/>
    <n v="-2"/>
    <n v="0"/>
    <n v="27"/>
    <n v="0"/>
    <m/>
    <n v="0"/>
    <n v="1"/>
    <n v="798"/>
    <n v="6"/>
    <s v="Master's Degree"/>
    <n v="1"/>
    <n v="1"/>
    <n v="66"/>
    <n v="2"/>
    <n v="1"/>
    <n v="3"/>
    <n v="2187"/>
    <n v="5013"/>
    <n v="0"/>
    <n v="12"/>
    <n v="3"/>
    <n v="3"/>
    <n v="80"/>
    <n v="2"/>
    <n v="6"/>
    <n v="2"/>
    <n v="5"/>
    <n v="3"/>
    <n v="0"/>
    <n v="3"/>
  </r>
  <r>
    <s v="No"/>
    <s v="Travel_Rarely"/>
    <s v="35 - 44"/>
    <s v="Current Employees"/>
    <x v="0"/>
    <x v="3"/>
    <s v="STAFF-656"/>
    <n v="656"/>
    <x v="1"/>
    <s v="Sales Executive"/>
    <s v="Married"/>
    <s v="Yes"/>
    <s v="Y"/>
    <n v="3"/>
    <n v="-2"/>
    <n v="0"/>
    <n v="37"/>
    <n v="0"/>
    <m/>
    <n v="0"/>
    <n v="1"/>
    <n v="558"/>
    <n v="2"/>
    <s v="Bachelor's Degree"/>
    <n v="1"/>
    <n v="4"/>
    <n v="75"/>
    <n v="3"/>
    <n v="2"/>
    <n v="1"/>
    <n v="9602"/>
    <n v="3010"/>
    <n v="4"/>
    <n v="11"/>
    <n v="3"/>
    <n v="3"/>
    <n v="80"/>
    <n v="1"/>
    <n v="17"/>
    <n v="2"/>
    <n v="3"/>
    <n v="0"/>
    <n v="1"/>
    <n v="0"/>
  </r>
  <r>
    <s v="No"/>
    <s v="Travel_Rarely"/>
    <s v="Under 25"/>
    <s v="Current Employees"/>
    <x v="1"/>
    <x v="0"/>
    <s v="STAFF-657"/>
    <n v="657"/>
    <x v="0"/>
    <s v="Research Scientist"/>
    <s v="Single"/>
    <s v="No"/>
    <s v="Y"/>
    <n v="0"/>
    <n v="-2"/>
    <n v="0"/>
    <n v="20"/>
    <n v="0"/>
    <m/>
    <n v="0"/>
    <n v="1"/>
    <n v="959"/>
    <n v="1"/>
    <s v="Bachelor's Degree"/>
    <n v="1"/>
    <n v="4"/>
    <n v="83"/>
    <n v="2"/>
    <n v="1"/>
    <n v="2"/>
    <n v="2836"/>
    <n v="11757"/>
    <n v="1"/>
    <n v="13"/>
    <n v="3"/>
    <n v="4"/>
    <n v="80"/>
    <n v="0"/>
    <n v="1"/>
    <n v="4"/>
    <n v="1"/>
    <n v="0"/>
    <n v="0"/>
    <n v="0"/>
  </r>
  <r>
    <s v="No"/>
    <s v="Travel_Rarely"/>
    <s v="35 - 44"/>
    <s v="Current Employees"/>
    <x v="1"/>
    <x v="0"/>
    <s v="STAFF-659"/>
    <n v="659"/>
    <x v="0"/>
    <s v="Healthcare Representative"/>
    <s v="Married"/>
    <s v="No"/>
    <s v="Y"/>
    <n v="4"/>
    <n v="-2"/>
    <n v="0"/>
    <n v="42"/>
    <n v="0"/>
    <m/>
    <n v="0"/>
    <n v="1"/>
    <n v="622"/>
    <n v="2"/>
    <s v="Master's Degree"/>
    <n v="1"/>
    <n v="3"/>
    <n v="81"/>
    <n v="3"/>
    <n v="2"/>
    <n v="2"/>
    <n v="4089"/>
    <n v="5718"/>
    <n v="1"/>
    <n v="13"/>
    <n v="3"/>
    <n v="2"/>
    <n v="80"/>
    <n v="2"/>
    <n v="10"/>
    <n v="3"/>
    <n v="10"/>
    <n v="2"/>
    <n v="2"/>
    <n v="2"/>
  </r>
  <r>
    <s v="No"/>
    <s v="Travel_Rarely"/>
    <s v="35 - 44"/>
    <s v="Current Employees"/>
    <x v="1"/>
    <x v="1"/>
    <s v="STAFF-661"/>
    <n v="661"/>
    <x v="1"/>
    <s v="Research Director"/>
    <s v="Divorced"/>
    <s v="Yes"/>
    <s v="Y"/>
    <n v="3"/>
    <n v="-2"/>
    <n v="0"/>
    <n v="43"/>
    <n v="0"/>
    <m/>
    <n v="0"/>
    <n v="1"/>
    <n v="782"/>
    <n v="6"/>
    <s v="Master's Degree"/>
    <n v="1"/>
    <n v="2"/>
    <n v="50"/>
    <n v="2"/>
    <n v="4"/>
    <n v="4"/>
    <n v="16627"/>
    <n v="2671"/>
    <n v="4"/>
    <n v="14"/>
    <n v="3"/>
    <n v="3"/>
    <n v="80"/>
    <n v="1"/>
    <n v="21"/>
    <n v="2"/>
    <n v="1"/>
    <n v="0"/>
    <n v="0"/>
    <n v="0"/>
  </r>
  <r>
    <s v="No"/>
    <s v="Travel_Rarely"/>
    <s v="35 - 44"/>
    <s v="Current Employees"/>
    <x v="1"/>
    <x v="0"/>
    <s v="STAFF-662"/>
    <n v="662"/>
    <x v="0"/>
    <s v="Research Scientist"/>
    <s v="Single"/>
    <s v="No"/>
    <s v="Y"/>
    <n v="3"/>
    <n v="-2"/>
    <n v="0"/>
    <n v="38"/>
    <n v="0"/>
    <m/>
    <n v="0"/>
    <n v="1"/>
    <n v="362"/>
    <n v="1"/>
    <s v="High School"/>
    <n v="1"/>
    <n v="3"/>
    <n v="43"/>
    <n v="3"/>
    <n v="1"/>
    <n v="2"/>
    <n v="2619"/>
    <n v="14561"/>
    <n v="3"/>
    <n v="17"/>
    <n v="3"/>
    <n v="4"/>
    <n v="80"/>
    <n v="0"/>
    <n v="8"/>
    <n v="2"/>
    <n v="0"/>
    <n v="0"/>
    <n v="0"/>
    <n v="0"/>
  </r>
  <r>
    <s v="No"/>
    <s v="Travel_Frequently"/>
    <s v="35 - 44"/>
    <s v="Current Employees"/>
    <x v="1"/>
    <x v="2"/>
    <s v="STAFF-663"/>
    <n v="663"/>
    <x v="1"/>
    <s v="Laboratory Technician"/>
    <s v="Divorced"/>
    <s v="Yes"/>
    <s v="Y"/>
    <n v="3"/>
    <n v="-2"/>
    <n v="0"/>
    <n v="43"/>
    <n v="0"/>
    <m/>
    <n v="0"/>
    <n v="1"/>
    <n v="1001"/>
    <n v="9"/>
    <s v="Doctoral Degree"/>
    <n v="1"/>
    <n v="4"/>
    <n v="72"/>
    <n v="3"/>
    <n v="2"/>
    <n v="3"/>
    <n v="5679"/>
    <n v="19627"/>
    <n v="3"/>
    <n v="13"/>
    <n v="3"/>
    <n v="2"/>
    <n v="80"/>
    <n v="1"/>
    <n v="10"/>
    <n v="3"/>
    <n v="8"/>
    <n v="7"/>
    <n v="4"/>
    <n v="7"/>
  </r>
  <r>
    <s v="No"/>
    <s v="Travel_Rarely"/>
    <s v="45 - 54"/>
    <s v="Current Employees"/>
    <x v="1"/>
    <x v="0"/>
    <s v="STAFF-664"/>
    <n v="664"/>
    <x v="0"/>
    <s v="Manager"/>
    <s v="Married"/>
    <s v="No"/>
    <s v="Y"/>
    <n v="3"/>
    <n v="-2"/>
    <n v="0"/>
    <n v="48"/>
    <n v="0"/>
    <m/>
    <n v="0"/>
    <n v="1"/>
    <n v="1236"/>
    <n v="1"/>
    <s v="Master's Degree"/>
    <n v="1"/>
    <n v="4"/>
    <n v="40"/>
    <n v="2"/>
    <n v="4"/>
    <n v="2"/>
    <n v="15402"/>
    <n v="17997"/>
    <n v="7"/>
    <n v="11"/>
    <n v="3"/>
    <n v="1"/>
    <n v="80"/>
    <n v="1"/>
    <n v="21"/>
    <n v="1"/>
    <n v="3"/>
    <n v="2"/>
    <n v="0"/>
    <n v="2"/>
  </r>
  <r>
    <s v="No"/>
    <s v="Travel_Rarely"/>
    <s v="35 - 44"/>
    <s v="Current Employees"/>
    <x v="2"/>
    <x v="0"/>
    <s v="STAFF-665"/>
    <n v="665"/>
    <x v="0"/>
    <s v="Human Resources"/>
    <s v="Single"/>
    <s v="No"/>
    <s v="Y"/>
    <n v="1"/>
    <n v="-2"/>
    <n v="0"/>
    <n v="44"/>
    <n v="0"/>
    <m/>
    <n v="0"/>
    <n v="1"/>
    <n v="1112"/>
    <n v="1"/>
    <s v="Master's Degree"/>
    <n v="1"/>
    <n v="1"/>
    <n v="50"/>
    <n v="2"/>
    <n v="2"/>
    <n v="2"/>
    <n v="5985"/>
    <n v="26894"/>
    <n v="4"/>
    <n v="11"/>
    <n v="3"/>
    <n v="2"/>
    <n v="80"/>
    <n v="0"/>
    <n v="10"/>
    <n v="4"/>
    <n v="2"/>
    <n v="2"/>
    <n v="0"/>
    <n v="2"/>
  </r>
  <r>
    <s v="No"/>
    <s v="Travel_Rarely"/>
    <s v="25 - 34"/>
    <s v="Current Employees"/>
    <x v="0"/>
    <x v="4"/>
    <s v="STAFF-666"/>
    <n v="666"/>
    <x v="0"/>
    <s v="Sales Representative"/>
    <s v="Divorced"/>
    <s v="Yes"/>
    <s v="Y"/>
    <n v="3"/>
    <n v="-2"/>
    <n v="0"/>
    <n v="34"/>
    <n v="0"/>
    <m/>
    <n v="0"/>
    <n v="1"/>
    <n v="204"/>
    <n v="14"/>
    <s v="Bachelor's Degree"/>
    <n v="1"/>
    <n v="4"/>
    <n v="31"/>
    <n v="3"/>
    <n v="1"/>
    <n v="4"/>
    <n v="2579"/>
    <n v="2912"/>
    <n v="1"/>
    <n v="18"/>
    <n v="3"/>
    <n v="4"/>
    <n v="80"/>
    <n v="2"/>
    <n v="8"/>
    <n v="3"/>
    <n v="8"/>
    <n v="2"/>
    <n v="0"/>
    <n v="6"/>
  </r>
  <r>
    <s v="Yes"/>
    <s v="Travel_Rarely"/>
    <s v="25 - 34"/>
    <s v="Ex-Employees"/>
    <x v="0"/>
    <x v="3"/>
    <s v="STAFF-667"/>
    <n v="667"/>
    <x v="1"/>
    <s v="Sales Representative"/>
    <s v="Divorced"/>
    <s v="No"/>
    <s v="Y"/>
    <n v="3"/>
    <n v="-2"/>
    <n v="0"/>
    <n v="27"/>
    <n v="1"/>
    <n v="1"/>
    <n v="1"/>
    <n v="0"/>
    <n v="1420"/>
    <n v="2"/>
    <s v="High School"/>
    <n v="1"/>
    <n v="3"/>
    <n v="85"/>
    <n v="3"/>
    <n v="1"/>
    <n v="1"/>
    <n v="3041"/>
    <n v="16346"/>
    <n v="0"/>
    <n v="11"/>
    <n v="3"/>
    <n v="2"/>
    <n v="80"/>
    <n v="1"/>
    <n v="5"/>
    <n v="3"/>
    <n v="4"/>
    <n v="3"/>
    <n v="0"/>
    <n v="2"/>
  </r>
  <r>
    <s v="No"/>
    <s v="Travel_Rarely"/>
    <s v="Under 25"/>
    <s v="Current Employees"/>
    <x v="0"/>
    <x v="4"/>
    <s v="STAFF-669"/>
    <n v="669"/>
    <x v="1"/>
    <s v="Sales Representative"/>
    <s v="Single"/>
    <s v="No"/>
    <s v="Y"/>
    <n v="2"/>
    <n v="-2"/>
    <n v="0"/>
    <n v="21"/>
    <n v="0"/>
    <m/>
    <n v="0"/>
    <n v="1"/>
    <n v="1343"/>
    <n v="22"/>
    <s v="High School"/>
    <n v="1"/>
    <n v="4"/>
    <n v="49"/>
    <n v="3"/>
    <n v="1"/>
    <n v="4"/>
    <n v="3447"/>
    <n v="24444"/>
    <n v="1"/>
    <n v="11"/>
    <n v="3"/>
    <n v="3"/>
    <n v="80"/>
    <n v="0"/>
    <n v="3"/>
    <n v="3"/>
    <n v="3"/>
    <n v="2"/>
    <n v="1"/>
    <n v="2"/>
  </r>
  <r>
    <s v="No"/>
    <s v="Travel_Rarely"/>
    <s v="35 - 44"/>
    <s v="Current Employees"/>
    <x v="1"/>
    <x v="1"/>
    <s v="STAFF-671"/>
    <n v="671"/>
    <x v="1"/>
    <s v="Manager"/>
    <s v="Married"/>
    <s v="Yes"/>
    <s v="Y"/>
    <n v="2"/>
    <n v="-2"/>
    <n v="0"/>
    <n v="44"/>
    <n v="0"/>
    <m/>
    <n v="0"/>
    <n v="1"/>
    <n v="1315"/>
    <n v="3"/>
    <s v="Master's Degree"/>
    <n v="1"/>
    <n v="4"/>
    <n v="35"/>
    <n v="3"/>
    <n v="5"/>
    <n v="4"/>
    <n v="19513"/>
    <n v="9358"/>
    <n v="4"/>
    <n v="12"/>
    <n v="3"/>
    <n v="1"/>
    <n v="80"/>
    <n v="1"/>
    <n v="26"/>
    <n v="4"/>
    <n v="2"/>
    <n v="2"/>
    <n v="0"/>
    <n v="1"/>
  </r>
  <r>
    <s v="No"/>
    <s v="Travel_Rarely"/>
    <s v="Under 25"/>
    <s v="Current Employees"/>
    <x v="1"/>
    <x v="2"/>
    <s v="STAFF-675"/>
    <n v="675"/>
    <x v="1"/>
    <s v="Research Scientist"/>
    <s v="Married"/>
    <s v="No"/>
    <s v="Y"/>
    <n v="3"/>
    <n v="-2"/>
    <n v="0"/>
    <n v="22"/>
    <n v="0"/>
    <m/>
    <n v="0"/>
    <n v="1"/>
    <n v="604"/>
    <n v="6"/>
    <s v="High School"/>
    <n v="1"/>
    <n v="1"/>
    <n v="69"/>
    <n v="3"/>
    <n v="1"/>
    <n v="3"/>
    <n v="2773"/>
    <n v="12145"/>
    <n v="0"/>
    <n v="20"/>
    <n v="4"/>
    <n v="4"/>
    <n v="80"/>
    <n v="0"/>
    <n v="3"/>
    <n v="3"/>
    <n v="2"/>
    <n v="2"/>
    <n v="2"/>
    <n v="2"/>
  </r>
  <r>
    <s v="No"/>
    <s v="Travel_Rarely"/>
    <s v="25 - 34"/>
    <s v="Current Employees"/>
    <x v="0"/>
    <x v="3"/>
    <s v="STAFF-677"/>
    <n v="677"/>
    <x v="1"/>
    <s v="Sales Executive"/>
    <s v="Divorced"/>
    <s v="No"/>
    <s v="Y"/>
    <n v="3"/>
    <n v="-2"/>
    <n v="0"/>
    <n v="33"/>
    <n v="0"/>
    <m/>
    <n v="0"/>
    <n v="1"/>
    <n v="1216"/>
    <n v="8"/>
    <s v="Master's Degree"/>
    <n v="1"/>
    <n v="3"/>
    <n v="39"/>
    <n v="3"/>
    <n v="2"/>
    <n v="1"/>
    <n v="7104"/>
    <n v="20431"/>
    <n v="0"/>
    <n v="12"/>
    <n v="3"/>
    <n v="4"/>
    <n v="80"/>
    <n v="0"/>
    <n v="6"/>
    <n v="3"/>
    <n v="5"/>
    <n v="0"/>
    <n v="1"/>
    <n v="2"/>
  </r>
  <r>
    <s v="No"/>
    <s v="Travel_Rarely"/>
    <s v="25 - 34"/>
    <s v="Current Employees"/>
    <x v="1"/>
    <x v="0"/>
    <s v="STAFF-679"/>
    <n v="679"/>
    <x v="0"/>
    <s v="Research Scientist"/>
    <s v="Married"/>
    <s v="Yes"/>
    <s v="Y"/>
    <n v="2"/>
    <n v="-2"/>
    <n v="0"/>
    <n v="32"/>
    <n v="0"/>
    <m/>
    <n v="0"/>
    <n v="1"/>
    <n v="646"/>
    <n v="9"/>
    <s v="Master's Degree"/>
    <n v="1"/>
    <n v="1"/>
    <n v="92"/>
    <n v="3"/>
    <n v="2"/>
    <n v="2"/>
    <n v="6322"/>
    <n v="18089"/>
    <n v="1"/>
    <n v="12"/>
    <n v="3"/>
    <n v="4"/>
    <n v="80"/>
    <n v="1"/>
    <n v="6"/>
    <n v="2"/>
    <n v="6"/>
    <n v="4"/>
    <n v="0"/>
    <n v="5"/>
  </r>
  <r>
    <s v="No"/>
    <s v="Travel_Frequently"/>
    <s v="25 - 34"/>
    <s v="Current Employees"/>
    <x v="1"/>
    <x v="2"/>
    <s v="STAFF-680"/>
    <n v="680"/>
    <x v="0"/>
    <s v="Research Scientist"/>
    <s v="Divorced"/>
    <s v="No"/>
    <s v="Y"/>
    <n v="2"/>
    <n v="-2"/>
    <n v="0"/>
    <n v="30"/>
    <n v="0"/>
    <m/>
    <n v="0"/>
    <n v="1"/>
    <n v="160"/>
    <n v="3"/>
    <s v="Bachelor's Degree"/>
    <n v="1"/>
    <n v="3"/>
    <n v="71"/>
    <n v="3"/>
    <n v="1"/>
    <n v="3"/>
    <n v="2083"/>
    <n v="22653"/>
    <n v="1"/>
    <n v="20"/>
    <n v="4"/>
    <n v="3"/>
    <n v="80"/>
    <n v="1"/>
    <n v="1"/>
    <n v="3"/>
    <n v="1"/>
    <n v="0"/>
    <n v="0"/>
    <n v="0"/>
  </r>
  <r>
    <s v="No"/>
    <s v="Travel_Rarely"/>
    <s v="45 - 54"/>
    <s v="Current Employees"/>
    <x v="0"/>
    <x v="2"/>
    <s v="STAFF-682"/>
    <n v="682"/>
    <x v="0"/>
    <s v="Sales Executive"/>
    <s v="Single"/>
    <s v="No"/>
    <s v="Y"/>
    <n v="2"/>
    <n v="-2"/>
    <n v="0"/>
    <n v="53"/>
    <n v="0"/>
    <m/>
    <n v="0"/>
    <n v="1"/>
    <n v="238"/>
    <n v="1"/>
    <s v="High School"/>
    <n v="1"/>
    <n v="4"/>
    <n v="34"/>
    <n v="3"/>
    <n v="2"/>
    <n v="3"/>
    <n v="8381"/>
    <n v="7507"/>
    <n v="7"/>
    <n v="20"/>
    <n v="4"/>
    <n v="4"/>
    <n v="80"/>
    <n v="0"/>
    <n v="18"/>
    <n v="4"/>
    <n v="14"/>
    <n v="7"/>
    <n v="8"/>
    <n v="10"/>
  </r>
  <r>
    <s v="No"/>
    <s v="Travel_Rarely"/>
    <s v="25 - 34"/>
    <s v="Current Employees"/>
    <x v="1"/>
    <x v="0"/>
    <s v="STAFF-683"/>
    <n v="683"/>
    <x v="1"/>
    <s v="Research Scientist"/>
    <s v="Married"/>
    <s v="No"/>
    <s v="Y"/>
    <n v="4"/>
    <n v="-2"/>
    <n v="0"/>
    <n v="34"/>
    <n v="0"/>
    <m/>
    <n v="0"/>
    <n v="1"/>
    <n v="1397"/>
    <n v="1"/>
    <s v="Doctoral Degree"/>
    <n v="1"/>
    <n v="2"/>
    <n v="42"/>
    <n v="3"/>
    <n v="1"/>
    <n v="2"/>
    <n v="2691"/>
    <n v="7660"/>
    <n v="1"/>
    <n v="12"/>
    <n v="3"/>
    <n v="4"/>
    <n v="80"/>
    <n v="1"/>
    <n v="10"/>
    <n v="2"/>
    <n v="10"/>
    <n v="9"/>
    <n v="8"/>
    <n v="8"/>
  </r>
  <r>
    <s v="Yes"/>
    <s v="Travel_Frequently"/>
    <s v="45 - 54"/>
    <s v="Ex-Employees"/>
    <x v="0"/>
    <x v="0"/>
    <s v="STAFF-684"/>
    <n v="684"/>
    <x v="0"/>
    <s v="Sales Executive"/>
    <s v="Married"/>
    <s v="No"/>
    <s v="Y"/>
    <n v="4"/>
    <n v="-2"/>
    <n v="0"/>
    <n v="45"/>
    <n v="1"/>
    <n v="1"/>
    <n v="1"/>
    <n v="0"/>
    <n v="306"/>
    <n v="26"/>
    <s v="Master's Degree"/>
    <n v="1"/>
    <n v="1"/>
    <n v="100"/>
    <n v="3"/>
    <n v="2"/>
    <n v="2"/>
    <n v="4286"/>
    <n v="5630"/>
    <n v="2"/>
    <n v="14"/>
    <n v="3"/>
    <n v="4"/>
    <n v="80"/>
    <n v="2"/>
    <n v="5"/>
    <n v="3"/>
    <n v="1"/>
    <n v="1"/>
    <n v="0"/>
    <n v="0"/>
  </r>
  <r>
    <s v="No"/>
    <s v="Travel_Rarely"/>
    <s v="25 - 34"/>
    <s v="Current Employees"/>
    <x v="1"/>
    <x v="0"/>
    <s v="STAFF-686"/>
    <n v="686"/>
    <x v="0"/>
    <s v="Laboratory Technician"/>
    <s v="Married"/>
    <s v="Yes"/>
    <s v="Y"/>
    <n v="2"/>
    <n v="-2"/>
    <n v="0"/>
    <n v="26"/>
    <n v="0"/>
    <m/>
    <n v="0"/>
    <n v="1"/>
    <n v="991"/>
    <n v="6"/>
    <s v="Bachelor's Degree"/>
    <n v="1"/>
    <n v="3"/>
    <n v="71"/>
    <n v="3"/>
    <n v="1"/>
    <n v="2"/>
    <n v="2659"/>
    <n v="17759"/>
    <n v="1"/>
    <n v="13"/>
    <n v="3"/>
    <n v="3"/>
    <n v="80"/>
    <n v="1"/>
    <n v="3"/>
    <n v="3"/>
    <n v="3"/>
    <n v="2"/>
    <n v="0"/>
    <n v="2"/>
  </r>
  <r>
    <s v="No"/>
    <s v="Travel_Rarely"/>
    <s v="35 - 44"/>
    <s v="Current Employees"/>
    <x v="1"/>
    <x v="1"/>
    <s v="STAFF-689"/>
    <n v="689"/>
    <x v="1"/>
    <s v="Manufacturing Director"/>
    <s v="Married"/>
    <s v="No"/>
    <s v="Y"/>
    <n v="2"/>
    <n v="-2"/>
    <n v="0"/>
    <n v="37"/>
    <n v="0"/>
    <m/>
    <n v="0"/>
    <n v="1"/>
    <n v="482"/>
    <n v="3"/>
    <s v="Bachelor's Degree"/>
    <n v="1"/>
    <n v="3"/>
    <n v="36"/>
    <n v="3"/>
    <n v="3"/>
    <n v="3"/>
    <n v="9434"/>
    <n v="9606"/>
    <n v="1"/>
    <n v="15"/>
    <n v="3"/>
    <n v="3"/>
    <n v="80"/>
    <n v="1"/>
    <n v="10"/>
    <n v="3"/>
    <n v="10"/>
    <n v="7"/>
    <n v="7"/>
    <n v="8"/>
  </r>
  <r>
    <s v="No"/>
    <s v="Travel_Rarely"/>
    <s v="25 - 34"/>
    <s v="Current Employees"/>
    <x v="0"/>
    <x v="2"/>
    <s v="STAFF-690"/>
    <n v="690"/>
    <x v="0"/>
    <s v="Sales Executive"/>
    <s v="Married"/>
    <s v="No"/>
    <s v="Y"/>
    <n v="5"/>
    <n v="-2"/>
    <n v="0"/>
    <n v="29"/>
    <n v="0"/>
    <m/>
    <n v="0"/>
    <n v="1"/>
    <n v="1176"/>
    <n v="3"/>
    <s v="Associates Degree"/>
    <n v="1"/>
    <n v="2"/>
    <n v="62"/>
    <n v="3"/>
    <n v="2"/>
    <n v="3"/>
    <n v="5561"/>
    <n v="3487"/>
    <n v="1"/>
    <n v="14"/>
    <n v="3"/>
    <n v="1"/>
    <n v="80"/>
    <n v="1"/>
    <n v="6"/>
    <n v="2"/>
    <n v="6"/>
    <n v="0"/>
    <n v="1"/>
    <n v="2"/>
  </r>
  <r>
    <s v="No"/>
    <s v="Travel_Rarely"/>
    <s v="35 - 44"/>
    <s v="Current Employees"/>
    <x v="1"/>
    <x v="0"/>
    <s v="STAFF-691"/>
    <n v="691"/>
    <x v="1"/>
    <s v="Research Scientist"/>
    <s v="Single"/>
    <s v="No"/>
    <s v="Y"/>
    <n v="3"/>
    <n v="-2"/>
    <n v="0"/>
    <n v="35"/>
    <n v="0"/>
    <m/>
    <n v="0"/>
    <n v="1"/>
    <n v="1017"/>
    <n v="6"/>
    <s v="Master's Degree"/>
    <n v="1"/>
    <n v="2"/>
    <n v="82"/>
    <n v="1"/>
    <n v="2"/>
    <n v="2"/>
    <n v="6646"/>
    <n v="19368"/>
    <n v="1"/>
    <n v="13"/>
    <n v="3"/>
    <n v="2"/>
    <n v="80"/>
    <n v="0"/>
    <n v="17"/>
    <n v="3"/>
    <n v="17"/>
    <n v="11"/>
    <n v="11"/>
    <n v="8"/>
  </r>
  <r>
    <s v="No"/>
    <s v="Travel_Frequently"/>
    <s v="25 - 34"/>
    <s v="Current Employees"/>
    <x v="1"/>
    <x v="0"/>
    <s v="STAFF-692"/>
    <n v="692"/>
    <x v="1"/>
    <s v="Healthcare Representative"/>
    <s v="Divorced"/>
    <s v="No"/>
    <s v="Y"/>
    <n v="2"/>
    <n v="-2"/>
    <n v="0"/>
    <n v="33"/>
    <n v="0"/>
    <m/>
    <n v="0"/>
    <n v="1"/>
    <n v="1296"/>
    <n v="6"/>
    <s v="Bachelor's Degree"/>
    <n v="1"/>
    <n v="3"/>
    <n v="30"/>
    <n v="3"/>
    <n v="2"/>
    <n v="2"/>
    <n v="7725"/>
    <n v="5335"/>
    <n v="3"/>
    <n v="23"/>
    <n v="4"/>
    <n v="3"/>
    <n v="80"/>
    <n v="1"/>
    <n v="15"/>
    <n v="1"/>
    <n v="13"/>
    <n v="11"/>
    <n v="4"/>
    <n v="7"/>
  </r>
  <r>
    <s v="No"/>
    <s v="Travel_Rarely"/>
    <s v="45 - 54"/>
    <s v="Current Employees"/>
    <x v="2"/>
    <x v="2"/>
    <s v="STAFF-698"/>
    <n v="698"/>
    <x v="1"/>
    <s v="Human Resources"/>
    <s v="Married"/>
    <s v="No"/>
    <s v="Y"/>
    <n v="1"/>
    <n v="-2"/>
    <n v="0"/>
    <n v="54"/>
    <n v="0"/>
    <m/>
    <n v="0"/>
    <n v="1"/>
    <n v="397"/>
    <n v="19"/>
    <s v="Master's Degree"/>
    <n v="1"/>
    <n v="3"/>
    <n v="88"/>
    <n v="3"/>
    <n v="3"/>
    <n v="3"/>
    <n v="10725"/>
    <n v="6729"/>
    <n v="2"/>
    <n v="15"/>
    <n v="3"/>
    <n v="3"/>
    <n v="80"/>
    <n v="1"/>
    <n v="16"/>
    <n v="4"/>
    <n v="9"/>
    <n v="7"/>
    <n v="7"/>
    <n v="1"/>
  </r>
  <r>
    <s v="No"/>
    <s v="Travel_Rarely"/>
    <s v="35 - 44"/>
    <s v="Current Employees"/>
    <x v="1"/>
    <x v="2"/>
    <s v="STAFF-699"/>
    <n v="699"/>
    <x v="1"/>
    <s v="Manufacturing Director"/>
    <s v="Divorced"/>
    <s v="Yes"/>
    <s v="Y"/>
    <n v="2"/>
    <n v="-2"/>
    <n v="0"/>
    <n v="36"/>
    <n v="0"/>
    <m/>
    <n v="0"/>
    <n v="1"/>
    <n v="913"/>
    <n v="9"/>
    <s v="Associates Degree"/>
    <n v="1"/>
    <n v="2"/>
    <n v="48"/>
    <n v="2"/>
    <n v="2"/>
    <n v="3"/>
    <n v="8847"/>
    <n v="13934"/>
    <n v="2"/>
    <n v="11"/>
    <n v="3"/>
    <n v="3"/>
    <n v="80"/>
    <n v="1"/>
    <n v="13"/>
    <n v="3"/>
    <n v="3"/>
    <n v="2"/>
    <n v="0"/>
    <n v="2"/>
  </r>
  <r>
    <s v="No"/>
    <s v="Travel_Rarely"/>
    <s v="25 - 34"/>
    <s v="Current Employees"/>
    <x v="1"/>
    <x v="2"/>
    <s v="STAFF-700"/>
    <n v="700"/>
    <x v="1"/>
    <s v="Research Scientist"/>
    <s v="Single"/>
    <s v="No"/>
    <s v="Y"/>
    <n v="0"/>
    <n v="-2"/>
    <n v="0"/>
    <n v="27"/>
    <n v="0"/>
    <m/>
    <n v="0"/>
    <n v="1"/>
    <n v="1115"/>
    <n v="3"/>
    <s v="Master's Degree"/>
    <n v="1"/>
    <n v="1"/>
    <n v="54"/>
    <n v="2"/>
    <n v="1"/>
    <n v="4"/>
    <n v="2045"/>
    <n v="15174"/>
    <n v="0"/>
    <n v="13"/>
    <n v="3"/>
    <n v="4"/>
    <n v="80"/>
    <n v="0"/>
    <n v="5"/>
    <n v="3"/>
    <n v="4"/>
    <n v="2"/>
    <n v="1"/>
    <n v="1"/>
  </r>
  <r>
    <s v="Yes"/>
    <s v="Travel_Rarely"/>
    <s v="Under 25"/>
    <s v="Ex-Employees"/>
    <x v="1"/>
    <x v="2"/>
    <s v="STAFF-701"/>
    <n v="701"/>
    <x v="1"/>
    <s v="Research Scientist"/>
    <s v="Single"/>
    <s v="Yes"/>
    <s v="Y"/>
    <n v="5"/>
    <n v="-2"/>
    <n v="0"/>
    <n v="20"/>
    <n v="1"/>
    <n v="1"/>
    <n v="1"/>
    <n v="0"/>
    <n v="1362"/>
    <n v="10"/>
    <s v="High School"/>
    <n v="1"/>
    <n v="4"/>
    <n v="32"/>
    <n v="3"/>
    <n v="1"/>
    <n v="3"/>
    <n v="1009"/>
    <n v="26999"/>
    <n v="1"/>
    <n v="11"/>
    <n v="3"/>
    <n v="4"/>
    <n v="80"/>
    <n v="0"/>
    <n v="1"/>
    <n v="3"/>
    <n v="1"/>
    <n v="0"/>
    <n v="1"/>
    <n v="1"/>
  </r>
  <r>
    <s v="Yes"/>
    <s v="Travel_Frequently"/>
    <s v="25 - 34"/>
    <s v="Ex-Employees"/>
    <x v="1"/>
    <x v="0"/>
    <s v="STAFF-702"/>
    <n v="702"/>
    <x v="1"/>
    <s v="Research Scientist"/>
    <s v="Single"/>
    <s v="Yes"/>
    <s v="Y"/>
    <n v="3"/>
    <n v="-2"/>
    <n v="0"/>
    <n v="33"/>
    <n v="1"/>
    <n v="1"/>
    <n v="1"/>
    <n v="0"/>
    <n v="1076"/>
    <n v="3"/>
    <s v="Bachelor's Degree"/>
    <n v="1"/>
    <n v="1"/>
    <n v="70"/>
    <n v="3"/>
    <n v="1"/>
    <n v="2"/>
    <n v="3348"/>
    <n v="3164"/>
    <n v="1"/>
    <n v="11"/>
    <n v="3"/>
    <n v="1"/>
    <n v="80"/>
    <n v="0"/>
    <n v="10"/>
    <n v="3"/>
    <n v="10"/>
    <n v="8"/>
    <n v="9"/>
    <n v="7"/>
  </r>
  <r>
    <s v="No"/>
    <s v="Non-Travel"/>
    <s v="35 - 44"/>
    <s v="Current Employees"/>
    <x v="1"/>
    <x v="0"/>
    <s v="STAFF-704"/>
    <n v="704"/>
    <x v="1"/>
    <s v="Laboratory Technician"/>
    <s v="Married"/>
    <s v="No"/>
    <s v="Y"/>
    <n v="3"/>
    <n v="-2"/>
    <n v="0"/>
    <n v="35"/>
    <n v="0"/>
    <m/>
    <n v="0"/>
    <n v="1"/>
    <n v="727"/>
    <n v="3"/>
    <s v="Bachelor's Degree"/>
    <n v="1"/>
    <n v="3"/>
    <n v="41"/>
    <n v="2"/>
    <n v="1"/>
    <n v="2"/>
    <n v="1281"/>
    <n v="16900"/>
    <n v="1"/>
    <n v="18"/>
    <n v="3"/>
    <n v="3"/>
    <n v="80"/>
    <n v="2"/>
    <n v="1"/>
    <n v="3"/>
    <n v="1"/>
    <n v="0"/>
    <n v="0"/>
    <n v="0"/>
  </r>
  <r>
    <s v="No"/>
    <s v="Travel_Rarely"/>
    <s v="Under 25"/>
    <s v="Current Employees"/>
    <x v="1"/>
    <x v="2"/>
    <s v="STAFF-705"/>
    <n v="705"/>
    <x v="1"/>
    <s v="Research Scientist"/>
    <s v="Married"/>
    <s v="No"/>
    <s v="Y"/>
    <n v="3"/>
    <n v="-2"/>
    <n v="0"/>
    <n v="23"/>
    <n v="0"/>
    <m/>
    <n v="0"/>
    <n v="1"/>
    <n v="885"/>
    <n v="4"/>
    <s v="Bachelor's Degree"/>
    <n v="1"/>
    <n v="1"/>
    <n v="58"/>
    <n v="4"/>
    <n v="1"/>
    <n v="3"/>
    <n v="2819"/>
    <n v="8544"/>
    <n v="2"/>
    <n v="16"/>
    <n v="3"/>
    <n v="1"/>
    <n v="80"/>
    <n v="1"/>
    <n v="5"/>
    <n v="4"/>
    <n v="3"/>
    <n v="2"/>
    <n v="0"/>
    <n v="2"/>
  </r>
  <r>
    <s v="No"/>
    <s v="Travel_Rarely"/>
    <s v="25 - 34"/>
    <s v="Current Employees"/>
    <x v="0"/>
    <x v="0"/>
    <s v="STAFF-707"/>
    <n v="707"/>
    <x v="1"/>
    <s v="Sales Executive"/>
    <s v="Married"/>
    <s v="No"/>
    <s v="Y"/>
    <n v="4"/>
    <n v="-2"/>
    <n v="0"/>
    <n v="25"/>
    <n v="0"/>
    <m/>
    <n v="0"/>
    <n v="1"/>
    <n v="810"/>
    <n v="8"/>
    <s v="Bachelor's Degree"/>
    <n v="1"/>
    <n v="4"/>
    <n v="57"/>
    <n v="4"/>
    <n v="2"/>
    <n v="2"/>
    <n v="4851"/>
    <n v="15678"/>
    <n v="0"/>
    <n v="22"/>
    <n v="4"/>
    <n v="3"/>
    <n v="80"/>
    <n v="1"/>
    <n v="4"/>
    <n v="3"/>
    <n v="3"/>
    <n v="2"/>
    <n v="1"/>
    <n v="2"/>
  </r>
  <r>
    <s v="No"/>
    <s v="Travel_Rarely"/>
    <s v="35 - 44"/>
    <s v="Current Employees"/>
    <x v="0"/>
    <x v="3"/>
    <s v="STAFF-709"/>
    <n v="709"/>
    <x v="0"/>
    <s v="Sales Executive"/>
    <s v="Single"/>
    <s v="No"/>
    <s v="Y"/>
    <n v="2"/>
    <n v="-2"/>
    <n v="0"/>
    <n v="38"/>
    <n v="0"/>
    <m/>
    <n v="0"/>
    <n v="1"/>
    <n v="243"/>
    <n v="7"/>
    <s v="Master's Degree"/>
    <n v="1"/>
    <n v="4"/>
    <n v="46"/>
    <n v="2"/>
    <n v="2"/>
    <n v="1"/>
    <n v="4028"/>
    <n v="7791"/>
    <n v="0"/>
    <n v="20"/>
    <n v="4"/>
    <n v="1"/>
    <n v="80"/>
    <n v="0"/>
    <n v="8"/>
    <n v="3"/>
    <n v="7"/>
    <n v="7"/>
    <n v="0"/>
    <n v="5"/>
  </r>
  <r>
    <s v="No"/>
    <s v="Travel_Frequently"/>
    <s v="25 - 34"/>
    <s v="Current Employees"/>
    <x v="1"/>
    <x v="0"/>
    <s v="STAFF-710"/>
    <n v="710"/>
    <x v="1"/>
    <s v="Research Scientist"/>
    <s v="Divorced"/>
    <s v="No"/>
    <s v="Y"/>
    <n v="5"/>
    <n v="-2"/>
    <n v="0"/>
    <n v="29"/>
    <n v="0"/>
    <m/>
    <n v="0"/>
    <n v="1"/>
    <n v="806"/>
    <n v="1"/>
    <s v="Master's Degree"/>
    <n v="1"/>
    <n v="2"/>
    <n v="76"/>
    <n v="1"/>
    <n v="1"/>
    <n v="4"/>
    <n v="2720"/>
    <n v="18959"/>
    <n v="1"/>
    <n v="18"/>
    <n v="3"/>
    <n v="4"/>
    <n v="80"/>
    <n v="1"/>
    <n v="10"/>
    <n v="3"/>
    <n v="10"/>
    <n v="7"/>
    <n v="2"/>
    <n v="8"/>
  </r>
  <r>
    <s v="No"/>
    <s v="Travel_Rarely"/>
    <s v="45 - 54"/>
    <s v="Current Employees"/>
    <x v="0"/>
    <x v="3"/>
    <s v="STAFF-712"/>
    <n v="712"/>
    <x v="1"/>
    <s v="Sales Executive"/>
    <s v="Married"/>
    <s v="No"/>
    <s v="Y"/>
    <n v="3"/>
    <n v="-2"/>
    <n v="0"/>
    <n v="48"/>
    <n v="0"/>
    <m/>
    <n v="0"/>
    <n v="1"/>
    <n v="817"/>
    <n v="2"/>
    <s v="High School"/>
    <n v="1"/>
    <n v="2"/>
    <n v="56"/>
    <n v="4"/>
    <n v="2"/>
    <n v="1"/>
    <n v="8120"/>
    <n v="18597"/>
    <n v="3"/>
    <n v="12"/>
    <n v="3"/>
    <n v="4"/>
    <n v="80"/>
    <n v="0"/>
    <n v="12"/>
    <n v="3"/>
    <n v="2"/>
    <n v="2"/>
    <n v="2"/>
    <n v="2"/>
  </r>
  <r>
    <s v="No"/>
    <s v="Travel_Frequently"/>
    <s v="25 - 34"/>
    <s v="Current Employees"/>
    <x v="0"/>
    <x v="2"/>
    <s v="STAFF-714"/>
    <n v="714"/>
    <x v="0"/>
    <s v="Sales Executive"/>
    <s v="Divorced"/>
    <s v="Yes"/>
    <s v="Y"/>
    <n v="3"/>
    <n v="-2"/>
    <n v="0"/>
    <n v="27"/>
    <n v="0"/>
    <m/>
    <n v="0"/>
    <n v="1"/>
    <n v="1410"/>
    <n v="3"/>
    <s v="High School"/>
    <n v="1"/>
    <n v="4"/>
    <n v="71"/>
    <n v="4"/>
    <n v="2"/>
    <n v="4"/>
    <n v="4647"/>
    <n v="16673"/>
    <n v="1"/>
    <n v="20"/>
    <n v="4"/>
    <n v="2"/>
    <n v="80"/>
    <n v="2"/>
    <n v="6"/>
    <n v="3"/>
    <n v="6"/>
    <n v="5"/>
    <n v="0"/>
    <n v="4"/>
  </r>
  <r>
    <s v="No"/>
    <s v="Travel_Rarely"/>
    <s v="35 - 44"/>
    <s v="Current Employees"/>
    <x v="1"/>
    <x v="0"/>
    <s v="STAFF-715"/>
    <n v="715"/>
    <x v="1"/>
    <s v="Research Scientist"/>
    <s v="Single"/>
    <s v="No"/>
    <s v="Y"/>
    <n v="2"/>
    <n v="-2"/>
    <n v="0"/>
    <n v="37"/>
    <n v="0"/>
    <m/>
    <n v="0"/>
    <n v="1"/>
    <n v="1225"/>
    <n v="10"/>
    <s v="Associates Degree"/>
    <n v="1"/>
    <n v="4"/>
    <n v="80"/>
    <n v="4"/>
    <n v="1"/>
    <n v="4"/>
    <n v="4680"/>
    <n v="15232"/>
    <n v="3"/>
    <n v="17"/>
    <n v="3"/>
    <n v="1"/>
    <n v="80"/>
    <n v="0"/>
    <n v="4"/>
    <n v="3"/>
    <n v="1"/>
    <n v="0"/>
    <n v="0"/>
    <n v="0"/>
  </r>
  <r>
    <s v="No"/>
    <s v="Travel_Rarely"/>
    <s v="45 - 54"/>
    <s v="Current Employees"/>
    <x v="1"/>
    <x v="2"/>
    <s v="STAFF-716"/>
    <n v="716"/>
    <x v="1"/>
    <s v="Laboratory Technician"/>
    <s v="Married"/>
    <s v="Yes"/>
    <s v="Y"/>
    <n v="3"/>
    <n v="-2"/>
    <n v="0"/>
    <n v="50"/>
    <n v="0"/>
    <m/>
    <n v="0"/>
    <n v="1"/>
    <n v="1207"/>
    <n v="28"/>
    <s v="High School"/>
    <n v="1"/>
    <n v="4"/>
    <n v="74"/>
    <n v="4"/>
    <n v="1"/>
    <n v="3"/>
    <n v="3221"/>
    <n v="3297"/>
    <n v="1"/>
    <n v="11"/>
    <n v="3"/>
    <n v="3"/>
    <n v="80"/>
    <n v="3"/>
    <n v="20"/>
    <n v="3"/>
    <n v="20"/>
    <n v="8"/>
    <n v="3"/>
    <n v="8"/>
  </r>
  <r>
    <s v="No"/>
    <s v="Travel_Rarely"/>
    <s v="25 - 34"/>
    <s v="Current Employees"/>
    <x v="1"/>
    <x v="2"/>
    <s v="STAFF-717"/>
    <n v="717"/>
    <x v="0"/>
    <s v="Healthcare Representative"/>
    <s v="Single"/>
    <s v="No"/>
    <s v="Y"/>
    <n v="3"/>
    <n v="-2"/>
    <n v="0"/>
    <n v="34"/>
    <n v="0"/>
    <m/>
    <n v="0"/>
    <n v="1"/>
    <n v="1442"/>
    <n v="9"/>
    <s v="Bachelor's Degree"/>
    <n v="1"/>
    <n v="4"/>
    <n v="46"/>
    <n v="2"/>
    <n v="3"/>
    <n v="3"/>
    <n v="8621"/>
    <n v="17654"/>
    <n v="1"/>
    <n v="14"/>
    <n v="3"/>
    <n v="2"/>
    <n v="80"/>
    <n v="0"/>
    <n v="9"/>
    <n v="4"/>
    <n v="8"/>
    <n v="7"/>
    <n v="7"/>
    <n v="7"/>
  </r>
  <r>
    <s v="Yes"/>
    <s v="Travel_Rarely"/>
    <s v="Under 25"/>
    <s v="Ex-Employees"/>
    <x v="0"/>
    <x v="0"/>
    <s v="STAFF-720"/>
    <n v="720"/>
    <x v="0"/>
    <s v="Sales Executive"/>
    <s v="Single"/>
    <s v="No"/>
    <s v="Y"/>
    <n v="3"/>
    <n v="-2"/>
    <n v="0"/>
    <n v="24"/>
    <n v="1"/>
    <n v="1"/>
    <n v="1"/>
    <n v="0"/>
    <n v="693"/>
    <n v="3"/>
    <s v="Associates Degree"/>
    <n v="1"/>
    <n v="1"/>
    <n v="65"/>
    <n v="3"/>
    <n v="2"/>
    <n v="3"/>
    <n v="4577"/>
    <n v="24785"/>
    <n v="9"/>
    <n v="14"/>
    <n v="3"/>
    <n v="1"/>
    <n v="80"/>
    <n v="0"/>
    <n v="4"/>
    <n v="3"/>
    <n v="2"/>
    <n v="2"/>
    <n v="2"/>
    <n v="0"/>
  </r>
  <r>
    <s v="No"/>
    <s v="Travel_Rarely"/>
    <s v="35 - 44"/>
    <s v="Current Employees"/>
    <x v="1"/>
    <x v="4"/>
    <s v="STAFF-721"/>
    <n v="721"/>
    <x v="0"/>
    <s v="Healthcare Representative"/>
    <s v="Single"/>
    <s v="No"/>
    <s v="Y"/>
    <n v="4"/>
    <n v="-2"/>
    <n v="0"/>
    <n v="39"/>
    <n v="0"/>
    <m/>
    <n v="0"/>
    <n v="1"/>
    <n v="408"/>
    <n v="2"/>
    <s v="Master's Degree"/>
    <n v="1"/>
    <n v="4"/>
    <n v="80"/>
    <n v="2"/>
    <n v="2"/>
    <n v="4"/>
    <n v="4553"/>
    <n v="20978"/>
    <n v="1"/>
    <n v="11"/>
    <n v="3"/>
    <n v="1"/>
    <n v="80"/>
    <n v="0"/>
    <n v="20"/>
    <n v="3"/>
    <n v="20"/>
    <n v="7"/>
    <n v="11"/>
    <n v="10"/>
  </r>
  <r>
    <s v="No"/>
    <s v="Travel_Rarely"/>
    <s v="25 - 34"/>
    <s v="Current Employees"/>
    <x v="0"/>
    <x v="3"/>
    <s v="STAFF-722"/>
    <n v="722"/>
    <x v="1"/>
    <s v="Sales Executive"/>
    <s v="Single"/>
    <s v="No"/>
    <s v="Y"/>
    <n v="2"/>
    <n v="-2"/>
    <n v="0"/>
    <n v="32"/>
    <n v="0"/>
    <m/>
    <n v="0"/>
    <n v="1"/>
    <n v="929"/>
    <n v="10"/>
    <s v="Bachelor's Degree"/>
    <n v="1"/>
    <n v="4"/>
    <n v="55"/>
    <n v="3"/>
    <n v="2"/>
    <n v="1"/>
    <n v="5396"/>
    <n v="21703"/>
    <n v="1"/>
    <n v="12"/>
    <n v="3"/>
    <n v="4"/>
    <n v="80"/>
    <n v="0"/>
    <n v="10"/>
    <n v="2"/>
    <n v="10"/>
    <n v="7"/>
    <n v="0"/>
    <n v="8"/>
  </r>
  <r>
    <s v="Yes"/>
    <s v="Travel_Frequently"/>
    <s v="45 - 54"/>
    <s v="Ex-Employees"/>
    <x v="0"/>
    <x v="4"/>
    <s v="STAFF-723"/>
    <n v="723"/>
    <x v="1"/>
    <s v="Sales Executive"/>
    <s v="Married"/>
    <s v="Yes"/>
    <s v="Y"/>
    <n v="4"/>
    <n v="-2"/>
    <n v="0"/>
    <n v="50"/>
    <n v="1"/>
    <n v="1"/>
    <n v="1"/>
    <n v="0"/>
    <n v="562"/>
    <n v="8"/>
    <s v="Associates Degree"/>
    <n v="1"/>
    <n v="4"/>
    <n v="50"/>
    <n v="3"/>
    <n v="2"/>
    <n v="4"/>
    <n v="6796"/>
    <n v="23452"/>
    <n v="3"/>
    <n v="14"/>
    <n v="3"/>
    <n v="1"/>
    <n v="80"/>
    <n v="1"/>
    <n v="18"/>
    <n v="3"/>
    <n v="4"/>
    <n v="3"/>
    <n v="1"/>
    <n v="3"/>
  </r>
  <r>
    <s v="No"/>
    <s v="Travel_Rarely"/>
    <s v="35 - 44"/>
    <s v="Current Employees"/>
    <x v="1"/>
    <x v="0"/>
    <s v="STAFF-724"/>
    <n v="724"/>
    <x v="0"/>
    <s v="Healthcare Representative"/>
    <s v="Single"/>
    <s v="No"/>
    <s v="Y"/>
    <n v="4"/>
    <n v="-2"/>
    <n v="0"/>
    <n v="38"/>
    <n v="0"/>
    <m/>
    <n v="0"/>
    <n v="1"/>
    <n v="827"/>
    <n v="1"/>
    <s v="Master's Degree"/>
    <n v="1"/>
    <n v="2"/>
    <n v="33"/>
    <n v="4"/>
    <n v="2"/>
    <n v="4"/>
    <n v="7625"/>
    <n v="19383"/>
    <n v="0"/>
    <n v="13"/>
    <n v="3"/>
    <n v="3"/>
    <n v="80"/>
    <n v="0"/>
    <n v="10"/>
    <n v="2"/>
    <n v="9"/>
    <n v="7"/>
    <n v="1"/>
    <n v="8"/>
  </r>
  <r>
    <s v="No"/>
    <s v="Travel_Rarely"/>
    <s v="25 - 34"/>
    <s v="Current Employees"/>
    <x v="1"/>
    <x v="0"/>
    <s v="STAFF-725"/>
    <n v="725"/>
    <x v="0"/>
    <s v="Manufacturing Director"/>
    <s v="Married"/>
    <s v="No"/>
    <s v="Y"/>
    <n v="3"/>
    <n v="-2"/>
    <n v="0"/>
    <n v="27"/>
    <n v="0"/>
    <m/>
    <n v="0"/>
    <n v="1"/>
    <n v="608"/>
    <n v="1"/>
    <s v="Associates Degree"/>
    <n v="1"/>
    <n v="3"/>
    <n v="68"/>
    <n v="3"/>
    <n v="3"/>
    <n v="3"/>
    <n v="7412"/>
    <n v="6009"/>
    <n v="1"/>
    <n v="11"/>
    <n v="3"/>
    <n v="4"/>
    <n v="80"/>
    <n v="0"/>
    <n v="9"/>
    <n v="3"/>
    <n v="9"/>
    <n v="7"/>
    <n v="0"/>
    <n v="7"/>
  </r>
  <r>
    <s v="No"/>
    <s v="Travel_Rarely"/>
    <s v="25 - 34"/>
    <s v="Current Employees"/>
    <x v="1"/>
    <x v="0"/>
    <s v="STAFF-727"/>
    <n v="727"/>
    <x v="0"/>
    <s v="Research Director"/>
    <s v="Single"/>
    <s v="No"/>
    <s v="Y"/>
    <n v="6"/>
    <n v="-2"/>
    <n v="0"/>
    <n v="32"/>
    <n v="0"/>
    <m/>
    <n v="0"/>
    <n v="1"/>
    <n v="1018"/>
    <n v="3"/>
    <s v="Associates Degree"/>
    <n v="1"/>
    <n v="3"/>
    <n v="39"/>
    <n v="3"/>
    <n v="3"/>
    <n v="4"/>
    <n v="11159"/>
    <n v="19373"/>
    <n v="3"/>
    <n v="15"/>
    <n v="3"/>
    <n v="4"/>
    <n v="80"/>
    <n v="0"/>
    <n v="10"/>
    <n v="3"/>
    <n v="7"/>
    <n v="7"/>
    <n v="7"/>
    <n v="7"/>
  </r>
  <r>
    <s v="No"/>
    <s v="Travel_Rarely"/>
    <s v="45 - 54"/>
    <s v="Current Employees"/>
    <x v="0"/>
    <x v="3"/>
    <s v="STAFF-728"/>
    <n v="728"/>
    <x v="1"/>
    <s v="Sales Executive"/>
    <s v="Single"/>
    <s v="No"/>
    <s v="Y"/>
    <n v="2"/>
    <n v="-2"/>
    <n v="0"/>
    <n v="47"/>
    <n v="0"/>
    <m/>
    <n v="0"/>
    <n v="1"/>
    <n v="703"/>
    <n v="14"/>
    <s v="Master's Degree"/>
    <n v="1"/>
    <n v="4"/>
    <n v="42"/>
    <n v="3"/>
    <n v="2"/>
    <n v="1"/>
    <n v="4960"/>
    <n v="11825"/>
    <n v="2"/>
    <n v="12"/>
    <n v="3"/>
    <n v="4"/>
    <n v="80"/>
    <n v="0"/>
    <n v="20"/>
    <n v="3"/>
    <n v="7"/>
    <n v="7"/>
    <n v="1"/>
    <n v="7"/>
  </r>
  <r>
    <s v="No"/>
    <s v="Travel_Frequently"/>
    <s v="35 - 44"/>
    <s v="Current Employees"/>
    <x v="0"/>
    <x v="0"/>
    <s v="STAFF-729"/>
    <n v="729"/>
    <x v="1"/>
    <s v="Sales Executive"/>
    <s v="Married"/>
    <s v="Yes"/>
    <s v="Y"/>
    <n v="2"/>
    <n v="-2"/>
    <n v="0"/>
    <n v="40"/>
    <n v="0"/>
    <m/>
    <n v="0"/>
    <n v="1"/>
    <n v="580"/>
    <n v="5"/>
    <s v="Master's Degree"/>
    <n v="1"/>
    <n v="4"/>
    <n v="48"/>
    <n v="2"/>
    <n v="3"/>
    <n v="3"/>
    <n v="10475"/>
    <n v="23772"/>
    <n v="5"/>
    <n v="21"/>
    <n v="4"/>
    <n v="3"/>
    <n v="80"/>
    <n v="1"/>
    <n v="20"/>
    <n v="3"/>
    <n v="18"/>
    <n v="13"/>
    <n v="1"/>
    <n v="12"/>
  </r>
  <r>
    <s v="No"/>
    <s v="Travel_Rarely"/>
    <s v="45 - 54"/>
    <s v="Current Employees"/>
    <x v="1"/>
    <x v="0"/>
    <s v="STAFF-730"/>
    <n v="730"/>
    <x v="1"/>
    <s v="Research Director"/>
    <s v="Married"/>
    <s v="No"/>
    <s v="Y"/>
    <n v="3"/>
    <n v="-2"/>
    <n v="0"/>
    <n v="53"/>
    <n v="0"/>
    <m/>
    <n v="0"/>
    <n v="1"/>
    <n v="970"/>
    <n v="7"/>
    <s v="Bachelor's Degree"/>
    <n v="1"/>
    <n v="3"/>
    <n v="59"/>
    <n v="4"/>
    <n v="4"/>
    <n v="3"/>
    <n v="14814"/>
    <n v="13514"/>
    <n v="3"/>
    <n v="19"/>
    <n v="3"/>
    <n v="3"/>
    <n v="80"/>
    <n v="0"/>
    <n v="32"/>
    <n v="3"/>
    <n v="5"/>
    <n v="1"/>
    <n v="1"/>
    <n v="3"/>
  </r>
  <r>
    <s v="No"/>
    <s v="Travel_Rarely"/>
    <s v="35 - 44"/>
    <s v="Current Employees"/>
    <x v="2"/>
    <x v="5"/>
    <s v="STAFF-731"/>
    <n v="731"/>
    <x v="1"/>
    <s v="Manager"/>
    <s v="Divorced"/>
    <s v="No"/>
    <s v="Y"/>
    <n v="2"/>
    <n v="-2"/>
    <n v="0"/>
    <n v="41"/>
    <n v="0"/>
    <m/>
    <n v="0"/>
    <n v="1"/>
    <n v="427"/>
    <n v="10"/>
    <s v="Master's Degree"/>
    <n v="1"/>
    <n v="2"/>
    <n v="73"/>
    <n v="2"/>
    <n v="5"/>
    <n v="4"/>
    <n v="19141"/>
    <n v="8861"/>
    <n v="3"/>
    <n v="15"/>
    <n v="3"/>
    <n v="2"/>
    <n v="80"/>
    <n v="3"/>
    <n v="23"/>
    <n v="2"/>
    <n v="21"/>
    <n v="6"/>
    <n v="12"/>
    <n v="6"/>
  </r>
  <r>
    <s v="No"/>
    <s v="Travel_Rarely"/>
    <s v="Over 55"/>
    <s v="Current Employees"/>
    <x v="0"/>
    <x v="3"/>
    <s v="STAFF-732"/>
    <n v="732"/>
    <x v="1"/>
    <s v="Sales Executive"/>
    <s v="Single"/>
    <s v="No"/>
    <s v="Y"/>
    <n v="1"/>
    <n v="-2"/>
    <n v="0"/>
    <n v="60"/>
    <n v="0"/>
    <m/>
    <n v="0"/>
    <n v="1"/>
    <n v="1179"/>
    <n v="16"/>
    <s v="Master's Degree"/>
    <n v="1"/>
    <n v="1"/>
    <n v="84"/>
    <n v="3"/>
    <n v="2"/>
    <n v="1"/>
    <n v="5405"/>
    <n v="11924"/>
    <n v="8"/>
    <n v="14"/>
    <n v="3"/>
    <n v="4"/>
    <n v="80"/>
    <n v="0"/>
    <n v="10"/>
    <n v="3"/>
    <n v="2"/>
    <n v="2"/>
    <n v="2"/>
    <n v="2"/>
  </r>
  <r>
    <s v="No"/>
    <s v="Travel_Frequently"/>
    <s v="25 - 34"/>
    <s v="Current Employees"/>
    <x v="1"/>
    <x v="0"/>
    <s v="STAFF-733"/>
    <n v="733"/>
    <x v="1"/>
    <s v="Manufacturing Director"/>
    <s v="Divorced"/>
    <s v="No"/>
    <s v="Y"/>
    <n v="4"/>
    <n v="-2"/>
    <n v="0"/>
    <n v="27"/>
    <n v="0"/>
    <m/>
    <n v="0"/>
    <n v="1"/>
    <n v="294"/>
    <n v="10"/>
    <s v="Associates Degree"/>
    <n v="1"/>
    <n v="4"/>
    <n v="32"/>
    <n v="3"/>
    <n v="3"/>
    <n v="3"/>
    <n v="8793"/>
    <n v="4809"/>
    <n v="1"/>
    <n v="21"/>
    <n v="4"/>
    <n v="3"/>
    <n v="80"/>
    <n v="2"/>
    <n v="9"/>
    <n v="2"/>
    <n v="9"/>
    <n v="7"/>
    <n v="1"/>
    <n v="7"/>
  </r>
  <r>
    <s v="No"/>
    <s v="Travel_Rarely"/>
    <s v="35 - 44"/>
    <s v="Current Employees"/>
    <x v="2"/>
    <x v="5"/>
    <s v="STAFF-734"/>
    <n v="734"/>
    <x v="1"/>
    <s v="Manager"/>
    <s v="Married"/>
    <s v="No"/>
    <s v="Y"/>
    <n v="3"/>
    <n v="-2"/>
    <n v="0"/>
    <n v="41"/>
    <n v="0"/>
    <m/>
    <n v="0"/>
    <n v="1"/>
    <n v="314"/>
    <n v="1"/>
    <s v="Bachelor's Degree"/>
    <n v="1"/>
    <n v="4"/>
    <n v="59"/>
    <n v="2"/>
    <n v="5"/>
    <n v="3"/>
    <n v="19189"/>
    <n v="19562"/>
    <n v="1"/>
    <n v="12"/>
    <n v="3"/>
    <n v="2"/>
    <n v="80"/>
    <n v="1"/>
    <n v="22"/>
    <n v="3"/>
    <n v="22"/>
    <n v="7"/>
    <n v="2"/>
    <n v="10"/>
  </r>
  <r>
    <s v="No"/>
    <s v="Travel_Rarely"/>
    <s v="45 - 54"/>
    <s v="Current Employees"/>
    <x v="0"/>
    <x v="3"/>
    <s v="STAFF-738"/>
    <n v="738"/>
    <x v="1"/>
    <s v="Sales Representative"/>
    <s v="Married"/>
    <s v="No"/>
    <s v="Y"/>
    <n v="2"/>
    <n v="-2"/>
    <n v="0"/>
    <n v="50"/>
    <n v="0"/>
    <m/>
    <n v="0"/>
    <n v="1"/>
    <n v="316"/>
    <n v="8"/>
    <s v="Master's Degree"/>
    <n v="1"/>
    <n v="4"/>
    <n v="54"/>
    <n v="3"/>
    <n v="1"/>
    <n v="1"/>
    <n v="3875"/>
    <n v="9983"/>
    <n v="7"/>
    <n v="15"/>
    <n v="3"/>
    <n v="4"/>
    <n v="80"/>
    <n v="1"/>
    <n v="4"/>
    <n v="3"/>
    <n v="2"/>
    <n v="2"/>
    <n v="2"/>
    <n v="2"/>
  </r>
  <r>
    <s v="Yes"/>
    <s v="Travel_Rarely"/>
    <s v="25 - 34"/>
    <s v="Ex-Employees"/>
    <x v="1"/>
    <x v="0"/>
    <s v="STAFF-741"/>
    <n v="741"/>
    <x v="0"/>
    <s v="Research Scientist"/>
    <s v="Single"/>
    <s v="Yes"/>
    <s v="Y"/>
    <n v="4"/>
    <n v="-2"/>
    <n v="0"/>
    <n v="28"/>
    <n v="1"/>
    <n v="1"/>
    <n v="1"/>
    <n v="0"/>
    <n v="654"/>
    <n v="1"/>
    <s v="Associates Degree"/>
    <n v="1"/>
    <n v="1"/>
    <n v="67"/>
    <n v="1"/>
    <n v="1"/>
    <n v="3"/>
    <n v="2216"/>
    <n v="3872"/>
    <n v="7"/>
    <n v="13"/>
    <n v="3"/>
    <n v="4"/>
    <n v="80"/>
    <n v="0"/>
    <n v="10"/>
    <n v="3"/>
    <n v="7"/>
    <n v="7"/>
    <n v="3"/>
    <n v="7"/>
  </r>
  <r>
    <s v="No"/>
    <s v="Non-Travel"/>
    <s v="35 - 44"/>
    <s v="Current Employees"/>
    <x v="1"/>
    <x v="0"/>
    <s v="STAFF-742"/>
    <n v="742"/>
    <x v="0"/>
    <s v="Research Director"/>
    <s v="Married"/>
    <s v="No"/>
    <s v="Y"/>
    <n v="2"/>
    <n v="-2"/>
    <n v="0"/>
    <n v="36"/>
    <n v="0"/>
    <m/>
    <n v="0"/>
    <n v="1"/>
    <n v="427"/>
    <n v="8"/>
    <s v="Bachelor's Degree"/>
    <n v="1"/>
    <n v="1"/>
    <n v="63"/>
    <n v="4"/>
    <n v="3"/>
    <n v="3"/>
    <n v="11713"/>
    <n v="20335"/>
    <n v="9"/>
    <n v="14"/>
    <n v="3"/>
    <n v="1"/>
    <n v="80"/>
    <n v="1"/>
    <n v="10"/>
    <n v="3"/>
    <n v="8"/>
    <n v="7"/>
    <n v="0"/>
    <n v="5"/>
  </r>
  <r>
    <s v="No"/>
    <s v="Travel_Rarely"/>
    <s v="35 - 44"/>
    <s v="Current Employees"/>
    <x v="1"/>
    <x v="0"/>
    <s v="STAFF-743"/>
    <n v="743"/>
    <x v="0"/>
    <s v="Manufacturing Director"/>
    <s v="Single"/>
    <s v="Yes"/>
    <s v="Y"/>
    <n v="4"/>
    <n v="-2"/>
    <n v="0"/>
    <n v="38"/>
    <n v="0"/>
    <m/>
    <n v="0"/>
    <n v="1"/>
    <n v="168"/>
    <n v="1"/>
    <s v="Bachelor's Degree"/>
    <n v="1"/>
    <n v="3"/>
    <n v="81"/>
    <n v="3"/>
    <n v="3"/>
    <n v="3"/>
    <n v="7861"/>
    <n v="15397"/>
    <n v="4"/>
    <n v="14"/>
    <n v="3"/>
    <n v="4"/>
    <n v="80"/>
    <n v="0"/>
    <n v="10"/>
    <n v="4"/>
    <n v="1"/>
    <n v="0"/>
    <n v="0"/>
    <n v="0"/>
  </r>
  <r>
    <s v="No"/>
    <s v="Non-Travel"/>
    <s v="35 - 44"/>
    <s v="Current Employees"/>
    <x v="1"/>
    <x v="2"/>
    <s v="STAFF-744"/>
    <n v="744"/>
    <x v="1"/>
    <s v="Laboratory Technician"/>
    <s v="Single"/>
    <s v="No"/>
    <s v="Y"/>
    <n v="5"/>
    <n v="-2"/>
    <n v="0"/>
    <n v="44"/>
    <n v="0"/>
    <m/>
    <n v="0"/>
    <n v="1"/>
    <n v="381"/>
    <n v="24"/>
    <s v="Bachelor's Degree"/>
    <n v="1"/>
    <n v="1"/>
    <n v="49"/>
    <n v="1"/>
    <n v="1"/>
    <n v="3"/>
    <n v="3708"/>
    <n v="2104"/>
    <n v="2"/>
    <n v="14"/>
    <n v="3"/>
    <n v="3"/>
    <n v="80"/>
    <n v="0"/>
    <n v="9"/>
    <n v="3"/>
    <n v="5"/>
    <n v="2"/>
    <n v="1"/>
    <n v="4"/>
  </r>
  <r>
    <s v="No"/>
    <s v="Travel_Frequently"/>
    <s v="45 - 54"/>
    <s v="Current Employees"/>
    <x v="0"/>
    <x v="2"/>
    <s v="STAFF-746"/>
    <n v="746"/>
    <x v="0"/>
    <s v="Sales Executive"/>
    <s v="Divorced"/>
    <s v="Yes"/>
    <s v="Y"/>
    <n v="2"/>
    <n v="-2"/>
    <n v="0"/>
    <n v="47"/>
    <n v="0"/>
    <m/>
    <n v="0"/>
    <n v="1"/>
    <n v="217"/>
    <n v="3"/>
    <s v="Bachelor's Degree"/>
    <n v="1"/>
    <n v="4"/>
    <n v="49"/>
    <n v="3"/>
    <n v="4"/>
    <n v="3"/>
    <n v="13770"/>
    <n v="10225"/>
    <n v="9"/>
    <n v="12"/>
    <n v="3"/>
    <n v="4"/>
    <n v="80"/>
    <n v="2"/>
    <n v="28"/>
    <n v="2"/>
    <n v="22"/>
    <n v="2"/>
    <n v="11"/>
    <n v="13"/>
  </r>
  <r>
    <s v="No"/>
    <s v="Travel_Rarely"/>
    <s v="25 - 34"/>
    <s v="Current Employees"/>
    <x v="0"/>
    <x v="3"/>
    <s v="STAFF-747"/>
    <n v="747"/>
    <x v="1"/>
    <s v="Sales Executive"/>
    <s v="Divorced"/>
    <s v="No"/>
    <s v="Y"/>
    <n v="2"/>
    <n v="-2"/>
    <n v="0"/>
    <n v="30"/>
    <n v="0"/>
    <m/>
    <n v="0"/>
    <n v="1"/>
    <n v="501"/>
    <n v="27"/>
    <s v="Doctoral Degree"/>
    <n v="1"/>
    <n v="3"/>
    <n v="99"/>
    <n v="3"/>
    <n v="2"/>
    <n v="1"/>
    <n v="5304"/>
    <n v="25275"/>
    <n v="7"/>
    <n v="23"/>
    <n v="4"/>
    <n v="4"/>
    <n v="80"/>
    <n v="1"/>
    <n v="10"/>
    <n v="2"/>
    <n v="8"/>
    <n v="7"/>
    <n v="7"/>
    <n v="7"/>
  </r>
  <r>
    <s v="No"/>
    <s v="Travel_Rarely"/>
    <s v="25 - 34"/>
    <s v="Current Employees"/>
    <x v="0"/>
    <x v="0"/>
    <s v="STAFF-749"/>
    <n v="749"/>
    <x v="1"/>
    <s v="Sales Representative"/>
    <s v="Single"/>
    <s v="No"/>
    <s v="Y"/>
    <n v="6"/>
    <n v="-2"/>
    <n v="0"/>
    <n v="29"/>
    <n v="0"/>
    <m/>
    <n v="0"/>
    <n v="1"/>
    <n v="1396"/>
    <n v="10"/>
    <s v="Bachelor's Degree"/>
    <n v="1"/>
    <n v="3"/>
    <n v="99"/>
    <n v="3"/>
    <n v="1"/>
    <n v="3"/>
    <n v="2642"/>
    <n v="2755"/>
    <n v="1"/>
    <n v="11"/>
    <n v="3"/>
    <n v="3"/>
    <n v="80"/>
    <n v="0"/>
    <n v="1"/>
    <n v="3"/>
    <n v="1"/>
    <n v="0"/>
    <n v="0"/>
    <n v="0"/>
  </r>
  <r>
    <s v="Yes"/>
    <s v="Travel_Frequently"/>
    <s v="35 - 44"/>
    <s v="Ex-Employees"/>
    <x v="1"/>
    <x v="2"/>
    <s v="STAFF-752"/>
    <n v="752"/>
    <x v="1"/>
    <s v="Research Scientist"/>
    <s v="Divorced"/>
    <s v="Yes"/>
    <s v="Y"/>
    <n v="2"/>
    <n v="-2"/>
    <n v="0"/>
    <n v="42"/>
    <n v="1"/>
    <n v="1"/>
    <n v="1"/>
    <n v="0"/>
    <n v="933"/>
    <n v="19"/>
    <s v="Bachelor's Degree"/>
    <n v="1"/>
    <n v="3"/>
    <n v="57"/>
    <n v="4"/>
    <n v="1"/>
    <n v="3"/>
    <n v="2759"/>
    <n v="20366"/>
    <n v="6"/>
    <n v="12"/>
    <n v="3"/>
    <n v="4"/>
    <n v="80"/>
    <n v="0"/>
    <n v="7"/>
    <n v="3"/>
    <n v="2"/>
    <n v="2"/>
    <n v="2"/>
    <n v="2"/>
  </r>
  <r>
    <s v="No"/>
    <s v="Travel_Frequently"/>
    <s v="35 - 44"/>
    <s v="Current Employees"/>
    <x v="0"/>
    <x v="0"/>
    <s v="STAFF-754"/>
    <n v="754"/>
    <x v="1"/>
    <s v="Sales Executive"/>
    <s v="Married"/>
    <s v="No"/>
    <s v="Y"/>
    <n v="5"/>
    <n v="-2"/>
    <n v="0"/>
    <n v="43"/>
    <n v="0"/>
    <m/>
    <n v="0"/>
    <n v="1"/>
    <n v="775"/>
    <n v="15"/>
    <s v="Bachelor's Degree"/>
    <n v="1"/>
    <n v="4"/>
    <n v="47"/>
    <n v="2"/>
    <n v="2"/>
    <n v="4"/>
    <n v="6804"/>
    <n v="23683"/>
    <n v="3"/>
    <n v="18"/>
    <n v="3"/>
    <n v="3"/>
    <n v="80"/>
    <n v="1"/>
    <n v="7"/>
    <n v="3"/>
    <n v="2"/>
    <n v="2"/>
    <n v="2"/>
    <n v="2"/>
  </r>
  <r>
    <s v="No"/>
    <s v="Travel_Rarely"/>
    <s v="25 - 34"/>
    <s v="Current Employees"/>
    <x v="1"/>
    <x v="2"/>
    <s v="STAFF-757"/>
    <n v="757"/>
    <x v="0"/>
    <s v="Healthcare Representative"/>
    <s v="Single"/>
    <s v="No"/>
    <s v="Y"/>
    <n v="2"/>
    <n v="-2"/>
    <n v="0"/>
    <n v="34"/>
    <n v="0"/>
    <m/>
    <n v="0"/>
    <n v="1"/>
    <n v="970"/>
    <n v="8"/>
    <s v="Associates Degree"/>
    <n v="1"/>
    <n v="2"/>
    <n v="96"/>
    <n v="3"/>
    <n v="2"/>
    <n v="3"/>
    <n v="6142"/>
    <n v="7360"/>
    <n v="3"/>
    <n v="11"/>
    <n v="3"/>
    <n v="4"/>
    <n v="80"/>
    <n v="0"/>
    <n v="10"/>
    <n v="3"/>
    <n v="5"/>
    <n v="1"/>
    <n v="4"/>
    <n v="3"/>
  </r>
  <r>
    <s v="No"/>
    <s v="Travel_Rarely"/>
    <s v="Under 25"/>
    <s v="Current Employees"/>
    <x v="1"/>
    <x v="2"/>
    <s v="STAFF-758"/>
    <n v="758"/>
    <x v="1"/>
    <s v="Laboratory Technician"/>
    <s v="Married"/>
    <s v="No"/>
    <s v="Y"/>
    <n v="2"/>
    <n v="-2"/>
    <n v="0"/>
    <n v="23"/>
    <n v="0"/>
    <m/>
    <n v="0"/>
    <n v="1"/>
    <n v="650"/>
    <n v="9"/>
    <s v="High School"/>
    <n v="1"/>
    <n v="2"/>
    <n v="37"/>
    <n v="3"/>
    <n v="1"/>
    <n v="3"/>
    <n v="2500"/>
    <n v="4344"/>
    <n v="1"/>
    <n v="14"/>
    <n v="3"/>
    <n v="4"/>
    <n v="80"/>
    <n v="1"/>
    <n v="5"/>
    <n v="4"/>
    <n v="4"/>
    <n v="3"/>
    <n v="0"/>
    <n v="2"/>
  </r>
  <r>
    <s v="No"/>
    <s v="Travel_Rarely"/>
    <s v="35 - 44"/>
    <s v="Current Employees"/>
    <x v="2"/>
    <x v="5"/>
    <s v="STAFF-760"/>
    <n v="760"/>
    <x v="0"/>
    <s v="Human Resources"/>
    <s v="Married"/>
    <s v="No"/>
    <s v="Y"/>
    <n v="3"/>
    <n v="-2"/>
    <n v="0"/>
    <n v="39"/>
    <n v="0"/>
    <m/>
    <n v="0"/>
    <n v="1"/>
    <n v="141"/>
    <n v="3"/>
    <s v="Bachelor's Degree"/>
    <n v="1"/>
    <n v="3"/>
    <n v="44"/>
    <n v="4"/>
    <n v="2"/>
    <n v="3"/>
    <n v="6389"/>
    <n v="18767"/>
    <n v="9"/>
    <n v="15"/>
    <n v="3"/>
    <n v="3"/>
    <n v="80"/>
    <n v="1"/>
    <n v="12"/>
    <n v="1"/>
    <n v="8"/>
    <n v="3"/>
    <n v="3"/>
    <n v="6"/>
  </r>
  <r>
    <s v="No"/>
    <s v="Travel_Rarely"/>
    <s v="Over 55"/>
    <s v="Current Employees"/>
    <x v="1"/>
    <x v="2"/>
    <s v="STAFF-762"/>
    <n v="762"/>
    <x v="1"/>
    <s v="Healthcare Representative"/>
    <s v="Married"/>
    <s v="No"/>
    <s v="Y"/>
    <n v="1"/>
    <n v="-2"/>
    <n v="0"/>
    <n v="56"/>
    <n v="0"/>
    <m/>
    <n v="0"/>
    <n v="1"/>
    <n v="832"/>
    <n v="9"/>
    <s v="Bachelor's Degree"/>
    <n v="1"/>
    <n v="3"/>
    <n v="81"/>
    <n v="3"/>
    <n v="4"/>
    <n v="4"/>
    <n v="11103"/>
    <n v="20420"/>
    <n v="7"/>
    <n v="11"/>
    <n v="3"/>
    <n v="3"/>
    <n v="80"/>
    <n v="0"/>
    <n v="30"/>
    <n v="2"/>
    <n v="10"/>
    <n v="7"/>
    <n v="1"/>
    <n v="1"/>
  </r>
  <r>
    <s v="No"/>
    <s v="Travel_Rarely"/>
    <s v="35 - 44"/>
    <s v="Current Employees"/>
    <x v="1"/>
    <x v="2"/>
    <s v="STAFF-763"/>
    <n v="763"/>
    <x v="0"/>
    <s v="Research Scientist"/>
    <s v="Single"/>
    <s v="Yes"/>
    <s v="Y"/>
    <n v="2"/>
    <n v="-2"/>
    <n v="0"/>
    <n v="40"/>
    <n v="0"/>
    <m/>
    <n v="0"/>
    <n v="1"/>
    <n v="804"/>
    <n v="2"/>
    <s v="High School"/>
    <n v="1"/>
    <n v="4"/>
    <n v="86"/>
    <n v="2"/>
    <n v="1"/>
    <n v="4"/>
    <n v="2342"/>
    <n v="22929"/>
    <n v="0"/>
    <n v="20"/>
    <n v="4"/>
    <n v="4"/>
    <n v="80"/>
    <n v="0"/>
    <n v="5"/>
    <n v="2"/>
    <n v="4"/>
    <n v="2"/>
    <n v="2"/>
    <n v="3"/>
  </r>
  <r>
    <s v="No"/>
    <s v="Travel_Rarely"/>
    <s v="25 - 34"/>
    <s v="Current Employees"/>
    <x v="1"/>
    <x v="2"/>
    <s v="STAFF-764"/>
    <n v="764"/>
    <x v="0"/>
    <s v="Healthcare Representative"/>
    <s v="Single"/>
    <s v="No"/>
    <s v="Y"/>
    <n v="2"/>
    <n v="-2"/>
    <n v="0"/>
    <n v="27"/>
    <n v="0"/>
    <m/>
    <n v="0"/>
    <n v="1"/>
    <n v="975"/>
    <n v="7"/>
    <s v="Bachelor's Degree"/>
    <n v="1"/>
    <n v="4"/>
    <n v="55"/>
    <n v="2"/>
    <n v="2"/>
    <n v="3"/>
    <n v="6811"/>
    <n v="23398"/>
    <n v="8"/>
    <n v="19"/>
    <n v="3"/>
    <n v="1"/>
    <n v="80"/>
    <n v="0"/>
    <n v="9"/>
    <n v="1"/>
    <n v="7"/>
    <n v="6"/>
    <n v="0"/>
    <n v="7"/>
  </r>
  <r>
    <s v="No"/>
    <s v="Travel_Rarely"/>
    <s v="25 - 34"/>
    <s v="Current Employees"/>
    <x v="0"/>
    <x v="3"/>
    <s v="STAFF-766"/>
    <n v="766"/>
    <x v="1"/>
    <s v="Sales Representative"/>
    <s v="Divorced"/>
    <s v="No"/>
    <s v="Y"/>
    <n v="2"/>
    <n v="-2"/>
    <n v="0"/>
    <n v="29"/>
    <n v="0"/>
    <m/>
    <n v="0"/>
    <n v="1"/>
    <n v="1090"/>
    <n v="10"/>
    <s v="Bachelor's Degree"/>
    <n v="1"/>
    <n v="4"/>
    <n v="83"/>
    <n v="3"/>
    <n v="1"/>
    <n v="2"/>
    <n v="2297"/>
    <n v="17967"/>
    <n v="1"/>
    <n v="14"/>
    <n v="3"/>
    <n v="4"/>
    <n v="80"/>
    <n v="2"/>
    <n v="2"/>
    <n v="3"/>
    <n v="2"/>
    <n v="2"/>
    <n v="2"/>
    <n v="2"/>
  </r>
  <r>
    <s v="No"/>
    <s v="Travel_Rarely"/>
    <s v="45 - 54"/>
    <s v="Current Employees"/>
    <x v="1"/>
    <x v="0"/>
    <s v="STAFF-769"/>
    <n v="769"/>
    <x v="1"/>
    <s v="Laboratory Technician"/>
    <s v="Single"/>
    <s v="No"/>
    <s v="Y"/>
    <n v="4"/>
    <n v="-2"/>
    <n v="0"/>
    <n v="53"/>
    <n v="0"/>
    <m/>
    <n v="0"/>
    <n v="1"/>
    <n v="346"/>
    <n v="6"/>
    <s v="Bachelor's Degree"/>
    <n v="1"/>
    <n v="4"/>
    <n v="86"/>
    <n v="3"/>
    <n v="2"/>
    <n v="4"/>
    <n v="2450"/>
    <n v="10919"/>
    <n v="2"/>
    <n v="17"/>
    <n v="3"/>
    <n v="4"/>
    <n v="80"/>
    <n v="0"/>
    <n v="19"/>
    <n v="3"/>
    <n v="2"/>
    <n v="2"/>
    <n v="2"/>
    <n v="2"/>
  </r>
  <r>
    <s v="No"/>
    <s v="Non-Travel"/>
    <s v="35 - 44"/>
    <s v="Current Employees"/>
    <x v="1"/>
    <x v="0"/>
    <s v="STAFF-771"/>
    <n v="771"/>
    <x v="0"/>
    <s v="Healthcare Representative"/>
    <s v="Divorced"/>
    <s v="No"/>
    <s v="Y"/>
    <n v="2"/>
    <n v="-2"/>
    <n v="0"/>
    <n v="35"/>
    <n v="0"/>
    <m/>
    <n v="0"/>
    <n v="1"/>
    <n v="1225"/>
    <n v="2"/>
    <s v="Master's Degree"/>
    <n v="1"/>
    <n v="4"/>
    <n v="61"/>
    <n v="3"/>
    <n v="2"/>
    <n v="1"/>
    <n v="5093"/>
    <n v="4761"/>
    <n v="2"/>
    <n v="11"/>
    <n v="3"/>
    <n v="1"/>
    <n v="80"/>
    <n v="1"/>
    <n v="16"/>
    <n v="4"/>
    <n v="1"/>
    <n v="0"/>
    <n v="0"/>
    <n v="0"/>
  </r>
  <r>
    <s v="No"/>
    <s v="Travel_Frequently"/>
    <s v="25 - 34"/>
    <s v="Current Employees"/>
    <x v="1"/>
    <x v="0"/>
    <s v="STAFF-772"/>
    <n v="772"/>
    <x v="1"/>
    <s v="Laboratory Technician"/>
    <s v="Married"/>
    <s v="No"/>
    <s v="Y"/>
    <n v="2"/>
    <n v="-2"/>
    <n v="0"/>
    <n v="32"/>
    <n v="0"/>
    <m/>
    <n v="0"/>
    <n v="1"/>
    <n v="430"/>
    <n v="24"/>
    <s v="Master's Degree"/>
    <n v="1"/>
    <n v="1"/>
    <n v="80"/>
    <n v="3"/>
    <n v="2"/>
    <n v="1"/>
    <n v="5309"/>
    <n v="21146"/>
    <n v="1"/>
    <n v="15"/>
    <n v="3"/>
    <n v="4"/>
    <n v="80"/>
    <n v="2"/>
    <n v="10"/>
    <n v="3"/>
    <n v="10"/>
    <n v="8"/>
    <n v="4"/>
    <n v="7"/>
  </r>
  <r>
    <s v="No"/>
    <s v="Travel_Rarely"/>
    <s v="35 - 44"/>
    <s v="Current Employees"/>
    <x v="1"/>
    <x v="2"/>
    <s v="STAFF-773"/>
    <n v="773"/>
    <x v="1"/>
    <s v="Research Scientist"/>
    <s v="Married"/>
    <s v="Yes"/>
    <s v="Y"/>
    <n v="0"/>
    <n v="-2"/>
    <n v="0"/>
    <n v="38"/>
    <n v="0"/>
    <m/>
    <n v="0"/>
    <n v="1"/>
    <n v="268"/>
    <n v="2"/>
    <s v="Doctoral Degree"/>
    <n v="1"/>
    <n v="4"/>
    <n v="92"/>
    <n v="3"/>
    <n v="1"/>
    <n v="3"/>
    <n v="3057"/>
    <n v="20471"/>
    <n v="6"/>
    <n v="13"/>
    <n v="3"/>
    <n v="2"/>
    <n v="80"/>
    <n v="1"/>
    <n v="6"/>
    <n v="1"/>
    <n v="1"/>
    <n v="0"/>
    <n v="0"/>
    <n v="1"/>
  </r>
  <r>
    <s v="No"/>
    <s v="Travel_Rarely"/>
    <s v="25 - 34"/>
    <s v="Current Employees"/>
    <x v="1"/>
    <x v="0"/>
    <s v="STAFF-775"/>
    <n v="775"/>
    <x v="0"/>
    <s v="Manufacturing Director"/>
    <s v="Divorced"/>
    <s v="No"/>
    <s v="Y"/>
    <n v="3"/>
    <n v="-2"/>
    <n v="0"/>
    <n v="34"/>
    <n v="0"/>
    <m/>
    <n v="0"/>
    <n v="1"/>
    <n v="167"/>
    <n v="8"/>
    <s v="Doctoral Degree"/>
    <n v="1"/>
    <n v="2"/>
    <n v="32"/>
    <n v="3"/>
    <n v="2"/>
    <n v="1"/>
    <n v="5121"/>
    <n v="4187"/>
    <n v="3"/>
    <n v="14"/>
    <n v="3"/>
    <n v="3"/>
    <n v="80"/>
    <n v="1"/>
    <n v="7"/>
    <n v="3"/>
    <n v="0"/>
    <n v="0"/>
    <n v="0"/>
    <n v="0"/>
  </r>
  <r>
    <s v="No"/>
    <s v="Travel_Rarely"/>
    <s v="45 - 54"/>
    <s v="Current Employees"/>
    <x v="0"/>
    <x v="3"/>
    <s v="STAFF-776"/>
    <n v="776"/>
    <x v="1"/>
    <s v="Manager"/>
    <s v="Married"/>
    <s v="No"/>
    <s v="Y"/>
    <n v="3"/>
    <n v="-2"/>
    <n v="0"/>
    <n v="52"/>
    <n v="0"/>
    <m/>
    <n v="0"/>
    <n v="1"/>
    <n v="621"/>
    <n v="3"/>
    <s v="Master's Degree"/>
    <n v="1"/>
    <n v="3"/>
    <n v="31"/>
    <n v="2"/>
    <n v="4"/>
    <n v="2"/>
    <n v="16856"/>
    <n v="10084"/>
    <n v="1"/>
    <n v="11"/>
    <n v="3"/>
    <n v="1"/>
    <n v="80"/>
    <n v="0"/>
    <n v="34"/>
    <n v="4"/>
    <n v="34"/>
    <n v="6"/>
    <n v="1"/>
    <n v="16"/>
  </r>
  <r>
    <s v="Yes"/>
    <s v="Travel_Rarely"/>
    <s v="25 - 34"/>
    <s v="Ex-Employees"/>
    <x v="1"/>
    <x v="1"/>
    <s v="STAFF-780"/>
    <n v="780"/>
    <x v="1"/>
    <s v="Research Scientist"/>
    <s v="Single"/>
    <s v="Yes"/>
    <s v="Y"/>
    <n v="2"/>
    <n v="-2"/>
    <n v="0"/>
    <n v="33"/>
    <n v="1"/>
    <n v="1"/>
    <n v="1"/>
    <n v="0"/>
    <n v="527"/>
    <n v="1"/>
    <s v="Master's Degree"/>
    <n v="1"/>
    <n v="4"/>
    <n v="63"/>
    <n v="3"/>
    <n v="1"/>
    <n v="4"/>
    <n v="2686"/>
    <n v="5207"/>
    <n v="1"/>
    <n v="13"/>
    <n v="3"/>
    <n v="3"/>
    <n v="80"/>
    <n v="0"/>
    <n v="10"/>
    <n v="2"/>
    <n v="10"/>
    <n v="9"/>
    <n v="7"/>
    <n v="8"/>
  </r>
  <r>
    <s v="No"/>
    <s v="Travel_Rarely"/>
    <s v="25 - 34"/>
    <s v="Current Employees"/>
    <x v="0"/>
    <x v="2"/>
    <s v="STAFF-781"/>
    <n v="781"/>
    <x v="0"/>
    <s v="Sales Executive"/>
    <s v="Single"/>
    <s v="No"/>
    <s v="Y"/>
    <n v="5"/>
    <n v="-2"/>
    <n v="0"/>
    <n v="25"/>
    <n v="0"/>
    <m/>
    <n v="0"/>
    <n v="1"/>
    <n v="883"/>
    <n v="26"/>
    <s v="High School"/>
    <n v="1"/>
    <n v="3"/>
    <n v="32"/>
    <n v="3"/>
    <n v="2"/>
    <n v="4"/>
    <n v="6180"/>
    <n v="22807"/>
    <n v="1"/>
    <n v="23"/>
    <n v="4"/>
    <n v="2"/>
    <n v="80"/>
    <n v="0"/>
    <n v="6"/>
    <n v="2"/>
    <n v="6"/>
    <n v="5"/>
    <n v="1"/>
    <n v="4"/>
  </r>
  <r>
    <s v="No"/>
    <s v="Travel_Rarely"/>
    <s v="45 - 54"/>
    <s v="Current Employees"/>
    <x v="0"/>
    <x v="4"/>
    <s v="STAFF-783"/>
    <n v="783"/>
    <x v="1"/>
    <s v="Sales Representative"/>
    <s v="Single"/>
    <s v="No"/>
    <s v="Y"/>
    <n v="3"/>
    <n v="-2"/>
    <n v="0"/>
    <n v="45"/>
    <n v="0"/>
    <m/>
    <n v="0"/>
    <n v="1"/>
    <n v="954"/>
    <n v="2"/>
    <s v="Associates Degree"/>
    <n v="1"/>
    <n v="4"/>
    <n v="46"/>
    <n v="1"/>
    <n v="2"/>
    <n v="4"/>
    <n v="6632"/>
    <n v="12388"/>
    <n v="0"/>
    <n v="13"/>
    <n v="3"/>
    <n v="1"/>
    <n v="80"/>
    <n v="0"/>
    <n v="9"/>
    <n v="3"/>
    <n v="8"/>
    <n v="7"/>
    <n v="3"/>
    <n v="1"/>
  </r>
  <r>
    <s v="No"/>
    <s v="Travel_Rarely"/>
    <s v="Under 25"/>
    <s v="Current Employees"/>
    <x v="1"/>
    <x v="2"/>
    <s v="STAFF-784"/>
    <n v="784"/>
    <x v="1"/>
    <s v="Research Scientist"/>
    <s v="Single"/>
    <s v="No"/>
    <s v="Y"/>
    <n v="3"/>
    <n v="-2"/>
    <n v="0"/>
    <n v="23"/>
    <n v="0"/>
    <m/>
    <n v="0"/>
    <n v="1"/>
    <n v="310"/>
    <n v="10"/>
    <s v="High School"/>
    <n v="1"/>
    <n v="1"/>
    <n v="79"/>
    <n v="4"/>
    <n v="1"/>
    <n v="3"/>
    <n v="3505"/>
    <n v="19630"/>
    <n v="1"/>
    <n v="18"/>
    <n v="3"/>
    <n v="4"/>
    <n v="80"/>
    <n v="0"/>
    <n v="2"/>
    <n v="3"/>
    <n v="2"/>
    <n v="2"/>
    <n v="0"/>
    <n v="2"/>
  </r>
  <r>
    <s v="Yes"/>
    <s v="Travel_Frequently"/>
    <s v="45 - 54"/>
    <s v="Ex-Employees"/>
    <x v="0"/>
    <x v="0"/>
    <s v="STAFF-785"/>
    <n v="785"/>
    <x v="0"/>
    <s v="Sales Executive"/>
    <s v="Single"/>
    <s v="Yes"/>
    <s v="Y"/>
    <n v="2"/>
    <n v="-2"/>
    <n v="0"/>
    <n v="47"/>
    <n v="1"/>
    <n v="1"/>
    <n v="1"/>
    <n v="0"/>
    <n v="719"/>
    <n v="27"/>
    <s v="Associates Degree"/>
    <n v="1"/>
    <n v="2"/>
    <n v="77"/>
    <n v="4"/>
    <n v="2"/>
    <n v="1"/>
    <n v="6397"/>
    <n v="10339"/>
    <n v="4"/>
    <n v="12"/>
    <n v="3"/>
    <n v="4"/>
    <n v="80"/>
    <n v="0"/>
    <n v="8"/>
    <n v="3"/>
    <n v="5"/>
    <n v="4"/>
    <n v="1"/>
    <n v="3"/>
  </r>
  <r>
    <s v="No"/>
    <s v="Travel_Rarely"/>
    <s v="25 - 34"/>
    <s v="Current Employees"/>
    <x v="0"/>
    <x v="1"/>
    <s v="STAFF-786"/>
    <n v="786"/>
    <x v="1"/>
    <s v="Sales Executive"/>
    <s v="Single"/>
    <s v="No"/>
    <s v="Y"/>
    <n v="5"/>
    <n v="-2"/>
    <n v="0"/>
    <n v="34"/>
    <n v="0"/>
    <m/>
    <n v="0"/>
    <n v="1"/>
    <n v="304"/>
    <n v="2"/>
    <s v="Bachelor's Degree"/>
    <n v="1"/>
    <n v="4"/>
    <n v="60"/>
    <n v="3"/>
    <n v="2"/>
    <n v="4"/>
    <n v="6274"/>
    <n v="18686"/>
    <n v="1"/>
    <n v="22"/>
    <n v="4"/>
    <n v="3"/>
    <n v="80"/>
    <n v="0"/>
    <n v="6"/>
    <n v="3"/>
    <n v="6"/>
    <n v="5"/>
    <n v="1"/>
    <n v="4"/>
  </r>
  <r>
    <s v="Yes"/>
    <s v="Travel_Rarely"/>
    <s v="Over 55"/>
    <s v="Ex-Employees"/>
    <x v="1"/>
    <x v="2"/>
    <s v="STAFF-787"/>
    <n v="787"/>
    <x v="1"/>
    <s v="Manager"/>
    <s v="Married"/>
    <s v="Yes"/>
    <s v="Y"/>
    <n v="2"/>
    <n v="-2"/>
    <n v="0"/>
    <n v="55"/>
    <n v="1"/>
    <n v="1"/>
    <n v="1"/>
    <n v="0"/>
    <n v="725"/>
    <n v="2"/>
    <s v="Bachelor's Degree"/>
    <n v="1"/>
    <n v="4"/>
    <n v="78"/>
    <n v="3"/>
    <n v="5"/>
    <n v="3"/>
    <n v="19859"/>
    <n v="21199"/>
    <n v="5"/>
    <n v="13"/>
    <n v="3"/>
    <n v="4"/>
    <n v="80"/>
    <n v="1"/>
    <n v="24"/>
    <n v="3"/>
    <n v="5"/>
    <n v="2"/>
    <n v="1"/>
    <n v="4"/>
  </r>
  <r>
    <s v="No"/>
    <s v="Non-Travel"/>
    <s v="35 - 44"/>
    <s v="Current Employees"/>
    <x v="0"/>
    <x v="0"/>
    <s v="STAFF-789"/>
    <n v="789"/>
    <x v="1"/>
    <s v="Sales Executive"/>
    <s v="Single"/>
    <s v="No"/>
    <s v="Y"/>
    <n v="1"/>
    <n v="-2"/>
    <n v="0"/>
    <n v="36"/>
    <n v="0"/>
    <m/>
    <n v="0"/>
    <n v="1"/>
    <n v="1434"/>
    <n v="8"/>
    <s v="Master's Degree"/>
    <n v="1"/>
    <n v="1"/>
    <n v="76"/>
    <n v="2"/>
    <n v="3"/>
    <n v="1"/>
    <n v="7587"/>
    <n v="14229"/>
    <n v="1"/>
    <n v="15"/>
    <n v="3"/>
    <n v="2"/>
    <n v="80"/>
    <n v="0"/>
    <n v="10"/>
    <n v="3"/>
    <n v="10"/>
    <n v="7"/>
    <n v="0"/>
    <n v="9"/>
  </r>
  <r>
    <s v="No"/>
    <s v="Non-Travel"/>
    <s v="45 - 54"/>
    <s v="Current Employees"/>
    <x v="1"/>
    <x v="2"/>
    <s v="STAFF-791"/>
    <n v="791"/>
    <x v="1"/>
    <s v="Research Scientist"/>
    <s v="Married"/>
    <s v="No"/>
    <s v="Y"/>
    <n v="3"/>
    <n v="-2"/>
    <n v="0"/>
    <n v="52"/>
    <n v="0"/>
    <m/>
    <n v="0"/>
    <n v="1"/>
    <n v="715"/>
    <n v="19"/>
    <s v="Master's Degree"/>
    <n v="1"/>
    <n v="4"/>
    <n v="41"/>
    <n v="3"/>
    <n v="1"/>
    <n v="4"/>
    <n v="4258"/>
    <n v="26589"/>
    <n v="0"/>
    <n v="18"/>
    <n v="3"/>
    <n v="1"/>
    <n v="80"/>
    <n v="1"/>
    <n v="5"/>
    <n v="3"/>
    <n v="4"/>
    <n v="3"/>
    <n v="1"/>
    <n v="2"/>
  </r>
  <r>
    <s v="No"/>
    <s v="Travel_Frequently"/>
    <s v="25 - 34"/>
    <s v="Current Employees"/>
    <x v="1"/>
    <x v="0"/>
    <s v="STAFF-792"/>
    <n v="792"/>
    <x v="0"/>
    <s v="Laboratory Technician"/>
    <s v="Divorced"/>
    <s v="No"/>
    <s v="Y"/>
    <n v="2"/>
    <n v="-2"/>
    <n v="0"/>
    <n v="26"/>
    <n v="0"/>
    <m/>
    <n v="0"/>
    <n v="1"/>
    <n v="575"/>
    <n v="1"/>
    <s v="Associates Degree"/>
    <n v="1"/>
    <n v="1"/>
    <n v="71"/>
    <n v="1"/>
    <n v="1"/>
    <n v="1"/>
    <n v="4364"/>
    <n v="5288"/>
    <n v="3"/>
    <n v="14"/>
    <n v="3"/>
    <n v="1"/>
    <n v="80"/>
    <n v="1"/>
    <n v="5"/>
    <n v="3"/>
    <n v="2"/>
    <n v="2"/>
    <n v="2"/>
    <n v="0"/>
  </r>
  <r>
    <s v="No"/>
    <s v="Travel_Rarely"/>
    <s v="25 - 34"/>
    <s v="Current Employees"/>
    <x v="1"/>
    <x v="2"/>
    <s v="STAFF-793"/>
    <n v="793"/>
    <x v="0"/>
    <s v="Healthcare Representative"/>
    <s v="Married"/>
    <s v="No"/>
    <s v="Y"/>
    <n v="3"/>
    <n v="-2"/>
    <n v="0"/>
    <n v="29"/>
    <n v="0"/>
    <m/>
    <n v="0"/>
    <n v="1"/>
    <n v="657"/>
    <n v="27"/>
    <s v="Bachelor's Degree"/>
    <n v="1"/>
    <n v="2"/>
    <n v="66"/>
    <n v="3"/>
    <n v="2"/>
    <n v="3"/>
    <n v="4335"/>
    <n v="25549"/>
    <n v="4"/>
    <n v="12"/>
    <n v="3"/>
    <n v="1"/>
    <n v="80"/>
    <n v="1"/>
    <n v="11"/>
    <n v="2"/>
    <n v="8"/>
    <n v="7"/>
    <n v="1"/>
    <n v="1"/>
  </r>
  <r>
    <s v="Yes"/>
    <s v="Travel_Rarely"/>
    <s v="25 - 34"/>
    <s v="Ex-Employees"/>
    <x v="0"/>
    <x v="4"/>
    <s v="STAFF-796"/>
    <n v="796"/>
    <x v="1"/>
    <s v="Sales Executive"/>
    <s v="Single"/>
    <s v="No"/>
    <s v="Y"/>
    <n v="2"/>
    <n v="-2"/>
    <n v="0"/>
    <n v="26"/>
    <n v="1"/>
    <n v="1"/>
    <n v="1"/>
    <n v="0"/>
    <n v="1146"/>
    <n v="8"/>
    <s v="Bachelor's Degree"/>
    <n v="1"/>
    <n v="4"/>
    <n v="38"/>
    <n v="2"/>
    <n v="2"/>
    <n v="4"/>
    <n v="5326"/>
    <n v="3064"/>
    <n v="6"/>
    <n v="17"/>
    <n v="3"/>
    <n v="3"/>
    <n v="80"/>
    <n v="0"/>
    <n v="6"/>
    <n v="2"/>
    <n v="4"/>
    <n v="3"/>
    <n v="1"/>
    <n v="2"/>
  </r>
  <r>
    <s v="No"/>
    <s v="Travel_Rarely"/>
    <s v="25 - 34"/>
    <s v="Current Employees"/>
    <x v="1"/>
    <x v="0"/>
    <s v="STAFF-797"/>
    <n v="797"/>
    <x v="0"/>
    <s v="Research Scientist"/>
    <s v="Single"/>
    <s v="No"/>
    <s v="Y"/>
    <n v="2"/>
    <n v="-2"/>
    <n v="0"/>
    <n v="34"/>
    <n v="0"/>
    <m/>
    <n v="0"/>
    <n v="1"/>
    <n v="182"/>
    <n v="1"/>
    <s v="Master's Degree"/>
    <n v="1"/>
    <n v="2"/>
    <n v="72"/>
    <n v="4"/>
    <n v="1"/>
    <n v="1"/>
    <n v="3280"/>
    <n v="13551"/>
    <n v="2"/>
    <n v="16"/>
    <n v="3"/>
    <n v="3"/>
    <n v="80"/>
    <n v="0"/>
    <n v="10"/>
    <n v="3"/>
    <n v="4"/>
    <n v="2"/>
    <n v="1"/>
    <n v="3"/>
  </r>
  <r>
    <s v="No"/>
    <s v="Travel_Rarely"/>
    <s v="45 - 54"/>
    <s v="Current Employees"/>
    <x v="1"/>
    <x v="2"/>
    <s v="STAFF-799"/>
    <n v="799"/>
    <x v="0"/>
    <s v="Manufacturing Director"/>
    <s v="Divorced"/>
    <s v="Yes"/>
    <s v="Y"/>
    <n v="4"/>
    <n v="-2"/>
    <n v="0"/>
    <n v="54"/>
    <n v="0"/>
    <m/>
    <n v="0"/>
    <n v="1"/>
    <n v="376"/>
    <n v="19"/>
    <s v="Master's Degree"/>
    <n v="1"/>
    <n v="4"/>
    <n v="95"/>
    <n v="3"/>
    <n v="2"/>
    <n v="3"/>
    <n v="5485"/>
    <n v="22670"/>
    <n v="9"/>
    <n v="11"/>
    <n v="3"/>
    <n v="2"/>
    <n v="80"/>
    <n v="2"/>
    <n v="9"/>
    <n v="3"/>
    <n v="5"/>
    <n v="3"/>
    <n v="1"/>
    <n v="4"/>
  </r>
  <r>
    <s v="No"/>
    <s v="Travel_Frequently"/>
    <s v="25 - 34"/>
    <s v="Current Employees"/>
    <x v="0"/>
    <x v="3"/>
    <s v="STAFF-800"/>
    <n v="800"/>
    <x v="1"/>
    <s v="Sales Executive"/>
    <s v="Married"/>
    <s v="No"/>
    <s v="Y"/>
    <n v="3"/>
    <n v="-2"/>
    <n v="0"/>
    <n v="27"/>
    <n v="0"/>
    <m/>
    <n v="0"/>
    <n v="1"/>
    <n v="829"/>
    <n v="8"/>
    <s v="High School"/>
    <n v="1"/>
    <n v="3"/>
    <n v="84"/>
    <n v="3"/>
    <n v="2"/>
    <n v="2"/>
    <n v="4342"/>
    <n v="24008"/>
    <n v="0"/>
    <n v="19"/>
    <n v="3"/>
    <n v="2"/>
    <n v="80"/>
    <n v="1"/>
    <n v="5"/>
    <n v="3"/>
    <n v="4"/>
    <n v="2"/>
    <n v="1"/>
    <n v="1"/>
  </r>
  <r>
    <s v="No"/>
    <s v="Travel_Rarely"/>
    <s v="35 - 44"/>
    <s v="Current Employees"/>
    <x v="1"/>
    <x v="0"/>
    <s v="STAFF-802"/>
    <n v="802"/>
    <x v="0"/>
    <s v="Research Scientist"/>
    <s v="Divorced"/>
    <s v="Yes"/>
    <s v="Y"/>
    <n v="3"/>
    <n v="-2"/>
    <n v="0"/>
    <n v="37"/>
    <n v="0"/>
    <m/>
    <n v="0"/>
    <n v="1"/>
    <n v="571"/>
    <n v="10"/>
    <s v="High School"/>
    <n v="1"/>
    <n v="4"/>
    <n v="82"/>
    <n v="3"/>
    <n v="1"/>
    <n v="1"/>
    <n v="2782"/>
    <n v="19905"/>
    <n v="0"/>
    <n v="13"/>
    <n v="3"/>
    <n v="2"/>
    <n v="80"/>
    <n v="2"/>
    <n v="6"/>
    <n v="2"/>
    <n v="5"/>
    <n v="3"/>
    <n v="4"/>
    <n v="3"/>
  </r>
  <r>
    <s v="No"/>
    <s v="Travel_Frequently"/>
    <s v="35 - 44"/>
    <s v="Current Employees"/>
    <x v="1"/>
    <x v="0"/>
    <s v="STAFF-803"/>
    <n v="803"/>
    <x v="0"/>
    <s v="Manufacturing Director"/>
    <s v="Single"/>
    <s v="Yes"/>
    <s v="Y"/>
    <n v="2"/>
    <n v="-2"/>
    <n v="0"/>
    <n v="38"/>
    <n v="0"/>
    <m/>
    <n v="0"/>
    <n v="1"/>
    <n v="240"/>
    <n v="2"/>
    <s v="Master's Degree"/>
    <n v="1"/>
    <n v="1"/>
    <n v="75"/>
    <n v="4"/>
    <n v="2"/>
    <n v="1"/>
    <n v="5980"/>
    <n v="26085"/>
    <n v="6"/>
    <n v="12"/>
    <n v="3"/>
    <n v="4"/>
    <n v="80"/>
    <n v="0"/>
    <n v="17"/>
    <n v="3"/>
    <n v="15"/>
    <n v="7"/>
    <n v="4"/>
    <n v="12"/>
  </r>
  <r>
    <s v="No"/>
    <s v="Travel_Rarely"/>
    <s v="25 - 34"/>
    <s v="Current Employees"/>
    <x v="1"/>
    <x v="2"/>
    <s v="STAFF-804"/>
    <n v="804"/>
    <x v="0"/>
    <s v="Research Scientist"/>
    <s v="Single"/>
    <s v="No"/>
    <s v="Y"/>
    <n v="3"/>
    <n v="-2"/>
    <n v="0"/>
    <n v="34"/>
    <n v="0"/>
    <m/>
    <n v="0"/>
    <n v="1"/>
    <n v="121"/>
    <n v="2"/>
    <s v="Master's Degree"/>
    <n v="1"/>
    <n v="3"/>
    <n v="86"/>
    <n v="2"/>
    <n v="1"/>
    <n v="3"/>
    <n v="4381"/>
    <n v="7530"/>
    <n v="1"/>
    <n v="11"/>
    <n v="3"/>
    <n v="3"/>
    <n v="80"/>
    <n v="0"/>
    <n v="6"/>
    <n v="3"/>
    <n v="6"/>
    <n v="5"/>
    <n v="1"/>
    <n v="3"/>
  </r>
  <r>
    <s v="No"/>
    <s v="Travel_Rarely"/>
    <s v="35 - 44"/>
    <s v="Current Employees"/>
    <x v="0"/>
    <x v="0"/>
    <s v="STAFF-805"/>
    <n v="805"/>
    <x v="0"/>
    <s v="Sales Representative"/>
    <s v="Married"/>
    <s v="No"/>
    <s v="Y"/>
    <n v="1"/>
    <n v="-2"/>
    <n v="0"/>
    <n v="35"/>
    <n v="0"/>
    <m/>
    <n v="0"/>
    <n v="1"/>
    <n v="384"/>
    <n v="8"/>
    <s v="Master's Degree"/>
    <n v="1"/>
    <n v="1"/>
    <n v="72"/>
    <n v="3"/>
    <n v="1"/>
    <n v="1"/>
    <n v="2572"/>
    <n v="20317"/>
    <n v="1"/>
    <n v="16"/>
    <n v="3"/>
    <n v="2"/>
    <n v="80"/>
    <n v="1"/>
    <n v="3"/>
    <n v="2"/>
    <n v="3"/>
    <n v="2"/>
    <n v="0"/>
    <n v="2"/>
  </r>
  <r>
    <s v="No"/>
    <s v="Travel_Rarely"/>
    <s v="25 - 34"/>
    <s v="Current Employees"/>
    <x v="1"/>
    <x v="0"/>
    <s v="STAFF-806"/>
    <n v="806"/>
    <x v="1"/>
    <s v="Laboratory Technician"/>
    <s v="Married"/>
    <s v="No"/>
    <s v="Y"/>
    <n v="2"/>
    <n v="-2"/>
    <n v="0"/>
    <n v="30"/>
    <n v="0"/>
    <m/>
    <n v="0"/>
    <n v="1"/>
    <n v="921"/>
    <n v="1"/>
    <s v="Bachelor's Degree"/>
    <n v="1"/>
    <n v="4"/>
    <n v="38"/>
    <n v="1"/>
    <n v="1"/>
    <n v="1"/>
    <n v="3833"/>
    <n v="24375"/>
    <n v="3"/>
    <n v="21"/>
    <n v="4"/>
    <n v="3"/>
    <n v="80"/>
    <n v="2"/>
    <n v="7"/>
    <n v="3"/>
    <n v="2"/>
    <n v="2"/>
    <n v="0"/>
    <n v="2"/>
  </r>
  <r>
    <s v="No"/>
    <s v="Travel_Frequently"/>
    <s v="35 - 44"/>
    <s v="Current Employees"/>
    <x v="1"/>
    <x v="2"/>
    <s v="STAFF-807"/>
    <n v="807"/>
    <x v="0"/>
    <s v="Healthcare Representative"/>
    <s v="Married"/>
    <s v="No"/>
    <s v="Y"/>
    <n v="2"/>
    <n v="-2"/>
    <n v="0"/>
    <n v="40"/>
    <n v="0"/>
    <m/>
    <n v="0"/>
    <n v="1"/>
    <n v="791"/>
    <n v="2"/>
    <s v="Associates Degree"/>
    <n v="1"/>
    <n v="3"/>
    <n v="38"/>
    <n v="4"/>
    <n v="2"/>
    <n v="3"/>
    <n v="4244"/>
    <n v="9931"/>
    <n v="1"/>
    <n v="24"/>
    <n v="4"/>
    <n v="4"/>
    <n v="80"/>
    <n v="1"/>
    <n v="8"/>
    <n v="3"/>
    <n v="8"/>
    <n v="7"/>
    <n v="3"/>
    <n v="7"/>
  </r>
  <r>
    <s v="No"/>
    <s v="Travel_Rarely"/>
    <s v="25 - 34"/>
    <s v="Current Employees"/>
    <x v="0"/>
    <x v="0"/>
    <s v="STAFF-808"/>
    <n v="808"/>
    <x v="0"/>
    <s v="Sales Executive"/>
    <s v="Married"/>
    <s v="No"/>
    <s v="Y"/>
    <n v="1"/>
    <n v="-2"/>
    <n v="0"/>
    <n v="34"/>
    <n v="0"/>
    <m/>
    <n v="0"/>
    <n v="1"/>
    <n v="1111"/>
    <n v="8"/>
    <s v="Associates Degree"/>
    <n v="1"/>
    <n v="3"/>
    <n v="93"/>
    <n v="3"/>
    <n v="2"/>
    <n v="1"/>
    <n v="6500"/>
    <n v="13305"/>
    <n v="5"/>
    <n v="17"/>
    <n v="3"/>
    <n v="2"/>
    <n v="80"/>
    <n v="1"/>
    <n v="6"/>
    <n v="3"/>
    <n v="3"/>
    <n v="2"/>
    <n v="1"/>
    <n v="2"/>
  </r>
  <r>
    <s v="No"/>
    <s v="Travel_Frequently"/>
    <s v="35 - 44"/>
    <s v="Current Employees"/>
    <x v="1"/>
    <x v="0"/>
    <s v="STAFF-809"/>
    <n v="809"/>
    <x v="1"/>
    <s v="Manager"/>
    <s v="Divorced"/>
    <s v="No"/>
    <s v="Y"/>
    <n v="4"/>
    <n v="-2"/>
    <n v="0"/>
    <n v="42"/>
    <n v="0"/>
    <m/>
    <n v="0"/>
    <n v="1"/>
    <n v="570"/>
    <n v="8"/>
    <s v="Bachelor's Degree"/>
    <n v="1"/>
    <n v="2"/>
    <n v="66"/>
    <n v="3"/>
    <n v="5"/>
    <n v="1"/>
    <n v="18430"/>
    <n v="16225"/>
    <n v="1"/>
    <n v="13"/>
    <n v="3"/>
    <n v="2"/>
    <n v="80"/>
    <n v="1"/>
    <n v="24"/>
    <n v="2"/>
    <n v="24"/>
    <n v="7"/>
    <n v="14"/>
    <n v="9"/>
  </r>
  <r>
    <s v="Yes"/>
    <s v="Travel_Rarely"/>
    <s v="Under 25"/>
    <s v="Ex-Employees"/>
    <x v="1"/>
    <x v="0"/>
    <s v="STAFF-811"/>
    <n v="811"/>
    <x v="1"/>
    <s v="Laboratory Technician"/>
    <s v="Married"/>
    <s v="Yes"/>
    <s v="Y"/>
    <n v="2"/>
    <n v="-2"/>
    <n v="0"/>
    <n v="23"/>
    <n v="1"/>
    <n v="1"/>
    <n v="1"/>
    <n v="0"/>
    <n v="1243"/>
    <n v="6"/>
    <s v="Bachelor's Degree"/>
    <n v="1"/>
    <n v="3"/>
    <n v="63"/>
    <n v="4"/>
    <n v="1"/>
    <n v="1"/>
    <n v="1601"/>
    <n v="3445"/>
    <n v="1"/>
    <n v="21"/>
    <n v="4"/>
    <n v="3"/>
    <n v="80"/>
    <n v="2"/>
    <n v="1"/>
    <n v="3"/>
    <n v="0"/>
    <n v="0"/>
    <n v="0"/>
    <n v="0"/>
  </r>
  <r>
    <s v="No"/>
    <s v="Non-Travel"/>
    <s v="Under 25"/>
    <s v="Current Employees"/>
    <x v="1"/>
    <x v="0"/>
    <s v="STAFF-812"/>
    <n v="812"/>
    <x v="1"/>
    <s v="Laboratory Technician"/>
    <s v="Divorced"/>
    <s v="No"/>
    <s v="Y"/>
    <n v="4"/>
    <n v="-2"/>
    <n v="0"/>
    <n v="24"/>
    <n v="0"/>
    <m/>
    <n v="0"/>
    <n v="1"/>
    <n v="1092"/>
    <n v="9"/>
    <s v="Bachelor's Degree"/>
    <n v="1"/>
    <n v="3"/>
    <n v="60"/>
    <n v="2"/>
    <n v="1"/>
    <n v="1"/>
    <n v="2694"/>
    <n v="26551"/>
    <n v="1"/>
    <n v="11"/>
    <n v="3"/>
    <n v="3"/>
    <n v="80"/>
    <n v="3"/>
    <n v="1"/>
    <n v="3"/>
    <n v="1"/>
    <n v="0"/>
    <n v="0"/>
    <n v="0"/>
  </r>
  <r>
    <s v="No"/>
    <s v="Travel_Rarely"/>
    <s v="45 - 54"/>
    <s v="Current Employees"/>
    <x v="1"/>
    <x v="0"/>
    <s v="STAFF-813"/>
    <n v="813"/>
    <x v="0"/>
    <s v="Laboratory Technician"/>
    <s v="Married"/>
    <s v="No"/>
    <s v="Y"/>
    <n v="3"/>
    <n v="-2"/>
    <n v="0"/>
    <n v="52"/>
    <n v="0"/>
    <m/>
    <n v="0"/>
    <n v="1"/>
    <n v="1325"/>
    <n v="11"/>
    <s v="Master's Degree"/>
    <n v="1"/>
    <n v="4"/>
    <n v="82"/>
    <n v="3"/>
    <n v="2"/>
    <n v="1"/>
    <n v="3149"/>
    <n v="21821"/>
    <n v="8"/>
    <n v="20"/>
    <n v="4"/>
    <n v="2"/>
    <n v="80"/>
    <n v="1"/>
    <n v="9"/>
    <n v="3"/>
    <n v="5"/>
    <n v="2"/>
    <n v="1"/>
    <n v="4"/>
  </r>
  <r>
    <s v="No"/>
    <s v="Travel_Rarely"/>
    <s v="45 - 54"/>
    <s v="Current Employees"/>
    <x v="1"/>
    <x v="2"/>
    <s v="STAFF-815"/>
    <n v="815"/>
    <x v="1"/>
    <s v="Research Director"/>
    <s v="Married"/>
    <s v="No"/>
    <s v="Y"/>
    <n v="3"/>
    <n v="-2"/>
    <n v="0"/>
    <n v="50"/>
    <n v="0"/>
    <m/>
    <n v="0"/>
    <n v="1"/>
    <n v="691"/>
    <n v="2"/>
    <s v="Bachelor's Degree"/>
    <n v="1"/>
    <n v="3"/>
    <n v="64"/>
    <n v="3"/>
    <n v="4"/>
    <n v="3"/>
    <n v="17639"/>
    <n v="6881"/>
    <n v="5"/>
    <n v="16"/>
    <n v="3"/>
    <n v="4"/>
    <n v="80"/>
    <n v="0"/>
    <n v="30"/>
    <n v="3"/>
    <n v="4"/>
    <n v="3"/>
    <n v="0"/>
    <n v="3"/>
  </r>
  <r>
    <s v="Yes"/>
    <s v="Travel_Rarely"/>
    <s v="25 - 34"/>
    <s v="Ex-Employees"/>
    <x v="1"/>
    <x v="0"/>
    <s v="STAFF-816"/>
    <n v="816"/>
    <x v="0"/>
    <s v="Laboratory Technician"/>
    <s v="Married"/>
    <s v="Yes"/>
    <s v="Y"/>
    <n v="1"/>
    <n v="-2"/>
    <n v="0"/>
    <n v="29"/>
    <n v="1"/>
    <n v="1"/>
    <n v="1"/>
    <n v="0"/>
    <n v="805"/>
    <n v="1"/>
    <s v="Associates Degree"/>
    <n v="1"/>
    <n v="2"/>
    <n v="36"/>
    <n v="2"/>
    <n v="1"/>
    <n v="1"/>
    <n v="2319"/>
    <n v="6689"/>
    <n v="1"/>
    <n v="11"/>
    <n v="3"/>
    <n v="4"/>
    <n v="80"/>
    <n v="1"/>
    <n v="1"/>
    <n v="3"/>
    <n v="1"/>
    <n v="0"/>
    <n v="0"/>
    <n v="0"/>
  </r>
  <r>
    <s v="No"/>
    <s v="Travel_Rarely"/>
    <s v="25 - 34"/>
    <s v="Current Employees"/>
    <x v="1"/>
    <x v="2"/>
    <s v="STAFF-817"/>
    <n v="817"/>
    <x v="1"/>
    <s v="Research Director"/>
    <s v="Married"/>
    <s v="No"/>
    <s v="Y"/>
    <n v="3"/>
    <n v="-2"/>
    <n v="0"/>
    <n v="33"/>
    <n v="0"/>
    <m/>
    <n v="0"/>
    <n v="1"/>
    <n v="213"/>
    <n v="7"/>
    <s v="Bachelor's Degree"/>
    <n v="1"/>
    <n v="3"/>
    <n v="49"/>
    <n v="3"/>
    <n v="3"/>
    <n v="3"/>
    <n v="11691"/>
    <n v="25995"/>
    <n v="0"/>
    <n v="11"/>
    <n v="3"/>
    <n v="4"/>
    <n v="80"/>
    <n v="0"/>
    <n v="14"/>
    <n v="4"/>
    <n v="13"/>
    <n v="9"/>
    <n v="3"/>
    <n v="7"/>
  </r>
  <r>
    <s v="Yes"/>
    <s v="Travel_Rarely"/>
    <s v="25 - 34"/>
    <s v="Ex-Employees"/>
    <x v="0"/>
    <x v="3"/>
    <s v="STAFF-819"/>
    <n v="819"/>
    <x v="0"/>
    <s v="Sales Executive"/>
    <s v="Single"/>
    <s v="No"/>
    <s v="Y"/>
    <n v="3"/>
    <n v="-2"/>
    <n v="0"/>
    <n v="33"/>
    <n v="1"/>
    <n v="1"/>
    <n v="1"/>
    <n v="0"/>
    <n v="118"/>
    <n v="16"/>
    <s v="Bachelor's Degree"/>
    <n v="1"/>
    <n v="1"/>
    <n v="69"/>
    <n v="3"/>
    <n v="2"/>
    <n v="2"/>
    <n v="5324"/>
    <n v="26507"/>
    <n v="5"/>
    <n v="15"/>
    <n v="3"/>
    <n v="3"/>
    <n v="80"/>
    <n v="0"/>
    <n v="6"/>
    <n v="3"/>
    <n v="3"/>
    <n v="2"/>
    <n v="0"/>
    <n v="2"/>
  </r>
  <r>
    <s v="No"/>
    <s v="Travel_Rarely"/>
    <s v="45 - 54"/>
    <s v="Current Employees"/>
    <x v="1"/>
    <x v="1"/>
    <s v="STAFF-820"/>
    <n v="820"/>
    <x v="0"/>
    <s v="Manager"/>
    <s v="Married"/>
    <s v="Yes"/>
    <s v="Y"/>
    <n v="3"/>
    <n v="-2"/>
    <n v="0"/>
    <n v="47"/>
    <n v="0"/>
    <m/>
    <n v="0"/>
    <n v="1"/>
    <n v="202"/>
    <n v="2"/>
    <s v="Associates Degree"/>
    <n v="1"/>
    <n v="3"/>
    <n v="33"/>
    <n v="3"/>
    <n v="4"/>
    <n v="4"/>
    <n v="16752"/>
    <n v="12982"/>
    <n v="1"/>
    <n v="11"/>
    <n v="3"/>
    <n v="3"/>
    <n v="80"/>
    <n v="1"/>
    <n v="26"/>
    <n v="2"/>
    <n v="26"/>
    <n v="14"/>
    <n v="3"/>
    <n v="0"/>
  </r>
  <r>
    <s v="No"/>
    <s v="Travel_Rarely"/>
    <s v="35 - 44"/>
    <s v="Current Employees"/>
    <x v="1"/>
    <x v="1"/>
    <s v="STAFF-823"/>
    <n v="823"/>
    <x v="0"/>
    <s v="Manufacturing Director"/>
    <s v="Married"/>
    <s v="No"/>
    <s v="Y"/>
    <n v="2"/>
    <n v="-2"/>
    <n v="0"/>
    <n v="36"/>
    <n v="0"/>
    <m/>
    <n v="0"/>
    <n v="1"/>
    <n v="676"/>
    <n v="1"/>
    <s v="Bachelor's Degree"/>
    <n v="1"/>
    <n v="3"/>
    <n v="35"/>
    <n v="3"/>
    <n v="2"/>
    <n v="3"/>
    <n v="5228"/>
    <n v="23361"/>
    <n v="0"/>
    <n v="15"/>
    <n v="3"/>
    <n v="1"/>
    <n v="80"/>
    <n v="1"/>
    <n v="10"/>
    <n v="3"/>
    <n v="9"/>
    <n v="7"/>
    <n v="0"/>
    <n v="5"/>
  </r>
  <r>
    <s v="No"/>
    <s v="Travel_Rarely"/>
    <s v="25 - 34"/>
    <s v="Current Employees"/>
    <x v="1"/>
    <x v="0"/>
    <s v="STAFF-824"/>
    <n v="824"/>
    <x v="1"/>
    <s v="Research Scientist"/>
    <s v="Married"/>
    <s v="No"/>
    <s v="Y"/>
    <n v="3"/>
    <n v="-2"/>
    <n v="0"/>
    <n v="29"/>
    <n v="0"/>
    <m/>
    <n v="0"/>
    <n v="1"/>
    <n v="1252"/>
    <n v="23"/>
    <s v="Associates Degree"/>
    <n v="1"/>
    <n v="3"/>
    <n v="81"/>
    <n v="4"/>
    <n v="1"/>
    <n v="1"/>
    <n v="2700"/>
    <n v="23779"/>
    <n v="1"/>
    <n v="24"/>
    <n v="4"/>
    <n v="3"/>
    <n v="80"/>
    <n v="1"/>
    <n v="10"/>
    <n v="3"/>
    <n v="10"/>
    <n v="7"/>
    <n v="0"/>
    <n v="7"/>
  </r>
  <r>
    <s v="Yes"/>
    <s v="Travel_Rarely"/>
    <s v="Over 55"/>
    <s v="Ex-Employees"/>
    <x v="1"/>
    <x v="0"/>
    <s v="STAFF-825"/>
    <n v="825"/>
    <x v="1"/>
    <s v="Research Director"/>
    <s v="Single"/>
    <s v="Yes"/>
    <s v="Y"/>
    <n v="2"/>
    <n v="-2"/>
    <n v="0"/>
    <n v="58"/>
    <n v="1"/>
    <n v="1"/>
    <n v="1"/>
    <n v="0"/>
    <n v="286"/>
    <n v="2"/>
    <s v="Master's Degree"/>
    <n v="1"/>
    <n v="4"/>
    <n v="31"/>
    <n v="3"/>
    <n v="5"/>
    <n v="1"/>
    <n v="19246"/>
    <n v="25761"/>
    <n v="7"/>
    <n v="12"/>
    <n v="3"/>
    <n v="4"/>
    <n v="80"/>
    <n v="0"/>
    <n v="40"/>
    <n v="3"/>
    <n v="31"/>
    <n v="15"/>
    <n v="13"/>
    <n v="8"/>
  </r>
  <r>
    <s v="No"/>
    <s v="Travel_Rarely"/>
    <s v="35 - 44"/>
    <s v="Current Employees"/>
    <x v="1"/>
    <x v="0"/>
    <s v="STAFF-826"/>
    <n v="826"/>
    <x v="0"/>
    <s v="Research Scientist"/>
    <s v="Single"/>
    <s v="No"/>
    <s v="Y"/>
    <n v="0"/>
    <n v="-2"/>
    <n v="0"/>
    <n v="35"/>
    <n v="0"/>
    <m/>
    <n v="0"/>
    <n v="1"/>
    <n v="1258"/>
    <n v="1"/>
    <s v="Master's Degree"/>
    <n v="1"/>
    <n v="4"/>
    <n v="40"/>
    <n v="4"/>
    <n v="1"/>
    <n v="1"/>
    <n v="2506"/>
    <n v="13301"/>
    <n v="3"/>
    <n v="13"/>
    <n v="3"/>
    <n v="3"/>
    <n v="80"/>
    <n v="0"/>
    <n v="7"/>
    <n v="3"/>
    <n v="2"/>
    <n v="2"/>
    <n v="2"/>
    <n v="2"/>
  </r>
  <r>
    <s v="No"/>
    <s v="Travel_Rarely"/>
    <s v="35 - 44"/>
    <s v="Current Employees"/>
    <x v="1"/>
    <x v="0"/>
    <s v="STAFF-827"/>
    <n v="827"/>
    <x v="0"/>
    <s v="Manufacturing Director"/>
    <s v="Married"/>
    <s v="Yes"/>
    <s v="Y"/>
    <n v="4"/>
    <n v="-2"/>
    <n v="0"/>
    <n v="42"/>
    <n v="0"/>
    <m/>
    <n v="0"/>
    <n v="1"/>
    <n v="932"/>
    <n v="1"/>
    <s v="Associates Degree"/>
    <n v="1"/>
    <n v="4"/>
    <n v="43"/>
    <n v="2"/>
    <n v="2"/>
    <n v="1"/>
    <n v="6062"/>
    <n v="4051"/>
    <n v="9"/>
    <n v="13"/>
    <n v="3"/>
    <n v="4"/>
    <n v="80"/>
    <n v="1"/>
    <n v="8"/>
    <n v="3"/>
    <n v="4"/>
    <n v="3"/>
    <n v="0"/>
    <n v="2"/>
  </r>
  <r>
    <s v="Yes"/>
    <s v="Travel_Rarely"/>
    <s v="25 - 34"/>
    <s v="Ex-Employees"/>
    <x v="1"/>
    <x v="2"/>
    <s v="STAFF-828"/>
    <n v="828"/>
    <x v="1"/>
    <s v="Research Scientist"/>
    <s v="Single"/>
    <s v="No"/>
    <s v="Y"/>
    <n v="3"/>
    <n v="-2"/>
    <n v="0"/>
    <n v="28"/>
    <n v="1"/>
    <n v="1"/>
    <n v="1"/>
    <n v="0"/>
    <n v="890"/>
    <n v="2"/>
    <s v="Master's Degree"/>
    <n v="1"/>
    <n v="3"/>
    <n v="46"/>
    <n v="3"/>
    <n v="1"/>
    <n v="3"/>
    <n v="4382"/>
    <n v="16374"/>
    <n v="6"/>
    <n v="17"/>
    <n v="3"/>
    <n v="4"/>
    <n v="80"/>
    <n v="0"/>
    <n v="5"/>
    <n v="2"/>
    <n v="2"/>
    <n v="2"/>
    <n v="2"/>
    <n v="1"/>
  </r>
  <r>
    <s v="No"/>
    <s v="Travel_Rarely"/>
    <s v="35 - 44"/>
    <s v="Current Employees"/>
    <x v="2"/>
    <x v="5"/>
    <s v="STAFF-829"/>
    <n v="829"/>
    <x v="1"/>
    <s v="Human Resources"/>
    <s v="Married"/>
    <s v="No"/>
    <s v="Y"/>
    <n v="2"/>
    <n v="-2"/>
    <n v="0"/>
    <n v="36"/>
    <n v="0"/>
    <m/>
    <n v="0"/>
    <n v="1"/>
    <n v="1041"/>
    <n v="13"/>
    <s v="Bachelor's Degree"/>
    <n v="1"/>
    <n v="3"/>
    <n v="36"/>
    <n v="3"/>
    <n v="1"/>
    <n v="3"/>
    <n v="2143"/>
    <n v="25527"/>
    <n v="4"/>
    <n v="13"/>
    <n v="3"/>
    <n v="2"/>
    <n v="80"/>
    <n v="1"/>
    <n v="8"/>
    <n v="3"/>
    <n v="5"/>
    <n v="2"/>
    <n v="0"/>
    <n v="4"/>
  </r>
  <r>
    <s v="No"/>
    <s v="Travel_Rarely"/>
    <s v="25 - 34"/>
    <s v="Current Employees"/>
    <x v="1"/>
    <x v="0"/>
    <s v="STAFF-830"/>
    <n v="830"/>
    <x v="0"/>
    <s v="Manufacturing Director"/>
    <s v="Married"/>
    <s v="No"/>
    <s v="Y"/>
    <n v="3"/>
    <n v="-2"/>
    <n v="0"/>
    <n v="32"/>
    <n v="0"/>
    <m/>
    <n v="0"/>
    <n v="1"/>
    <n v="859"/>
    <n v="4"/>
    <s v="Bachelor's Degree"/>
    <n v="1"/>
    <n v="3"/>
    <n v="98"/>
    <n v="2"/>
    <n v="2"/>
    <n v="1"/>
    <n v="6162"/>
    <n v="19124"/>
    <n v="1"/>
    <n v="12"/>
    <n v="3"/>
    <n v="3"/>
    <n v="80"/>
    <n v="1"/>
    <n v="14"/>
    <n v="3"/>
    <n v="14"/>
    <n v="13"/>
    <n v="6"/>
    <n v="8"/>
  </r>
  <r>
    <s v="No"/>
    <s v="Travel_Frequently"/>
    <s v="35 - 44"/>
    <s v="Current Employees"/>
    <x v="1"/>
    <x v="2"/>
    <s v="STAFF-832"/>
    <n v="832"/>
    <x v="1"/>
    <s v="Laboratory Technician"/>
    <s v="Single"/>
    <s v="No"/>
    <s v="Y"/>
    <n v="6"/>
    <n v="-2"/>
    <n v="0"/>
    <n v="40"/>
    <n v="0"/>
    <m/>
    <n v="0"/>
    <n v="1"/>
    <n v="720"/>
    <n v="16"/>
    <s v="Master's Degree"/>
    <n v="1"/>
    <n v="1"/>
    <n v="51"/>
    <n v="2"/>
    <n v="2"/>
    <n v="3"/>
    <n v="5094"/>
    <n v="11983"/>
    <n v="6"/>
    <n v="14"/>
    <n v="3"/>
    <n v="4"/>
    <n v="80"/>
    <n v="0"/>
    <n v="10"/>
    <n v="3"/>
    <n v="1"/>
    <n v="0"/>
    <n v="0"/>
    <n v="0"/>
  </r>
  <r>
    <s v="No"/>
    <s v="Travel_Rarely"/>
    <s v="25 - 34"/>
    <s v="Current Employees"/>
    <x v="1"/>
    <x v="2"/>
    <s v="STAFF-833"/>
    <n v="833"/>
    <x v="0"/>
    <s v="Manufacturing Director"/>
    <s v="Single"/>
    <s v="Yes"/>
    <s v="Y"/>
    <n v="4"/>
    <n v="-2"/>
    <n v="0"/>
    <n v="30"/>
    <n v="0"/>
    <m/>
    <n v="0"/>
    <n v="1"/>
    <n v="946"/>
    <n v="2"/>
    <s v="Bachelor's Degree"/>
    <n v="1"/>
    <n v="3"/>
    <n v="52"/>
    <n v="2"/>
    <n v="2"/>
    <n v="4"/>
    <n v="6877"/>
    <n v="20234"/>
    <n v="5"/>
    <n v="24"/>
    <n v="4"/>
    <n v="2"/>
    <n v="80"/>
    <n v="0"/>
    <n v="12"/>
    <n v="2"/>
    <n v="0"/>
    <n v="0"/>
    <n v="0"/>
    <n v="0"/>
  </r>
  <r>
    <s v="No"/>
    <s v="Travel_Rarely"/>
    <s v="45 - 54"/>
    <s v="Current Employees"/>
    <x v="1"/>
    <x v="0"/>
    <s v="STAFF-834"/>
    <n v="834"/>
    <x v="0"/>
    <s v="Research Scientist"/>
    <s v="Single"/>
    <s v="No"/>
    <s v="Y"/>
    <n v="3"/>
    <n v="-2"/>
    <n v="0"/>
    <n v="45"/>
    <n v="0"/>
    <m/>
    <n v="0"/>
    <n v="1"/>
    <n v="252"/>
    <n v="2"/>
    <s v="Bachelor's Degree"/>
    <n v="1"/>
    <n v="2"/>
    <n v="95"/>
    <n v="2"/>
    <n v="1"/>
    <n v="1"/>
    <n v="2274"/>
    <n v="6153"/>
    <n v="1"/>
    <n v="14"/>
    <n v="3"/>
    <n v="4"/>
    <n v="80"/>
    <n v="0"/>
    <n v="1"/>
    <n v="3"/>
    <n v="1"/>
    <n v="0"/>
    <n v="0"/>
    <n v="0"/>
  </r>
  <r>
    <s v="No"/>
    <s v="Travel_Rarely"/>
    <s v="35 - 44"/>
    <s v="Current Employees"/>
    <x v="1"/>
    <x v="0"/>
    <s v="STAFF-836"/>
    <n v="836"/>
    <x v="1"/>
    <s v="Manufacturing Director"/>
    <s v="Married"/>
    <s v="No"/>
    <s v="Y"/>
    <n v="3"/>
    <n v="-2"/>
    <n v="0"/>
    <n v="42"/>
    <n v="0"/>
    <m/>
    <n v="0"/>
    <n v="1"/>
    <n v="933"/>
    <n v="29"/>
    <s v="Bachelor's Degree"/>
    <n v="1"/>
    <n v="2"/>
    <n v="98"/>
    <n v="3"/>
    <n v="2"/>
    <n v="1"/>
    <n v="4434"/>
    <n v="11806"/>
    <n v="1"/>
    <n v="13"/>
    <n v="3"/>
    <n v="4"/>
    <n v="80"/>
    <n v="1"/>
    <n v="10"/>
    <n v="2"/>
    <n v="9"/>
    <n v="8"/>
    <n v="7"/>
    <n v="8"/>
  </r>
  <r>
    <s v="No"/>
    <s v="Travel_Frequently"/>
    <s v="35 - 44"/>
    <s v="Current Employees"/>
    <x v="1"/>
    <x v="0"/>
    <s v="STAFF-837"/>
    <n v="837"/>
    <x v="1"/>
    <s v="Healthcare Representative"/>
    <s v="Divorced"/>
    <s v="No"/>
    <s v="Y"/>
    <n v="3"/>
    <n v="-2"/>
    <n v="0"/>
    <n v="38"/>
    <n v="0"/>
    <m/>
    <n v="0"/>
    <n v="1"/>
    <n v="471"/>
    <n v="12"/>
    <s v="Bachelor's Degree"/>
    <n v="1"/>
    <n v="1"/>
    <n v="45"/>
    <n v="2"/>
    <n v="2"/>
    <n v="1"/>
    <n v="6288"/>
    <n v="4284"/>
    <n v="2"/>
    <n v="15"/>
    <n v="3"/>
    <n v="3"/>
    <n v="80"/>
    <n v="1"/>
    <n v="13"/>
    <n v="2"/>
    <n v="4"/>
    <n v="3"/>
    <n v="1"/>
    <n v="2"/>
  </r>
  <r>
    <s v="No"/>
    <s v="Travel_Frequently"/>
    <s v="25 - 34"/>
    <s v="Current Employees"/>
    <x v="1"/>
    <x v="0"/>
    <s v="STAFF-838"/>
    <n v="838"/>
    <x v="0"/>
    <s v="Research Scientist"/>
    <s v="Single"/>
    <s v="No"/>
    <s v="Y"/>
    <n v="3"/>
    <n v="-2"/>
    <n v="0"/>
    <n v="34"/>
    <n v="0"/>
    <m/>
    <n v="0"/>
    <n v="1"/>
    <n v="702"/>
    <n v="16"/>
    <s v="Master's Degree"/>
    <n v="1"/>
    <n v="3"/>
    <n v="100"/>
    <n v="2"/>
    <n v="1"/>
    <n v="1"/>
    <n v="2553"/>
    <n v="8306"/>
    <n v="1"/>
    <n v="16"/>
    <n v="3"/>
    <n v="3"/>
    <n v="80"/>
    <n v="0"/>
    <n v="6"/>
    <n v="3"/>
    <n v="5"/>
    <n v="2"/>
    <n v="1"/>
    <n v="3"/>
  </r>
  <r>
    <s v="Yes"/>
    <s v="Travel_Rarely"/>
    <s v="45 - 54"/>
    <s v="Ex-Employees"/>
    <x v="0"/>
    <x v="3"/>
    <s v="STAFF-840"/>
    <n v="840"/>
    <x v="0"/>
    <s v="Sales Executive"/>
    <s v="Married"/>
    <s v="No"/>
    <s v="Y"/>
    <n v="3"/>
    <n v="-2"/>
    <n v="0"/>
    <n v="49"/>
    <n v="1"/>
    <n v="1"/>
    <n v="1"/>
    <n v="0"/>
    <n v="1184"/>
    <n v="11"/>
    <s v="Bachelor's Degree"/>
    <n v="1"/>
    <n v="3"/>
    <n v="43"/>
    <n v="3"/>
    <n v="3"/>
    <n v="2"/>
    <n v="7654"/>
    <n v="5860"/>
    <n v="1"/>
    <n v="18"/>
    <n v="3"/>
    <n v="1"/>
    <n v="80"/>
    <n v="2"/>
    <n v="9"/>
    <n v="4"/>
    <n v="9"/>
    <n v="8"/>
    <n v="7"/>
    <n v="7"/>
  </r>
  <r>
    <s v="Yes"/>
    <s v="Travel_Rarely"/>
    <s v="Over 55"/>
    <s v="Ex-Employees"/>
    <x v="0"/>
    <x v="2"/>
    <s v="STAFF-842"/>
    <n v="842"/>
    <x v="1"/>
    <s v="Sales Executive"/>
    <s v="Single"/>
    <s v="No"/>
    <s v="Y"/>
    <n v="3"/>
    <n v="-2"/>
    <n v="0"/>
    <n v="55"/>
    <n v="1"/>
    <n v="1"/>
    <n v="1"/>
    <n v="0"/>
    <n v="436"/>
    <n v="2"/>
    <s v="High School"/>
    <n v="1"/>
    <n v="3"/>
    <n v="37"/>
    <n v="3"/>
    <n v="2"/>
    <n v="4"/>
    <n v="5160"/>
    <n v="21519"/>
    <n v="4"/>
    <n v="16"/>
    <n v="3"/>
    <n v="3"/>
    <n v="80"/>
    <n v="0"/>
    <n v="12"/>
    <n v="2"/>
    <n v="9"/>
    <n v="7"/>
    <n v="7"/>
    <n v="3"/>
  </r>
  <r>
    <s v="No"/>
    <s v="Travel_Rarely"/>
    <s v="35 - 44"/>
    <s v="Current Employees"/>
    <x v="1"/>
    <x v="0"/>
    <s v="STAFF-843"/>
    <n v="843"/>
    <x v="1"/>
    <s v="Research Director"/>
    <s v="Married"/>
    <s v="No"/>
    <s v="Y"/>
    <n v="3"/>
    <n v="-2"/>
    <n v="0"/>
    <n v="43"/>
    <n v="0"/>
    <m/>
    <n v="0"/>
    <n v="1"/>
    <n v="589"/>
    <n v="14"/>
    <s v="Associates Degree"/>
    <n v="1"/>
    <n v="2"/>
    <n v="94"/>
    <n v="3"/>
    <n v="4"/>
    <n v="1"/>
    <n v="17159"/>
    <n v="5200"/>
    <n v="6"/>
    <n v="24"/>
    <n v="4"/>
    <n v="3"/>
    <n v="80"/>
    <n v="1"/>
    <n v="22"/>
    <n v="3"/>
    <n v="4"/>
    <n v="1"/>
    <n v="1"/>
    <n v="0"/>
  </r>
  <r>
    <s v="No"/>
    <s v="Travel_Rarely"/>
    <s v="25 - 34"/>
    <s v="Current Employees"/>
    <x v="1"/>
    <x v="4"/>
    <s v="STAFF-844"/>
    <n v="844"/>
    <x v="1"/>
    <s v="Research Director"/>
    <s v="Divorced"/>
    <s v="Yes"/>
    <s v="Y"/>
    <n v="3"/>
    <n v="-2"/>
    <n v="0"/>
    <n v="27"/>
    <n v="0"/>
    <m/>
    <n v="0"/>
    <n v="1"/>
    <n v="269"/>
    <n v="5"/>
    <s v="High School"/>
    <n v="1"/>
    <n v="4"/>
    <n v="42"/>
    <n v="2"/>
    <n v="3"/>
    <n v="4"/>
    <n v="12808"/>
    <n v="8842"/>
    <n v="1"/>
    <n v="16"/>
    <n v="3"/>
    <n v="2"/>
    <n v="80"/>
    <n v="1"/>
    <n v="9"/>
    <n v="3"/>
    <n v="9"/>
    <n v="8"/>
    <n v="0"/>
    <n v="8"/>
  </r>
  <r>
    <s v="No"/>
    <s v="Travel_Rarely"/>
    <s v="35 - 44"/>
    <s v="Current Employees"/>
    <x v="1"/>
    <x v="1"/>
    <s v="STAFF-845"/>
    <n v="845"/>
    <x v="1"/>
    <s v="Manufacturing Director"/>
    <s v="Single"/>
    <s v="No"/>
    <s v="Y"/>
    <n v="3"/>
    <n v="-2"/>
    <n v="0"/>
    <n v="35"/>
    <n v="0"/>
    <m/>
    <n v="0"/>
    <n v="1"/>
    <n v="950"/>
    <n v="7"/>
    <s v="Bachelor's Degree"/>
    <n v="1"/>
    <n v="3"/>
    <n v="59"/>
    <n v="3"/>
    <n v="3"/>
    <n v="3"/>
    <n v="10221"/>
    <n v="18869"/>
    <n v="3"/>
    <n v="21"/>
    <n v="4"/>
    <n v="2"/>
    <n v="80"/>
    <n v="0"/>
    <n v="17"/>
    <n v="4"/>
    <n v="8"/>
    <n v="5"/>
    <n v="1"/>
    <n v="6"/>
  </r>
  <r>
    <s v="No"/>
    <s v="Travel_Rarely"/>
    <s v="25 - 34"/>
    <s v="Current Employees"/>
    <x v="0"/>
    <x v="3"/>
    <s v="STAFF-846"/>
    <n v="846"/>
    <x v="0"/>
    <s v="Sales Executive"/>
    <s v="Married"/>
    <s v="Yes"/>
    <s v="Y"/>
    <n v="2"/>
    <n v="-2"/>
    <n v="0"/>
    <n v="28"/>
    <n v="0"/>
    <m/>
    <n v="0"/>
    <n v="1"/>
    <n v="760"/>
    <n v="2"/>
    <s v="Master's Degree"/>
    <n v="1"/>
    <n v="2"/>
    <n v="81"/>
    <n v="3"/>
    <n v="2"/>
    <n v="2"/>
    <n v="4779"/>
    <n v="3698"/>
    <n v="1"/>
    <n v="20"/>
    <n v="4"/>
    <n v="1"/>
    <n v="80"/>
    <n v="0"/>
    <n v="8"/>
    <n v="3"/>
    <n v="8"/>
    <n v="7"/>
    <n v="7"/>
    <n v="5"/>
  </r>
  <r>
    <s v="No"/>
    <s v="Travel_Rarely"/>
    <s v="25 - 34"/>
    <s v="Current Employees"/>
    <x v="2"/>
    <x v="5"/>
    <s v="STAFF-847"/>
    <n v="847"/>
    <x v="1"/>
    <s v="Human Resources"/>
    <s v="Married"/>
    <s v="No"/>
    <s v="Y"/>
    <n v="1"/>
    <n v="-2"/>
    <n v="0"/>
    <n v="34"/>
    <n v="0"/>
    <m/>
    <n v="0"/>
    <n v="1"/>
    <n v="829"/>
    <n v="3"/>
    <s v="Associates Degree"/>
    <n v="1"/>
    <n v="3"/>
    <n v="88"/>
    <n v="3"/>
    <n v="1"/>
    <n v="4"/>
    <n v="3737"/>
    <n v="2243"/>
    <n v="0"/>
    <n v="19"/>
    <n v="3"/>
    <n v="3"/>
    <n v="80"/>
    <n v="1"/>
    <n v="4"/>
    <n v="1"/>
    <n v="3"/>
    <n v="2"/>
    <n v="0"/>
    <n v="2"/>
  </r>
  <r>
    <s v="Yes"/>
    <s v="Travel_Frequently"/>
    <s v="25 - 34"/>
    <s v="Ex-Employees"/>
    <x v="1"/>
    <x v="2"/>
    <s v="STAFF-848"/>
    <n v="848"/>
    <x v="0"/>
    <s v="Research Scientist"/>
    <s v="Married"/>
    <s v="Yes"/>
    <s v="Y"/>
    <n v="2"/>
    <n v="-2"/>
    <n v="0"/>
    <n v="26"/>
    <n v="1"/>
    <n v="1"/>
    <n v="1"/>
    <n v="0"/>
    <n v="887"/>
    <n v="5"/>
    <s v="Associates Degree"/>
    <n v="1"/>
    <n v="3"/>
    <n v="88"/>
    <n v="2"/>
    <n v="1"/>
    <n v="3"/>
    <n v="2366"/>
    <n v="20898"/>
    <n v="1"/>
    <n v="14"/>
    <n v="3"/>
    <n v="1"/>
    <n v="80"/>
    <n v="1"/>
    <n v="8"/>
    <n v="3"/>
    <n v="8"/>
    <n v="7"/>
    <n v="1"/>
    <n v="7"/>
  </r>
  <r>
    <s v="No"/>
    <s v="Non-Travel"/>
    <s v="25 - 34"/>
    <s v="Current Employees"/>
    <x v="1"/>
    <x v="2"/>
    <s v="STAFF-850"/>
    <n v="850"/>
    <x v="1"/>
    <s v="Research Scientist"/>
    <s v="Married"/>
    <s v="No"/>
    <s v="Y"/>
    <n v="6"/>
    <n v="-2"/>
    <n v="0"/>
    <n v="27"/>
    <n v="0"/>
    <m/>
    <n v="0"/>
    <n v="1"/>
    <n v="443"/>
    <n v="3"/>
    <s v="Bachelor's Degree"/>
    <n v="1"/>
    <n v="4"/>
    <n v="50"/>
    <n v="3"/>
    <n v="1"/>
    <n v="4"/>
    <n v="1706"/>
    <n v="16571"/>
    <n v="1"/>
    <n v="11"/>
    <n v="3"/>
    <n v="3"/>
    <n v="80"/>
    <n v="3"/>
    <n v="0"/>
    <n v="2"/>
    <n v="0"/>
    <n v="0"/>
    <n v="0"/>
    <n v="0"/>
  </r>
  <r>
    <s v="No"/>
    <s v="Travel_Rarely"/>
    <s v="45 - 54"/>
    <s v="Current Employees"/>
    <x v="0"/>
    <x v="3"/>
    <s v="STAFF-851"/>
    <n v="851"/>
    <x v="0"/>
    <s v="Manager"/>
    <s v="Married"/>
    <s v="No"/>
    <s v="Y"/>
    <n v="2"/>
    <n v="-2"/>
    <n v="0"/>
    <n v="51"/>
    <n v="0"/>
    <m/>
    <n v="0"/>
    <n v="1"/>
    <n v="1318"/>
    <n v="26"/>
    <s v="Master's Degree"/>
    <n v="1"/>
    <n v="1"/>
    <n v="66"/>
    <n v="3"/>
    <n v="4"/>
    <n v="2"/>
    <n v="16307"/>
    <n v="5594"/>
    <n v="2"/>
    <n v="14"/>
    <n v="3"/>
    <n v="3"/>
    <n v="80"/>
    <n v="1"/>
    <n v="29"/>
    <n v="2"/>
    <n v="20"/>
    <n v="6"/>
    <n v="4"/>
    <n v="17"/>
  </r>
  <r>
    <s v="No"/>
    <s v="Travel_Rarely"/>
    <s v="35 - 44"/>
    <s v="Current Employees"/>
    <x v="1"/>
    <x v="2"/>
    <s v="STAFF-852"/>
    <n v="852"/>
    <x v="1"/>
    <s v="Healthcare Representative"/>
    <s v="Single"/>
    <s v="No"/>
    <s v="Y"/>
    <n v="2"/>
    <n v="-2"/>
    <n v="0"/>
    <n v="44"/>
    <n v="0"/>
    <m/>
    <n v="0"/>
    <n v="1"/>
    <n v="625"/>
    <n v="4"/>
    <s v="Bachelor's Degree"/>
    <n v="1"/>
    <n v="4"/>
    <n v="50"/>
    <n v="3"/>
    <n v="2"/>
    <n v="3"/>
    <n v="5933"/>
    <n v="5197"/>
    <n v="9"/>
    <n v="12"/>
    <n v="3"/>
    <n v="4"/>
    <n v="80"/>
    <n v="0"/>
    <n v="10"/>
    <n v="2"/>
    <n v="5"/>
    <n v="2"/>
    <n v="2"/>
    <n v="3"/>
  </r>
  <r>
    <s v="No"/>
    <s v="Travel_Rarely"/>
    <s v="25 - 34"/>
    <s v="Current Employees"/>
    <x v="1"/>
    <x v="2"/>
    <s v="STAFF-854"/>
    <n v="854"/>
    <x v="1"/>
    <s v="Research Scientist"/>
    <s v="Single"/>
    <s v="No"/>
    <s v="Y"/>
    <n v="3"/>
    <n v="-2"/>
    <n v="0"/>
    <n v="25"/>
    <n v="0"/>
    <m/>
    <n v="0"/>
    <n v="1"/>
    <n v="180"/>
    <n v="2"/>
    <s v="High School"/>
    <n v="1"/>
    <n v="1"/>
    <n v="65"/>
    <n v="4"/>
    <n v="1"/>
    <n v="3"/>
    <n v="3424"/>
    <n v="21632"/>
    <n v="7"/>
    <n v="13"/>
    <n v="3"/>
    <n v="3"/>
    <n v="80"/>
    <n v="0"/>
    <n v="6"/>
    <n v="2"/>
    <n v="4"/>
    <n v="3"/>
    <n v="0"/>
    <n v="1"/>
  </r>
  <r>
    <s v="No"/>
    <s v="Travel_Rarely"/>
    <s v="25 - 34"/>
    <s v="Current Employees"/>
    <x v="0"/>
    <x v="2"/>
    <s v="STAFF-855"/>
    <n v="855"/>
    <x v="1"/>
    <s v="Sales Executive"/>
    <s v="Divorced"/>
    <s v="No"/>
    <s v="Y"/>
    <n v="5"/>
    <n v="-2"/>
    <n v="0"/>
    <n v="33"/>
    <n v="0"/>
    <m/>
    <n v="0"/>
    <n v="1"/>
    <n v="586"/>
    <n v="1"/>
    <s v="Bachelor's Degree"/>
    <n v="1"/>
    <n v="1"/>
    <n v="48"/>
    <n v="4"/>
    <n v="2"/>
    <n v="3"/>
    <n v="4037"/>
    <n v="21816"/>
    <n v="1"/>
    <n v="22"/>
    <n v="4"/>
    <n v="1"/>
    <n v="80"/>
    <n v="1"/>
    <n v="9"/>
    <n v="3"/>
    <n v="9"/>
    <n v="8"/>
    <n v="0"/>
    <n v="8"/>
  </r>
  <r>
    <s v="No"/>
    <s v="Travel_Rarely"/>
    <s v="35 - 44"/>
    <s v="Current Employees"/>
    <x v="1"/>
    <x v="2"/>
    <s v="STAFF-856"/>
    <n v="856"/>
    <x v="0"/>
    <s v="Research Scientist"/>
    <s v="Single"/>
    <s v="No"/>
    <s v="Y"/>
    <n v="3"/>
    <n v="-2"/>
    <n v="0"/>
    <n v="35"/>
    <n v="0"/>
    <m/>
    <n v="0"/>
    <n v="1"/>
    <n v="1343"/>
    <n v="27"/>
    <s v="High School"/>
    <n v="1"/>
    <n v="3"/>
    <n v="53"/>
    <n v="2"/>
    <n v="1"/>
    <n v="3"/>
    <n v="2559"/>
    <n v="17852"/>
    <n v="1"/>
    <n v="11"/>
    <n v="3"/>
    <n v="4"/>
    <n v="80"/>
    <n v="0"/>
    <n v="6"/>
    <n v="2"/>
    <n v="6"/>
    <n v="5"/>
    <n v="1"/>
    <n v="1"/>
  </r>
  <r>
    <s v="No"/>
    <s v="Travel_Rarely"/>
    <s v="35 - 44"/>
    <s v="Current Employees"/>
    <x v="0"/>
    <x v="0"/>
    <s v="STAFF-857"/>
    <n v="857"/>
    <x v="1"/>
    <s v="Sales Executive"/>
    <s v="Married"/>
    <s v="Yes"/>
    <s v="Y"/>
    <n v="1"/>
    <n v="-2"/>
    <n v="0"/>
    <n v="36"/>
    <n v="0"/>
    <m/>
    <n v="0"/>
    <n v="1"/>
    <n v="928"/>
    <n v="1"/>
    <s v="Associates Degree"/>
    <n v="1"/>
    <n v="2"/>
    <n v="56"/>
    <n v="3"/>
    <n v="2"/>
    <n v="1"/>
    <n v="6201"/>
    <n v="2823"/>
    <n v="1"/>
    <n v="14"/>
    <n v="3"/>
    <n v="4"/>
    <n v="80"/>
    <n v="1"/>
    <n v="18"/>
    <n v="2"/>
    <n v="18"/>
    <n v="14"/>
    <n v="4"/>
    <n v="11"/>
  </r>
  <r>
    <s v="No"/>
    <s v="Travel_Rarely"/>
    <s v="25 - 34"/>
    <s v="Current Employees"/>
    <x v="0"/>
    <x v="0"/>
    <s v="STAFF-859"/>
    <n v="859"/>
    <x v="1"/>
    <s v="Sales Executive"/>
    <s v="Divorced"/>
    <s v="No"/>
    <s v="Y"/>
    <n v="3"/>
    <n v="-2"/>
    <n v="0"/>
    <n v="32"/>
    <n v="0"/>
    <m/>
    <n v="0"/>
    <n v="1"/>
    <n v="117"/>
    <n v="13"/>
    <s v="Master's Degree"/>
    <n v="1"/>
    <n v="2"/>
    <n v="73"/>
    <n v="3"/>
    <n v="2"/>
    <n v="1"/>
    <n v="4403"/>
    <n v="9250"/>
    <n v="2"/>
    <n v="11"/>
    <n v="3"/>
    <n v="3"/>
    <n v="80"/>
    <n v="1"/>
    <n v="8"/>
    <n v="2"/>
    <n v="5"/>
    <n v="2"/>
    <n v="0"/>
    <n v="3"/>
  </r>
  <r>
    <s v="No"/>
    <s v="Travel_Frequently"/>
    <s v="25 - 34"/>
    <s v="Current Employees"/>
    <x v="1"/>
    <x v="0"/>
    <s v="STAFF-861"/>
    <n v="861"/>
    <x v="1"/>
    <s v="Research Scientist"/>
    <s v="Divorced"/>
    <s v="No"/>
    <s v="Y"/>
    <n v="3"/>
    <n v="-2"/>
    <n v="0"/>
    <n v="30"/>
    <n v="0"/>
    <m/>
    <n v="0"/>
    <n v="1"/>
    <n v="1012"/>
    <n v="5"/>
    <s v="Master's Degree"/>
    <n v="1"/>
    <n v="2"/>
    <n v="75"/>
    <n v="2"/>
    <n v="1"/>
    <n v="1"/>
    <n v="3761"/>
    <n v="2373"/>
    <n v="9"/>
    <n v="12"/>
    <n v="3"/>
    <n v="2"/>
    <n v="80"/>
    <n v="1"/>
    <n v="10"/>
    <n v="2"/>
    <n v="5"/>
    <n v="4"/>
    <n v="0"/>
    <n v="3"/>
  </r>
  <r>
    <s v="No"/>
    <s v="Travel_Rarely"/>
    <s v="45 - 54"/>
    <s v="Current Employees"/>
    <x v="0"/>
    <x v="3"/>
    <s v="STAFF-862"/>
    <n v="862"/>
    <x v="0"/>
    <s v="Sales Executive"/>
    <s v="Married"/>
    <s v="Yes"/>
    <s v="Y"/>
    <n v="3"/>
    <n v="-2"/>
    <n v="0"/>
    <n v="53"/>
    <n v="0"/>
    <m/>
    <n v="0"/>
    <n v="1"/>
    <n v="661"/>
    <n v="7"/>
    <s v="Associates Degree"/>
    <n v="1"/>
    <n v="1"/>
    <n v="78"/>
    <n v="2"/>
    <n v="3"/>
    <n v="2"/>
    <n v="10934"/>
    <n v="20715"/>
    <n v="7"/>
    <n v="18"/>
    <n v="3"/>
    <n v="4"/>
    <n v="80"/>
    <n v="1"/>
    <n v="35"/>
    <n v="3"/>
    <n v="5"/>
    <n v="2"/>
    <n v="0"/>
    <n v="4"/>
  </r>
  <r>
    <s v="No"/>
    <s v="Travel_Rarely"/>
    <s v="45 - 54"/>
    <s v="Current Employees"/>
    <x v="0"/>
    <x v="3"/>
    <s v="STAFF-864"/>
    <n v="864"/>
    <x v="1"/>
    <s v="Sales Executive"/>
    <s v="Divorced"/>
    <s v="Yes"/>
    <s v="Y"/>
    <n v="2"/>
    <n v="-2"/>
    <n v="0"/>
    <n v="45"/>
    <n v="0"/>
    <m/>
    <n v="0"/>
    <n v="1"/>
    <n v="930"/>
    <n v="9"/>
    <s v="Bachelor's Degree"/>
    <n v="1"/>
    <n v="4"/>
    <n v="74"/>
    <n v="3"/>
    <n v="3"/>
    <n v="2"/>
    <n v="10761"/>
    <n v="19239"/>
    <n v="4"/>
    <n v="12"/>
    <n v="3"/>
    <n v="3"/>
    <n v="80"/>
    <n v="1"/>
    <n v="18"/>
    <n v="3"/>
    <n v="5"/>
    <n v="4"/>
    <n v="0"/>
    <n v="2"/>
  </r>
  <r>
    <s v="No"/>
    <s v="Travel_Rarely"/>
    <s v="25 - 34"/>
    <s v="Current Employees"/>
    <x v="1"/>
    <x v="2"/>
    <s v="STAFF-865"/>
    <n v="865"/>
    <x v="0"/>
    <s v="Research Scientist"/>
    <s v="Married"/>
    <s v="No"/>
    <s v="Y"/>
    <n v="3"/>
    <n v="-2"/>
    <n v="0"/>
    <n v="32"/>
    <n v="0"/>
    <m/>
    <n v="0"/>
    <n v="1"/>
    <n v="638"/>
    <n v="8"/>
    <s v="Associates Degree"/>
    <n v="1"/>
    <n v="3"/>
    <n v="91"/>
    <n v="4"/>
    <n v="2"/>
    <n v="3"/>
    <n v="5175"/>
    <n v="22162"/>
    <n v="5"/>
    <n v="12"/>
    <n v="3"/>
    <n v="3"/>
    <n v="80"/>
    <n v="1"/>
    <n v="9"/>
    <n v="2"/>
    <n v="5"/>
    <n v="3"/>
    <n v="1"/>
    <n v="3"/>
  </r>
  <r>
    <s v="No"/>
    <s v="Travel_Frequently"/>
    <s v="45 - 54"/>
    <s v="Current Employees"/>
    <x v="1"/>
    <x v="2"/>
    <s v="STAFF-867"/>
    <n v="867"/>
    <x v="0"/>
    <s v="Manufacturing Director"/>
    <s v="Married"/>
    <s v="No"/>
    <s v="Y"/>
    <n v="3"/>
    <n v="-2"/>
    <n v="0"/>
    <n v="52"/>
    <n v="0"/>
    <m/>
    <n v="0"/>
    <n v="1"/>
    <n v="890"/>
    <n v="25"/>
    <s v="Master's Degree"/>
    <n v="1"/>
    <n v="3"/>
    <n v="81"/>
    <n v="2"/>
    <n v="4"/>
    <n v="4"/>
    <n v="13826"/>
    <n v="19028"/>
    <n v="3"/>
    <n v="22"/>
    <n v="4"/>
    <n v="3"/>
    <n v="80"/>
    <n v="0"/>
    <n v="31"/>
    <n v="3"/>
    <n v="9"/>
    <n v="8"/>
    <n v="0"/>
    <n v="0"/>
  </r>
  <r>
    <s v="No"/>
    <s v="Travel_Rarely"/>
    <s v="35 - 44"/>
    <s v="Current Employees"/>
    <x v="0"/>
    <x v="3"/>
    <s v="STAFF-868"/>
    <n v="868"/>
    <x v="1"/>
    <s v="Sales Executive"/>
    <s v="Divorced"/>
    <s v="No"/>
    <s v="Y"/>
    <n v="2"/>
    <n v="-2"/>
    <n v="0"/>
    <n v="37"/>
    <n v="0"/>
    <m/>
    <n v="0"/>
    <n v="1"/>
    <n v="342"/>
    <n v="16"/>
    <s v="Master's Degree"/>
    <n v="1"/>
    <n v="4"/>
    <n v="66"/>
    <n v="2"/>
    <n v="2"/>
    <n v="2"/>
    <n v="6334"/>
    <n v="24558"/>
    <n v="4"/>
    <n v="19"/>
    <n v="3"/>
    <n v="4"/>
    <n v="80"/>
    <n v="2"/>
    <n v="9"/>
    <n v="3"/>
    <n v="1"/>
    <n v="0"/>
    <n v="0"/>
    <n v="0"/>
  </r>
  <r>
    <s v="No"/>
    <s v="Travel_Rarely"/>
    <s v="25 - 34"/>
    <s v="Current Employees"/>
    <x v="2"/>
    <x v="2"/>
    <s v="STAFF-869"/>
    <n v="869"/>
    <x v="1"/>
    <s v="Human Resources"/>
    <s v="Divorced"/>
    <s v="No"/>
    <s v="Y"/>
    <n v="6"/>
    <n v="-2"/>
    <n v="0"/>
    <n v="28"/>
    <n v="0"/>
    <m/>
    <n v="0"/>
    <n v="1"/>
    <n v="1169"/>
    <n v="8"/>
    <s v="Associates Degree"/>
    <n v="1"/>
    <n v="2"/>
    <n v="63"/>
    <n v="2"/>
    <n v="1"/>
    <n v="4"/>
    <n v="4936"/>
    <n v="23965"/>
    <n v="1"/>
    <n v="13"/>
    <n v="3"/>
    <n v="4"/>
    <n v="80"/>
    <n v="1"/>
    <n v="6"/>
    <n v="3"/>
    <n v="5"/>
    <n v="1"/>
    <n v="0"/>
    <n v="4"/>
  </r>
  <r>
    <s v="No"/>
    <s v="Travel_Rarely"/>
    <s v="Under 25"/>
    <s v="Current Employees"/>
    <x v="1"/>
    <x v="0"/>
    <s v="STAFF-872"/>
    <n v="872"/>
    <x v="1"/>
    <s v="Manufacturing Director"/>
    <s v="Married"/>
    <s v="No"/>
    <s v="Y"/>
    <n v="2"/>
    <n v="-2"/>
    <n v="0"/>
    <n v="22"/>
    <n v="0"/>
    <m/>
    <n v="0"/>
    <n v="1"/>
    <n v="1230"/>
    <n v="1"/>
    <s v="Associates Degree"/>
    <n v="1"/>
    <n v="4"/>
    <n v="33"/>
    <n v="2"/>
    <n v="2"/>
    <n v="1"/>
    <n v="4775"/>
    <n v="19146"/>
    <n v="6"/>
    <n v="22"/>
    <n v="4"/>
    <n v="1"/>
    <n v="80"/>
    <n v="2"/>
    <n v="4"/>
    <n v="1"/>
    <n v="2"/>
    <n v="2"/>
    <n v="2"/>
    <n v="2"/>
  </r>
  <r>
    <s v="No"/>
    <s v="Travel_Rarely"/>
    <s v="35 - 44"/>
    <s v="Current Employees"/>
    <x v="1"/>
    <x v="0"/>
    <s v="STAFF-874"/>
    <n v="874"/>
    <x v="1"/>
    <s v="Laboratory Technician"/>
    <s v="Married"/>
    <s v="Yes"/>
    <s v="Y"/>
    <n v="2"/>
    <n v="-2"/>
    <n v="0"/>
    <n v="44"/>
    <n v="0"/>
    <m/>
    <n v="0"/>
    <n v="1"/>
    <n v="986"/>
    <n v="8"/>
    <s v="Master's Degree"/>
    <n v="1"/>
    <n v="1"/>
    <n v="62"/>
    <n v="4"/>
    <n v="1"/>
    <n v="1"/>
    <n v="2818"/>
    <n v="5044"/>
    <n v="2"/>
    <n v="24"/>
    <n v="4"/>
    <n v="3"/>
    <n v="80"/>
    <n v="1"/>
    <n v="10"/>
    <n v="2"/>
    <n v="3"/>
    <n v="2"/>
    <n v="0"/>
    <n v="2"/>
  </r>
  <r>
    <s v="No"/>
    <s v="Travel_Frequently"/>
    <s v="35 - 44"/>
    <s v="Current Employees"/>
    <x v="1"/>
    <x v="2"/>
    <s v="STAFF-875"/>
    <n v="875"/>
    <x v="1"/>
    <s v="Research Scientist"/>
    <s v="Single"/>
    <s v="Yes"/>
    <s v="Y"/>
    <n v="2"/>
    <n v="-2"/>
    <n v="0"/>
    <n v="42"/>
    <n v="0"/>
    <m/>
    <n v="0"/>
    <n v="1"/>
    <n v="1271"/>
    <n v="2"/>
    <s v="High School"/>
    <n v="1"/>
    <n v="2"/>
    <n v="35"/>
    <n v="3"/>
    <n v="1"/>
    <n v="4"/>
    <n v="2515"/>
    <n v="9068"/>
    <n v="5"/>
    <n v="14"/>
    <n v="3"/>
    <n v="4"/>
    <n v="80"/>
    <n v="0"/>
    <n v="8"/>
    <n v="3"/>
    <n v="2"/>
    <n v="1"/>
    <n v="2"/>
    <n v="2"/>
  </r>
  <r>
    <s v="No"/>
    <s v="Travel_Rarely"/>
    <s v="35 - 44"/>
    <s v="Current Employees"/>
    <x v="2"/>
    <x v="0"/>
    <s v="STAFF-878"/>
    <n v="878"/>
    <x v="1"/>
    <s v="Human Resources"/>
    <s v="Married"/>
    <s v="No"/>
    <s v="Y"/>
    <n v="3"/>
    <n v="-2"/>
    <n v="0"/>
    <n v="36"/>
    <n v="0"/>
    <m/>
    <n v="0"/>
    <n v="1"/>
    <n v="1278"/>
    <n v="8"/>
    <s v="Bachelor's Degree"/>
    <n v="1"/>
    <n v="1"/>
    <n v="77"/>
    <n v="2"/>
    <n v="1"/>
    <n v="1"/>
    <n v="2342"/>
    <n v="8635"/>
    <n v="0"/>
    <n v="21"/>
    <n v="4"/>
    <n v="3"/>
    <n v="80"/>
    <n v="0"/>
    <n v="6"/>
    <n v="3"/>
    <n v="5"/>
    <n v="4"/>
    <n v="0"/>
    <n v="3"/>
  </r>
  <r>
    <s v="No"/>
    <s v="Travel_Rarely"/>
    <s v="25 - 34"/>
    <s v="Current Employees"/>
    <x v="0"/>
    <x v="1"/>
    <s v="STAFF-879"/>
    <n v="879"/>
    <x v="1"/>
    <s v="Sales Executive"/>
    <s v="Married"/>
    <s v="Yes"/>
    <s v="Y"/>
    <n v="3"/>
    <n v="-2"/>
    <n v="0"/>
    <n v="25"/>
    <n v="0"/>
    <m/>
    <n v="0"/>
    <n v="1"/>
    <n v="141"/>
    <n v="3"/>
    <s v="High School"/>
    <n v="1"/>
    <n v="3"/>
    <n v="98"/>
    <n v="3"/>
    <n v="2"/>
    <n v="3"/>
    <n v="4194"/>
    <n v="14363"/>
    <n v="1"/>
    <n v="18"/>
    <n v="3"/>
    <n v="4"/>
    <n v="80"/>
    <n v="0"/>
    <n v="5"/>
    <n v="3"/>
    <n v="5"/>
    <n v="3"/>
    <n v="0"/>
    <n v="3"/>
  </r>
  <r>
    <s v="No"/>
    <s v="Travel_Rarely"/>
    <s v="35 - 44"/>
    <s v="Current Employees"/>
    <x v="1"/>
    <x v="0"/>
    <s v="STAFF-880"/>
    <n v="880"/>
    <x v="0"/>
    <s v="Manufacturing Director"/>
    <s v="Married"/>
    <s v="Yes"/>
    <s v="Y"/>
    <n v="2"/>
    <n v="-2"/>
    <n v="0"/>
    <n v="35"/>
    <n v="0"/>
    <m/>
    <n v="0"/>
    <n v="1"/>
    <n v="607"/>
    <n v="9"/>
    <s v="Bachelor's Degree"/>
    <n v="1"/>
    <n v="4"/>
    <n v="66"/>
    <n v="2"/>
    <n v="3"/>
    <n v="1"/>
    <n v="10685"/>
    <n v="23457"/>
    <n v="1"/>
    <n v="20"/>
    <n v="4"/>
    <n v="2"/>
    <n v="80"/>
    <n v="1"/>
    <n v="17"/>
    <n v="3"/>
    <n v="17"/>
    <n v="14"/>
    <n v="5"/>
    <n v="15"/>
  </r>
  <r>
    <s v="Yes"/>
    <s v="Travel_Frequently"/>
    <s v="35 - 44"/>
    <s v="Ex-Employees"/>
    <x v="1"/>
    <x v="0"/>
    <s v="STAFF-881"/>
    <n v="881"/>
    <x v="0"/>
    <s v="Research Scientist"/>
    <s v="Divorced"/>
    <s v="Yes"/>
    <s v="Y"/>
    <n v="3"/>
    <n v="-2"/>
    <n v="0"/>
    <n v="35"/>
    <n v="1"/>
    <n v="1"/>
    <n v="1"/>
    <n v="0"/>
    <n v="130"/>
    <n v="25"/>
    <s v="Master's Degree"/>
    <n v="1"/>
    <n v="4"/>
    <n v="96"/>
    <n v="3"/>
    <n v="1"/>
    <n v="1"/>
    <n v="2022"/>
    <n v="16612"/>
    <n v="1"/>
    <n v="19"/>
    <n v="3"/>
    <n v="1"/>
    <n v="80"/>
    <n v="1"/>
    <n v="10"/>
    <n v="2"/>
    <n v="10"/>
    <n v="2"/>
    <n v="7"/>
    <n v="8"/>
  </r>
  <r>
    <s v="No"/>
    <s v="Non-Travel"/>
    <s v="25 - 34"/>
    <s v="Current Employees"/>
    <x v="1"/>
    <x v="0"/>
    <s v="STAFF-882"/>
    <n v="882"/>
    <x v="1"/>
    <s v="Laboratory Technician"/>
    <s v="Divorced"/>
    <s v="No"/>
    <s v="Y"/>
    <n v="2"/>
    <n v="-2"/>
    <n v="0"/>
    <n v="32"/>
    <n v="0"/>
    <m/>
    <n v="0"/>
    <n v="1"/>
    <n v="300"/>
    <n v="1"/>
    <s v="Bachelor's Degree"/>
    <n v="1"/>
    <n v="4"/>
    <n v="61"/>
    <n v="3"/>
    <n v="1"/>
    <n v="1"/>
    <n v="2314"/>
    <n v="9148"/>
    <n v="0"/>
    <n v="12"/>
    <n v="3"/>
    <n v="2"/>
    <n v="80"/>
    <n v="1"/>
    <n v="4"/>
    <n v="3"/>
    <n v="3"/>
    <n v="0"/>
    <n v="0"/>
    <n v="2"/>
  </r>
  <r>
    <s v="No"/>
    <s v="Travel_Rarely"/>
    <s v="25 - 34"/>
    <s v="Current Employees"/>
    <x v="0"/>
    <x v="3"/>
    <s v="STAFF-885"/>
    <n v="885"/>
    <x v="1"/>
    <s v="Sales Executive"/>
    <s v="Married"/>
    <s v="No"/>
    <s v="Y"/>
    <n v="1"/>
    <n v="-2"/>
    <n v="0"/>
    <n v="25"/>
    <n v="0"/>
    <m/>
    <n v="0"/>
    <n v="1"/>
    <n v="583"/>
    <n v="4"/>
    <s v="High School"/>
    <n v="1"/>
    <n v="3"/>
    <n v="87"/>
    <n v="2"/>
    <n v="2"/>
    <n v="2"/>
    <n v="4256"/>
    <n v="18154"/>
    <n v="1"/>
    <n v="12"/>
    <n v="3"/>
    <n v="1"/>
    <n v="80"/>
    <n v="0"/>
    <n v="5"/>
    <n v="4"/>
    <n v="5"/>
    <n v="2"/>
    <n v="0"/>
    <n v="3"/>
  </r>
  <r>
    <s v="No"/>
    <s v="Travel_Rarely"/>
    <s v="45 - 54"/>
    <s v="Current Employees"/>
    <x v="1"/>
    <x v="4"/>
    <s v="STAFF-887"/>
    <n v="887"/>
    <x v="0"/>
    <s v="Research Scientist"/>
    <s v="Married"/>
    <s v="No"/>
    <s v="Y"/>
    <n v="2"/>
    <n v="-2"/>
    <n v="0"/>
    <n v="49"/>
    <n v="0"/>
    <m/>
    <n v="0"/>
    <n v="1"/>
    <n v="1418"/>
    <n v="1"/>
    <s v="Bachelor's Degree"/>
    <n v="1"/>
    <n v="4"/>
    <n v="36"/>
    <n v="3"/>
    <n v="1"/>
    <n v="4"/>
    <n v="3580"/>
    <n v="10554"/>
    <n v="2"/>
    <n v="16"/>
    <n v="3"/>
    <n v="2"/>
    <n v="80"/>
    <n v="1"/>
    <n v="7"/>
    <n v="3"/>
    <n v="4"/>
    <n v="2"/>
    <n v="0"/>
    <n v="2"/>
  </r>
  <r>
    <s v="No"/>
    <s v="Non-Travel"/>
    <s v="Under 25"/>
    <s v="Current Employees"/>
    <x v="1"/>
    <x v="0"/>
    <s v="STAFF-888"/>
    <n v="888"/>
    <x v="1"/>
    <s v="Laboratory Technician"/>
    <s v="Married"/>
    <s v="No"/>
    <s v="Y"/>
    <n v="2"/>
    <n v="-2"/>
    <n v="0"/>
    <n v="24"/>
    <n v="0"/>
    <m/>
    <n v="0"/>
    <n v="1"/>
    <n v="1269"/>
    <n v="4"/>
    <s v="High School"/>
    <n v="1"/>
    <n v="1"/>
    <n v="46"/>
    <n v="2"/>
    <n v="1"/>
    <n v="1"/>
    <n v="3162"/>
    <n v="10778"/>
    <n v="0"/>
    <n v="17"/>
    <n v="3"/>
    <n v="4"/>
    <n v="80"/>
    <n v="0"/>
    <n v="6"/>
    <n v="2"/>
    <n v="5"/>
    <n v="2"/>
    <n v="3"/>
    <n v="4"/>
  </r>
  <r>
    <s v="No"/>
    <s v="Travel_Frequently"/>
    <s v="25 - 34"/>
    <s v="Current Employees"/>
    <x v="0"/>
    <x v="0"/>
    <s v="STAFF-889"/>
    <n v="889"/>
    <x v="1"/>
    <s v="Sales Executive"/>
    <s v="Married"/>
    <s v="No"/>
    <s v="Y"/>
    <n v="3"/>
    <n v="-2"/>
    <n v="0"/>
    <n v="32"/>
    <n v="0"/>
    <m/>
    <n v="0"/>
    <n v="1"/>
    <n v="379"/>
    <n v="5"/>
    <s v="Associates Degree"/>
    <n v="1"/>
    <n v="2"/>
    <n v="48"/>
    <n v="3"/>
    <n v="2"/>
    <n v="1"/>
    <n v="6524"/>
    <n v="8891"/>
    <n v="1"/>
    <n v="14"/>
    <n v="3"/>
    <n v="4"/>
    <n v="80"/>
    <n v="1"/>
    <n v="10"/>
    <n v="3"/>
    <n v="10"/>
    <n v="8"/>
    <n v="5"/>
    <n v="3"/>
  </r>
  <r>
    <s v="No"/>
    <s v="Travel_Rarely"/>
    <s v="35 - 44"/>
    <s v="Current Employees"/>
    <x v="0"/>
    <x v="3"/>
    <s v="STAFF-893"/>
    <n v="893"/>
    <x v="1"/>
    <s v="Sales Representative"/>
    <s v="Married"/>
    <s v="No"/>
    <s v="Y"/>
    <n v="3"/>
    <n v="-2"/>
    <n v="0"/>
    <n v="38"/>
    <n v="0"/>
    <m/>
    <n v="0"/>
    <n v="1"/>
    <n v="395"/>
    <n v="9"/>
    <s v="Bachelor's Degree"/>
    <n v="1"/>
    <n v="2"/>
    <n v="98"/>
    <n v="2"/>
    <n v="1"/>
    <n v="2"/>
    <n v="2899"/>
    <n v="12102"/>
    <n v="0"/>
    <n v="19"/>
    <n v="3"/>
    <n v="4"/>
    <n v="80"/>
    <n v="1"/>
    <n v="3"/>
    <n v="3"/>
    <n v="2"/>
    <n v="2"/>
    <n v="1"/>
    <n v="2"/>
  </r>
  <r>
    <s v="No"/>
    <s v="Travel_Rarely"/>
    <s v="35 - 44"/>
    <s v="Current Employees"/>
    <x v="1"/>
    <x v="0"/>
    <s v="STAFF-894"/>
    <n v="894"/>
    <x v="0"/>
    <s v="Laboratory Technician"/>
    <s v="Married"/>
    <s v="Yes"/>
    <s v="Y"/>
    <n v="1"/>
    <n v="-2"/>
    <n v="0"/>
    <n v="42"/>
    <n v="0"/>
    <m/>
    <n v="0"/>
    <n v="1"/>
    <n v="1265"/>
    <n v="3"/>
    <s v="Bachelor's Degree"/>
    <n v="1"/>
    <n v="3"/>
    <n v="95"/>
    <n v="4"/>
    <n v="2"/>
    <n v="1"/>
    <n v="5231"/>
    <n v="23726"/>
    <n v="2"/>
    <n v="13"/>
    <n v="3"/>
    <n v="2"/>
    <n v="80"/>
    <n v="1"/>
    <n v="17"/>
    <n v="2"/>
    <n v="5"/>
    <n v="3"/>
    <n v="1"/>
    <n v="3"/>
  </r>
  <r>
    <s v="No"/>
    <s v="Travel_Rarely"/>
    <s v="25 - 34"/>
    <s v="Current Employees"/>
    <x v="1"/>
    <x v="0"/>
    <s v="STAFF-895"/>
    <n v="895"/>
    <x v="1"/>
    <s v="Research Scientist"/>
    <s v="Married"/>
    <s v="Yes"/>
    <s v="Y"/>
    <n v="2"/>
    <n v="-2"/>
    <n v="0"/>
    <n v="31"/>
    <n v="0"/>
    <m/>
    <n v="0"/>
    <n v="1"/>
    <n v="1222"/>
    <n v="11"/>
    <s v="Master's Degree"/>
    <n v="1"/>
    <n v="4"/>
    <n v="48"/>
    <n v="3"/>
    <n v="1"/>
    <n v="1"/>
    <n v="2356"/>
    <n v="14871"/>
    <n v="3"/>
    <n v="19"/>
    <n v="3"/>
    <n v="2"/>
    <n v="80"/>
    <n v="1"/>
    <n v="8"/>
    <n v="3"/>
    <n v="6"/>
    <n v="4"/>
    <n v="0"/>
    <n v="2"/>
  </r>
  <r>
    <s v="Yes"/>
    <s v="Travel_Rarely"/>
    <s v="25 - 34"/>
    <s v="Ex-Employees"/>
    <x v="0"/>
    <x v="2"/>
    <s v="STAFF-896"/>
    <n v="896"/>
    <x v="0"/>
    <s v="Sales Representative"/>
    <s v="Divorced"/>
    <s v="Yes"/>
    <s v="Y"/>
    <n v="3"/>
    <n v="-2"/>
    <n v="0"/>
    <n v="29"/>
    <n v="1"/>
    <n v="1"/>
    <n v="1"/>
    <n v="0"/>
    <n v="341"/>
    <n v="1"/>
    <s v="Bachelor's Degree"/>
    <n v="1"/>
    <n v="2"/>
    <n v="48"/>
    <n v="2"/>
    <n v="1"/>
    <n v="3"/>
    <n v="2800"/>
    <n v="23522"/>
    <n v="6"/>
    <n v="19"/>
    <n v="3"/>
    <n v="3"/>
    <n v="80"/>
    <n v="3"/>
    <n v="5"/>
    <n v="3"/>
    <n v="3"/>
    <n v="2"/>
    <n v="0"/>
    <n v="2"/>
  </r>
  <r>
    <s v="No"/>
    <s v="Travel_Rarely"/>
    <s v="45 - 54"/>
    <s v="Current Employees"/>
    <x v="0"/>
    <x v="3"/>
    <s v="STAFF-897"/>
    <n v="897"/>
    <x v="1"/>
    <s v="Sales Executive"/>
    <s v="Married"/>
    <s v="No"/>
    <s v="Y"/>
    <n v="3"/>
    <n v="-2"/>
    <n v="0"/>
    <n v="53"/>
    <n v="0"/>
    <m/>
    <n v="0"/>
    <n v="1"/>
    <n v="868"/>
    <n v="8"/>
    <s v="Bachelor's Degree"/>
    <n v="1"/>
    <n v="1"/>
    <n v="73"/>
    <n v="3"/>
    <n v="4"/>
    <n v="2"/>
    <n v="11836"/>
    <n v="22789"/>
    <n v="5"/>
    <n v="14"/>
    <n v="3"/>
    <n v="3"/>
    <n v="80"/>
    <n v="1"/>
    <n v="28"/>
    <n v="3"/>
    <n v="2"/>
    <n v="0"/>
    <n v="2"/>
    <n v="2"/>
  </r>
  <r>
    <s v="No"/>
    <s v="Travel_Rarely"/>
    <s v="35 - 44"/>
    <s v="Current Employees"/>
    <x v="1"/>
    <x v="4"/>
    <s v="STAFF-899"/>
    <n v="899"/>
    <x v="1"/>
    <s v="Manufacturing Director"/>
    <s v="Married"/>
    <s v="No"/>
    <s v="Y"/>
    <n v="2"/>
    <n v="-2"/>
    <n v="0"/>
    <n v="35"/>
    <n v="0"/>
    <m/>
    <n v="0"/>
    <n v="1"/>
    <n v="672"/>
    <n v="25"/>
    <s v="Bachelor's Degree"/>
    <n v="1"/>
    <n v="4"/>
    <n v="78"/>
    <n v="2"/>
    <n v="3"/>
    <n v="4"/>
    <n v="10903"/>
    <n v="9129"/>
    <n v="3"/>
    <n v="16"/>
    <n v="3"/>
    <n v="1"/>
    <n v="80"/>
    <n v="0"/>
    <n v="16"/>
    <n v="3"/>
    <n v="13"/>
    <n v="10"/>
    <n v="4"/>
    <n v="8"/>
  </r>
  <r>
    <s v="No"/>
    <s v="Travel_Frequently"/>
    <s v="35 - 44"/>
    <s v="Current Employees"/>
    <x v="0"/>
    <x v="2"/>
    <s v="STAFF-900"/>
    <n v="900"/>
    <x v="0"/>
    <s v="Sales Representative"/>
    <s v="Married"/>
    <s v="No"/>
    <s v="Y"/>
    <n v="3"/>
    <n v="-2"/>
    <n v="0"/>
    <n v="37"/>
    <n v="0"/>
    <m/>
    <n v="0"/>
    <n v="1"/>
    <n v="1231"/>
    <n v="21"/>
    <s v="Associates Degree"/>
    <n v="1"/>
    <n v="3"/>
    <n v="54"/>
    <n v="3"/>
    <n v="1"/>
    <n v="4"/>
    <n v="2973"/>
    <n v="21222"/>
    <n v="5"/>
    <n v="15"/>
    <n v="3"/>
    <n v="2"/>
    <n v="80"/>
    <n v="1"/>
    <n v="10"/>
    <n v="3"/>
    <n v="5"/>
    <n v="4"/>
    <n v="0"/>
    <n v="0"/>
  </r>
  <r>
    <s v="No"/>
    <s v="Travel_Rarely"/>
    <s v="45 - 54"/>
    <s v="Current Employees"/>
    <x v="1"/>
    <x v="0"/>
    <s v="STAFF-901"/>
    <n v="901"/>
    <x v="0"/>
    <s v="Research Director"/>
    <s v="Single"/>
    <s v="No"/>
    <s v="Y"/>
    <n v="0"/>
    <n v="-2"/>
    <n v="0"/>
    <n v="53"/>
    <n v="0"/>
    <m/>
    <n v="0"/>
    <n v="1"/>
    <n v="102"/>
    <n v="23"/>
    <s v="Master's Degree"/>
    <n v="1"/>
    <n v="4"/>
    <n v="72"/>
    <n v="3"/>
    <n v="4"/>
    <n v="1"/>
    <n v="14275"/>
    <n v="20206"/>
    <n v="6"/>
    <n v="18"/>
    <n v="3"/>
    <n v="3"/>
    <n v="80"/>
    <n v="0"/>
    <n v="33"/>
    <n v="3"/>
    <n v="12"/>
    <n v="9"/>
    <n v="3"/>
    <n v="8"/>
  </r>
  <r>
    <s v="No"/>
    <s v="Travel_Frequently"/>
    <s v="35 - 44"/>
    <s v="Current Employees"/>
    <x v="1"/>
    <x v="0"/>
    <s v="STAFF-902"/>
    <n v="902"/>
    <x v="0"/>
    <s v="Healthcare Representative"/>
    <s v="Married"/>
    <s v="No"/>
    <s v="Y"/>
    <n v="2"/>
    <n v="-2"/>
    <n v="0"/>
    <n v="43"/>
    <n v="0"/>
    <m/>
    <n v="0"/>
    <n v="1"/>
    <n v="422"/>
    <n v="1"/>
    <s v="Bachelor's Degree"/>
    <n v="1"/>
    <n v="4"/>
    <n v="33"/>
    <n v="3"/>
    <n v="2"/>
    <n v="1"/>
    <n v="5562"/>
    <n v="21782"/>
    <n v="4"/>
    <n v="13"/>
    <n v="3"/>
    <n v="2"/>
    <n v="80"/>
    <n v="1"/>
    <n v="12"/>
    <n v="2"/>
    <n v="5"/>
    <n v="2"/>
    <n v="2"/>
    <n v="2"/>
  </r>
  <r>
    <s v="No"/>
    <s v="Travel_Rarely"/>
    <s v="45 - 54"/>
    <s v="Current Employees"/>
    <x v="0"/>
    <x v="3"/>
    <s v="STAFF-903"/>
    <n v="903"/>
    <x v="0"/>
    <s v="Sales Executive"/>
    <s v="Married"/>
    <s v="Yes"/>
    <s v="Y"/>
    <n v="2"/>
    <n v="-2"/>
    <n v="0"/>
    <n v="47"/>
    <n v="0"/>
    <m/>
    <n v="0"/>
    <n v="1"/>
    <n v="249"/>
    <n v="2"/>
    <s v="Associates Degree"/>
    <n v="1"/>
    <n v="3"/>
    <n v="35"/>
    <n v="3"/>
    <n v="2"/>
    <n v="2"/>
    <n v="4537"/>
    <n v="17783"/>
    <n v="0"/>
    <n v="22"/>
    <n v="4"/>
    <n v="1"/>
    <n v="80"/>
    <n v="1"/>
    <n v="8"/>
    <n v="3"/>
    <n v="7"/>
    <n v="6"/>
    <n v="7"/>
    <n v="7"/>
  </r>
  <r>
    <s v="No"/>
    <s v="Non-Travel"/>
    <s v="35 - 44"/>
    <s v="Current Employees"/>
    <x v="0"/>
    <x v="2"/>
    <s v="STAFF-904"/>
    <n v="904"/>
    <x v="1"/>
    <s v="Sales Executive"/>
    <s v="Single"/>
    <s v="Yes"/>
    <s v="Y"/>
    <n v="2"/>
    <n v="-2"/>
    <n v="0"/>
    <n v="37"/>
    <n v="0"/>
    <m/>
    <n v="0"/>
    <n v="1"/>
    <n v="1252"/>
    <n v="19"/>
    <s v="Associates Degree"/>
    <n v="1"/>
    <n v="1"/>
    <n v="32"/>
    <n v="3"/>
    <n v="3"/>
    <n v="3"/>
    <n v="7642"/>
    <n v="4814"/>
    <n v="1"/>
    <n v="13"/>
    <n v="3"/>
    <n v="4"/>
    <n v="80"/>
    <n v="0"/>
    <n v="10"/>
    <n v="3"/>
    <n v="10"/>
    <n v="0"/>
    <n v="0"/>
    <n v="9"/>
  </r>
  <r>
    <s v="No"/>
    <s v="Non-Travel"/>
    <s v="45 - 54"/>
    <s v="Current Employees"/>
    <x v="1"/>
    <x v="0"/>
    <s v="STAFF-905"/>
    <n v="905"/>
    <x v="1"/>
    <s v="Manager"/>
    <s v="Divorced"/>
    <s v="No"/>
    <s v="Y"/>
    <n v="3"/>
    <n v="-2"/>
    <n v="0"/>
    <n v="50"/>
    <n v="0"/>
    <m/>
    <n v="0"/>
    <n v="1"/>
    <n v="881"/>
    <n v="2"/>
    <s v="Master's Degree"/>
    <n v="1"/>
    <n v="1"/>
    <n v="98"/>
    <n v="3"/>
    <n v="4"/>
    <n v="1"/>
    <n v="17924"/>
    <n v="4544"/>
    <n v="1"/>
    <n v="11"/>
    <n v="3"/>
    <n v="4"/>
    <n v="80"/>
    <n v="1"/>
    <n v="31"/>
    <n v="3"/>
    <n v="31"/>
    <n v="6"/>
    <n v="14"/>
    <n v="7"/>
  </r>
  <r>
    <s v="No"/>
    <s v="Travel_Rarely"/>
    <s v="35 - 44"/>
    <s v="Current Employees"/>
    <x v="2"/>
    <x v="0"/>
    <s v="STAFF-909"/>
    <n v="909"/>
    <x v="0"/>
    <s v="Human Resources"/>
    <s v="Married"/>
    <s v="No"/>
    <s v="Y"/>
    <n v="2"/>
    <n v="-2"/>
    <n v="0"/>
    <n v="39"/>
    <n v="0"/>
    <m/>
    <n v="0"/>
    <n v="1"/>
    <n v="1383"/>
    <n v="2"/>
    <s v="Bachelor's Degree"/>
    <n v="1"/>
    <n v="4"/>
    <n v="42"/>
    <n v="2"/>
    <n v="2"/>
    <n v="1"/>
    <n v="5204"/>
    <n v="7790"/>
    <n v="8"/>
    <n v="11"/>
    <n v="3"/>
    <n v="3"/>
    <n v="80"/>
    <n v="2"/>
    <n v="13"/>
    <n v="3"/>
    <n v="5"/>
    <n v="4"/>
    <n v="0"/>
    <n v="4"/>
  </r>
  <r>
    <s v="No"/>
    <s v="Travel_Rarely"/>
    <s v="25 - 34"/>
    <s v="Current Employees"/>
    <x v="2"/>
    <x v="5"/>
    <s v="STAFF-910"/>
    <n v="910"/>
    <x v="1"/>
    <s v="Human Resources"/>
    <s v="Divorced"/>
    <s v="Yes"/>
    <s v="Y"/>
    <n v="4"/>
    <n v="-2"/>
    <n v="0"/>
    <n v="33"/>
    <n v="0"/>
    <m/>
    <n v="0"/>
    <n v="1"/>
    <n v="1075"/>
    <n v="3"/>
    <s v="Associates Degree"/>
    <n v="1"/>
    <n v="4"/>
    <n v="57"/>
    <n v="3"/>
    <n v="1"/>
    <n v="3"/>
    <n v="2277"/>
    <n v="22650"/>
    <n v="3"/>
    <n v="11"/>
    <n v="3"/>
    <n v="3"/>
    <n v="80"/>
    <n v="1"/>
    <n v="7"/>
    <n v="4"/>
    <n v="4"/>
    <n v="3"/>
    <n v="0"/>
    <n v="3"/>
  </r>
  <r>
    <s v="Yes"/>
    <s v="Travel_Rarely"/>
    <s v="25 - 34"/>
    <s v="Ex-Employees"/>
    <x v="1"/>
    <x v="0"/>
    <s v="STAFF-911"/>
    <n v="911"/>
    <x v="1"/>
    <s v="Laboratory Technician"/>
    <s v="Single"/>
    <s v="Yes"/>
    <s v="Y"/>
    <n v="2"/>
    <n v="-2"/>
    <n v="0"/>
    <n v="32"/>
    <n v="1"/>
    <n v="1"/>
    <n v="1"/>
    <n v="0"/>
    <n v="374"/>
    <n v="25"/>
    <s v="Master's Degree"/>
    <n v="1"/>
    <n v="1"/>
    <n v="87"/>
    <n v="3"/>
    <n v="1"/>
    <n v="1"/>
    <n v="2795"/>
    <n v="18016"/>
    <n v="1"/>
    <n v="24"/>
    <n v="4"/>
    <n v="3"/>
    <n v="80"/>
    <n v="0"/>
    <n v="1"/>
    <n v="1"/>
    <n v="1"/>
    <n v="0"/>
    <n v="0"/>
    <n v="1"/>
  </r>
  <r>
    <s v="No"/>
    <s v="Travel_Rarely"/>
    <s v="25 - 34"/>
    <s v="Current Employees"/>
    <x v="1"/>
    <x v="2"/>
    <s v="STAFF-912"/>
    <n v="912"/>
    <x v="0"/>
    <s v="Laboratory Technician"/>
    <s v="Divorced"/>
    <s v="No"/>
    <s v="Y"/>
    <n v="5"/>
    <n v="-2"/>
    <n v="0"/>
    <n v="29"/>
    <n v="0"/>
    <m/>
    <n v="0"/>
    <n v="1"/>
    <n v="1086"/>
    <n v="7"/>
    <s v="High School"/>
    <n v="1"/>
    <n v="1"/>
    <n v="62"/>
    <n v="2"/>
    <n v="1"/>
    <n v="4"/>
    <n v="2532"/>
    <n v="6054"/>
    <n v="6"/>
    <n v="14"/>
    <n v="3"/>
    <n v="3"/>
    <n v="80"/>
    <n v="3"/>
    <n v="8"/>
    <n v="3"/>
    <n v="4"/>
    <n v="3"/>
    <n v="0"/>
    <n v="3"/>
  </r>
  <r>
    <s v="No"/>
    <s v="Travel_Rarely"/>
    <s v="35 - 44"/>
    <s v="Current Employees"/>
    <x v="1"/>
    <x v="0"/>
    <s v="STAFF-913"/>
    <n v="913"/>
    <x v="1"/>
    <s v="Research Scientist"/>
    <s v="Married"/>
    <s v="Yes"/>
    <s v="Y"/>
    <n v="0"/>
    <n v="-2"/>
    <n v="0"/>
    <n v="44"/>
    <n v="0"/>
    <m/>
    <n v="0"/>
    <n v="1"/>
    <n v="661"/>
    <n v="9"/>
    <s v="Associates Degree"/>
    <n v="1"/>
    <n v="2"/>
    <n v="61"/>
    <n v="3"/>
    <n v="1"/>
    <n v="1"/>
    <n v="2559"/>
    <n v="7508"/>
    <n v="1"/>
    <n v="13"/>
    <n v="3"/>
    <n v="4"/>
    <n v="80"/>
    <n v="0"/>
    <n v="8"/>
    <n v="3"/>
    <n v="8"/>
    <n v="7"/>
    <n v="7"/>
    <n v="1"/>
  </r>
  <r>
    <s v="No"/>
    <s v="Travel_Rarely"/>
    <s v="25 - 34"/>
    <s v="Current Employees"/>
    <x v="0"/>
    <x v="2"/>
    <s v="STAFF-916"/>
    <n v="916"/>
    <x v="1"/>
    <s v="Sales Executive"/>
    <s v="Single"/>
    <s v="No"/>
    <s v="Y"/>
    <n v="3"/>
    <n v="-2"/>
    <n v="0"/>
    <n v="28"/>
    <n v="0"/>
    <m/>
    <n v="0"/>
    <n v="1"/>
    <n v="821"/>
    <n v="5"/>
    <s v="Master's Degree"/>
    <n v="1"/>
    <n v="1"/>
    <n v="98"/>
    <n v="3"/>
    <n v="2"/>
    <n v="4"/>
    <n v="4908"/>
    <n v="24252"/>
    <n v="1"/>
    <n v="14"/>
    <n v="3"/>
    <n v="2"/>
    <n v="80"/>
    <n v="0"/>
    <n v="4"/>
    <n v="3"/>
    <n v="4"/>
    <n v="2"/>
    <n v="0"/>
    <n v="2"/>
  </r>
  <r>
    <s v="Yes"/>
    <s v="Travel_Frequently"/>
    <s v="Over 55"/>
    <s v="Ex-Employees"/>
    <x v="1"/>
    <x v="0"/>
    <s v="STAFF-918"/>
    <n v="918"/>
    <x v="1"/>
    <s v="Laboratory Technician"/>
    <s v="Divorced"/>
    <s v="Yes"/>
    <s v="Y"/>
    <n v="3"/>
    <n v="-2"/>
    <n v="0"/>
    <n v="58"/>
    <n v="1"/>
    <n v="1"/>
    <n v="1"/>
    <n v="0"/>
    <n v="781"/>
    <n v="2"/>
    <s v="High School"/>
    <n v="1"/>
    <n v="4"/>
    <n v="57"/>
    <n v="2"/>
    <n v="1"/>
    <n v="1"/>
    <n v="2380"/>
    <n v="13384"/>
    <n v="9"/>
    <n v="14"/>
    <n v="3"/>
    <n v="4"/>
    <n v="80"/>
    <n v="1"/>
    <n v="3"/>
    <n v="2"/>
    <n v="1"/>
    <n v="0"/>
    <n v="0"/>
    <n v="0"/>
  </r>
  <r>
    <s v="No"/>
    <s v="Travel_Rarely"/>
    <s v="35 - 44"/>
    <s v="Current Employees"/>
    <x v="1"/>
    <x v="0"/>
    <s v="STAFF-920"/>
    <n v="920"/>
    <x v="0"/>
    <s v="Manufacturing Director"/>
    <s v="Divorced"/>
    <s v="No"/>
    <s v="Y"/>
    <n v="2"/>
    <n v="-2"/>
    <n v="0"/>
    <n v="43"/>
    <n v="0"/>
    <m/>
    <n v="0"/>
    <n v="1"/>
    <n v="177"/>
    <n v="8"/>
    <s v="Bachelor's Degree"/>
    <n v="1"/>
    <n v="1"/>
    <n v="55"/>
    <n v="3"/>
    <n v="2"/>
    <n v="1"/>
    <n v="4765"/>
    <n v="23814"/>
    <n v="4"/>
    <n v="21"/>
    <n v="4"/>
    <n v="3"/>
    <n v="80"/>
    <n v="1"/>
    <n v="4"/>
    <n v="4"/>
    <n v="1"/>
    <n v="0"/>
    <n v="0"/>
    <n v="0"/>
  </r>
  <r>
    <s v="Yes"/>
    <s v="Travel_Rarely"/>
    <s v="Under 25"/>
    <s v="Ex-Employees"/>
    <x v="0"/>
    <x v="2"/>
    <s v="STAFF-922"/>
    <n v="922"/>
    <x v="0"/>
    <s v="Sales Representative"/>
    <s v="Single"/>
    <s v="No"/>
    <s v="Y"/>
    <n v="3"/>
    <n v="-2"/>
    <n v="0"/>
    <n v="20"/>
    <n v="1"/>
    <n v="1"/>
    <n v="1"/>
    <n v="0"/>
    <n v="500"/>
    <n v="2"/>
    <s v="Bachelor's Degree"/>
    <n v="1"/>
    <n v="3"/>
    <n v="49"/>
    <n v="2"/>
    <n v="1"/>
    <n v="3"/>
    <n v="2044"/>
    <n v="22052"/>
    <n v="1"/>
    <n v="13"/>
    <n v="3"/>
    <n v="4"/>
    <n v="80"/>
    <n v="0"/>
    <n v="2"/>
    <n v="2"/>
    <n v="2"/>
    <n v="2"/>
    <n v="0"/>
    <n v="2"/>
  </r>
  <r>
    <s v="Yes"/>
    <s v="Travel_Rarely"/>
    <s v="Under 25"/>
    <s v="Ex-Employees"/>
    <x v="1"/>
    <x v="1"/>
    <s v="STAFF-923"/>
    <n v="923"/>
    <x v="0"/>
    <s v="Research Scientist"/>
    <s v="Single"/>
    <s v="No"/>
    <s v="Y"/>
    <n v="3"/>
    <n v="-2"/>
    <n v="0"/>
    <n v="21"/>
    <n v="1"/>
    <n v="1"/>
    <n v="1"/>
    <n v="0"/>
    <n v="1427"/>
    <n v="18"/>
    <s v="High School"/>
    <n v="1"/>
    <n v="4"/>
    <n v="65"/>
    <n v="3"/>
    <n v="1"/>
    <n v="4"/>
    <n v="2693"/>
    <n v="8870"/>
    <n v="1"/>
    <n v="19"/>
    <n v="3"/>
    <n v="1"/>
    <n v="80"/>
    <n v="0"/>
    <n v="1"/>
    <n v="2"/>
    <n v="1"/>
    <n v="0"/>
    <n v="0"/>
    <n v="0"/>
  </r>
  <r>
    <s v="No"/>
    <s v="Travel_Rarely"/>
    <s v="35 - 44"/>
    <s v="Current Employees"/>
    <x v="1"/>
    <x v="0"/>
    <s v="STAFF-924"/>
    <n v="924"/>
    <x v="1"/>
    <s v="Healthcare Representative"/>
    <s v="Married"/>
    <s v="Yes"/>
    <s v="Y"/>
    <n v="2"/>
    <n v="-2"/>
    <n v="0"/>
    <n v="36"/>
    <n v="0"/>
    <m/>
    <n v="0"/>
    <n v="1"/>
    <n v="1425"/>
    <n v="14"/>
    <s v="High School"/>
    <n v="1"/>
    <n v="3"/>
    <n v="68"/>
    <n v="3"/>
    <n v="2"/>
    <n v="1"/>
    <n v="6586"/>
    <n v="4821"/>
    <n v="0"/>
    <n v="17"/>
    <n v="3"/>
    <n v="1"/>
    <n v="80"/>
    <n v="1"/>
    <n v="17"/>
    <n v="2"/>
    <n v="16"/>
    <n v="8"/>
    <n v="4"/>
    <n v="11"/>
  </r>
  <r>
    <s v="No"/>
    <s v="Travel_Rarely"/>
    <s v="45 - 54"/>
    <s v="Current Employees"/>
    <x v="0"/>
    <x v="0"/>
    <s v="STAFF-925"/>
    <n v="925"/>
    <x v="0"/>
    <s v="Sales Representative"/>
    <s v="Single"/>
    <s v="Yes"/>
    <s v="Y"/>
    <n v="3"/>
    <n v="-2"/>
    <n v="0"/>
    <n v="47"/>
    <n v="0"/>
    <m/>
    <n v="0"/>
    <n v="1"/>
    <n v="1454"/>
    <n v="2"/>
    <s v="Master's Degree"/>
    <n v="1"/>
    <n v="4"/>
    <n v="65"/>
    <n v="2"/>
    <n v="1"/>
    <n v="1"/>
    <n v="3294"/>
    <n v="13137"/>
    <n v="1"/>
    <n v="18"/>
    <n v="3"/>
    <n v="1"/>
    <n v="80"/>
    <n v="0"/>
    <n v="3"/>
    <n v="2"/>
    <n v="3"/>
    <n v="2"/>
    <n v="1"/>
    <n v="2"/>
  </r>
  <r>
    <s v="Yes"/>
    <s v="Travel_Rarely"/>
    <s v="Under 25"/>
    <s v="Ex-Employees"/>
    <x v="1"/>
    <x v="0"/>
    <s v="STAFF-926"/>
    <n v="926"/>
    <x v="0"/>
    <s v="Manufacturing Director"/>
    <s v="Married"/>
    <s v="Yes"/>
    <s v="Y"/>
    <n v="3"/>
    <n v="-2"/>
    <n v="0"/>
    <n v="22"/>
    <n v="1"/>
    <n v="1"/>
    <n v="1"/>
    <n v="0"/>
    <n v="617"/>
    <n v="3"/>
    <s v="High School"/>
    <n v="1"/>
    <n v="2"/>
    <n v="34"/>
    <n v="3"/>
    <n v="2"/>
    <n v="1"/>
    <n v="4171"/>
    <n v="10022"/>
    <n v="0"/>
    <n v="19"/>
    <n v="3"/>
    <n v="1"/>
    <n v="80"/>
    <n v="1"/>
    <n v="4"/>
    <n v="4"/>
    <n v="3"/>
    <n v="2"/>
    <n v="0"/>
    <n v="2"/>
  </r>
  <r>
    <s v="Yes"/>
    <s v="Travel_Rarely"/>
    <s v="35 - 44"/>
    <s v="Ex-Employees"/>
    <x v="1"/>
    <x v="0"/>
    <s v="STAFF-927"/>
    <n v="927"/>
    <x v="0"/>
    <s v="Laboratory Technician"/>
    <s v="Divorced"/>
    <s v="Yes"/>
    <s v="Y"/>
    <n v="1"/>
    <n v="-2"/>
    <n v="0"/>
    <n v="41"/>
    <n v="1"/>
    <n v="1"/>
    <n v="1"/>
    <n v="0"/>
    <n v="1085"/>
    <n v="2"/>
    <s v="Master's Degree"/>
    <n v="1"/>
    <n v="2"/>
    <n v="57"/>
    <n v="1"/>
    <n v="1"/>
    <n v="1"/>
    <n v="2778"/>
    <n v="17725"/>
    <n v="4"/>
    <n v="13"/>
    <n v="3"/>
    <n v="3"/>
    <n v="80"/>
    <n v="1"/>
    <n v="10"/>
    <n v="2"/>
    <n v="7"/>
    <n v="7"/>
    <n v="1"/>
    <n v="0"/>
  </r>
  <r>
    <s v="No"/>
    <s v="Travel_Rarely"/>
    <s v="25 - 34"/>
    <s v="Current Employees"/>
    <x v="1"/>
    <x v="2"/>
    <s v="STAFF-930"/>
    <n v="930"/>
    <x v="0"/>
    <s v="Research Scientist"/>
    <s v="Divorced"/>
    <s v="No"/>
    <s v="Y"/>
    <n v="2"/>
    <n v="-2"/>
    <n v="0"/>
    <n v="28"/>
    <n v="0"/>
    <m/>
    <n v="0"/>
    <n v="1"/>
    <n v="995"/>
    <n v="9"/>
    <s v="Bachelor's Degree"/>
    <n v="1"/>
    <n v="3"/>
    <n v="77"/>
    <n v="3"/>
    <n v="1"/>
    <n v="3"/>
    <n v="2377"/>
    <n v="9834"/>
    <n v="5"/>
    <n v="18"/>
    <n v="3"/>
    <n v="2"/>
    <n v="80"/>
    <n v="1"/>
    <n v="6"/>
    <n v="3"/>
    <n v="2"/>
    <n v="2"/>
    <n v="2"/>
    <n v="2"/>
  </r>
  <r>
    <s v="Yes"/>
    <s v="Travel_Rarely"/>
    <s v="35 - 44"/>
    <s v="Ex-Employees"/>
    <x v="1"/>
    <x v="2"/>
    <s v="STAFF-932"/>
    <n v="932"/>
    <x v="1"/>
    <s v="Laboratory Technician"/>
    <s v="Married"/>
    <s v="Yes"/>
    <s v="Y"/>
    <n v="2"/>
    <n v="-2"/>
    <n v="0"/>
    <n v="39"/>
    <n v="1"/>
    <n v="1"/>
    <n v="1"/>
    <n v="0"/>
    <n v="1122"/>
    <n v="6"/>
    <s v="Bachelor's Degree"/>
    <n v="1"/>
    <n v="4"/>
    <n v="70"/>
    <n v="3"/>
    <n v="1"/>
    <n v="3"/>
    <n v="2404"/>
    <n v="4303"/>
    <n v="7"/>
    <n v="21"/>
    <n v="4"/>
    <n v="4"/>
    <n v="80"/>
    <n v="0"/>
    <n v="8"/>
    <n v="1"/>
    <n v="2"/>
    <n v="2"/>
    <n v="2"/>
    <n v="2"/>
  </r>
  <r>
    <s v="No"/>
    <s v="Travel_Rarely"/>
    <s v="25 - 34"/>
    <s v="Current Employees"/>
    <x v="1"/>
    <x v="0"/>
    <s v="STAFF-933"/>
    <n v="933"/>
    <x v="0"/>
    <s v="Research Scientist"/>
    <s v="Single"/>
    <s v="No"/>
    <s v="Y"/>
    <n v="2"/>
    <n v="-2"/>
    <n v="0"/>
    <n v="27"/>
    <n v="0"/>
    <m/>
    <n v="0"/>
    <n v="1"/>
    <n v="618"/>
    <n v="4"/>
    <s v="Bachelor's Degree"/>
    <n v="1"/>
    <n v="2"/>
    <n v="76"/>
    <n v="3"/>
    <n v="1"/>
    <n v="1"/>
    <n v="2318"/>
    <n v="17808"/>
    <n v="1"/>
    <n v="19"/>
    <n v="3"/>
    <n v="3"/>
    <n v="80"/>
    <n v="0"/>
    <n v="1"/>
    <n v="3"/>
    <n v="1"/>
    <n v="1"/>
    <n v="0"/>
    <n v="0"/>
  </r>
  <r>
    <s v="No"/>
    <s v="Travel_Rarely"/>
    <s v="25 - 34"/>
    <s v="Current Employees"/>
    <x v="1"/>
    <x v="0"/>
    <s v="STAFF-934"/>
    <n v="934"/>
    <x v="1"/>
    <s v="Laboratory Technician"/>
    <s v="Divorced"/>
    <s v="No"/>
    <s v="Y"/>
    <n v="3"/>
    <n v="-2"/>
    <n v="0"/>
    <n v="34"/>
    <n v="0"/>
    <m/>
    <n v="0"/>
    <n v="1"/>
    <n v="546"/>
    <n v="10"/>
    <s v="Bachelor's Degree"/>
    <n v="1"/>
    <n v="2"/>
    <n v="83"/>
    <n v="3"/>
    <n v="1"/>
    <n v="1"/>
    <n v="2008"/>
    <n v="6896"/>
    <n v="1"/>
    <n v="14"/>
    <n v="3"/>
    <n v="2"/>
    <n v="80"/>
    <n v="2"/>
    <n v="1"/>
    <n v="3"/>
    <n v="1"/>
    <n v="0"/>
    <n v="1"/>
    <n v="0"/>
  </r>
  <r>
    <s v="No"/>
    <s v="Travel_Rarely"/>
    <s v="35 - 44"/>
    <s v="Current Employees"/>
    <x v="0"/>
    <x v="2"/>
    <s v="STAFF-936"/>
    <n v="936"/>
    <x v="0"/>
    <s v="Sales Executive"/>
    <s v="Single"/>
    <s v="No"/>
    <s v="Y"/>
    <n v="6"/>
    <n v="-2"/>
    <n v="0"/>
    <n v="42"/>
    <n v="0"/>
    <m/>
    <n v="0"/>
    <n v="1"/>
    <n v="462"/>
    <n v="14"/>
    <s v="Associates Degree"/>
    <n v="1"/>
    <n v="3"/>
    <n v="68"/>
    <n v="2"/>
    <n v="2"/>
    <n v="3"/>
    <n v="6244"/>
    <n v="7824"/>
    <n v="7"/>
    <n v="17"/>
    <n v="3"/>
    <n v="1"/>
    <n v="80"/>
    <n v="0"/>
    <n v="10"/>
    <n v="3"/>
    <n v="5"/>
    <n v="4"/>
    <n v="0"/>
    <n v="3"/>
  </r>
  <r>
    <s v="No"/>
    <s v="Travel_Rarely"/>
    <s v="25 - 34"/>
    <s v="Current Employees"/>
    <x v="1"/>
    <x v="1"/>
    <s v="STAFF-939"/>
    <n v="939"/>
    <x v="1"/>
    <s v="Research Scientist"/>
    <s v="Single"/>
    <s v="Yes"/>
    <s v="Y"/>
    <n v="1"/>
    <n v="-2"/>
    <n v="0"/>
    <n v="33"/>
    <n v="0"/>
    <m/>
    <n v="0"/>
    <n v="1"/>
    <n v="1198"/>
    <n v="1"/>
    <s v="Master's Degree"/>
    <n v="1"/>
    <n v="3"/>
    <n v="100"/>
    <n v="2"/>
    <n v="1"/>
    <n v="3"/>
    <n v="2799"/>
    <n v="3339"/>
    <n v="3"/>
    <n v="11"/>
    <n v="3"/>
    <n v="2"/>
    <n v="80"/>
    <n v="0"/>
    <n v="6"/>
    <n v="3"/>
    <n v="3"/>
    <n v="2"/>
    <n v="0"/>
    <n v="2"/>
  </r>
  <r>
    <s v="No"/>
    <s v="Travel_Rarely"/>
    <s v="Over 55"/>
    <s v="Current Employees"/>
    <x v="1"/>
    <x v="4"/>
    <s v="STAFF-940"/>
    <n v="940"/>
    <x v="0"/>
    <s v="Healthcare Representative"/>
    <s v="Divorced"/>
    <s v="Yes"/>
    <s v="Y"/>
    <n v="3"/>
    <n v="-2"/>
    <n v="0"/>
    <n v="58"/>
    <n v="0"/>
    <m/>
    <n v="0"/>
    <n v="1"/>
    <n v="1272"/>
    <n v="5"/>
    <s v="Bachelor's Degree"/>
    <n v="1"/>
    <n v="4"/>
    <n v="37"/>
    <n v="2"/>
    <n v="3"/>
    <n v="4"/>
    <n v="10552"/>
    <n v="9255"/>
    <n v="2"/>
    <n v="13"/>
    <n v="3"/>
    <n v="4"/>
    <n v="80"/>
    <n v="1"/>
    <n v="24"/>
    <n v="3"/>
    <n v="6"/>
    <n v="0"/>
    <n v="0"/>
    <n v="4"/>
  </r>
  <r>
    <s v="No"/>
    <s v="Travel_Rarely"/>
    <s v="25 - 34"/>
    <s v="Current Employees"/>
    <x v="0"/>
    <x v="0"/>
    <s v="STAFF-941"/>
    <n v="941"/>
    <x v="1"/>
    <s v="Sales Representative"/>
    <s v="Married"/>
    <s v="No"/>
    <s v="Y"/>
    <n v="2"/>
    <n v="-2"/>
    <n v="0"/>
    <n v="31"/>
    <n v="0"/>
    <m/>
    <n v="0"/>
    <n v="1"/>
    <n v="154"/>
    <n v="7"/>
    <s v="Master's Degree"/>
    <n v="1"/>
    <n v="2"/>
    <n v="41"/>
    <n v="2"/>
    <n v="1"/>
    <n v="1"/>
    <n v="2329"/>
    <n v="11737"/>
    <n v="3"/>
    <n v="15"/>
    <n v="3"/>
    <n v="2"/>
    <n v="80"/>
    <n v="0"/>
    <n v="13"/>
    <n v="4"/>
    <n v="7"/>
    <n v="7"/>
    <n v="5"/>
    <n v="2"/>
  </r>
  <r>
    <s v="No"/>
    <s v="Travel_Rarely"/>
    <s v="35 - 44"/>
    <s v="Current Employees"/>
    <x v="1"/>
    <x v="0"/>
    <s v="STAFF-942"/>
    <n v="942"/>
    <x v="0"/>
    <s v="Healthcare Representative"/>
    <s v="Married"/>
    <s v="Yes"/>
    <s v="Y"/>
    <n v="2"/>
    <n v="-2"/>
    <n v="0"/>
    <n v="35"/>
    <n v="0"/>
    <m/>
    <n v="0"/>
    <n v="1"/>
    <n v="1137"/>
    <n v="21"/>
    <s v="High School"/>
    <n v="1"/>
    <n v="4"/>
    <n v="51"/>
    <n v="3"/>
    <n v="2"/>
    <n v="1"/>
    <n v="4014"/>
    <n v="19170"/>
    <n v="1"/>
    <n v="25"/>
    <n v="4"/>
    <n v="4"/>
    <n v="80"/>
    <n v="1"/>
    <n v="10"/>
    <n v="1"/>
    <n v="10"/>
    <n v="6"/>
    <n v="0"/>
    <n v="7"/>
  </r>
  <r>
    <s v="No"/>
    <s v="Travel_Rarely"/>
    <s v="45 - 54"/>
    <s v="Current Employees"/>
    <x v="1"/>
    <x v="1"/>
    <s v="STAFF-944"/>
    <n v="944"/>
    <x v="0"/>
    <s v="Laboratory Technician"/>
    <s v="Married"/>
    <s v="No"/>
    <s v="Y"/>
    <n v="3"/>
    <n v="-2"/>
    <n v="0"/>
    <n v="49"/>
    <n v="0"/>
    <m/>
    <n v="0"/>
    <n v="1"/>
    <n v="527"/>
    <n v="8"/>
    <s v="Associates Degree"/>
    <n v="1"/>
    <n v="1"/>
    <n v="51"/>
    <n v="3"/>
    <n v="3"/>
    <n v="3"/>
    <n v="7403"/>
    <n v="22477"/>
    <n v="4"/>
    <n v="11"/>
    <n v="3"/>
    <n v="3"/>
    <n v="80"/>
    <n v="1"/>
    <n v="29"/>
    <n v="2"/>
    <n v="26"/>
    <n v="9"/>
    <n v="1"/>
    <n v="7"/>
  </r>
  <r>
    <s v="No"/>
    <s v="Travel_Rarely"/>
    <s v="45 - 54"/>
    <s v="Current Employees"/>
    <x v="1"/>
    <x v="2"/>
    <s v="STAFF-945"/>
    <n v="945"/>
    <x v="1"/>
    <s v="Research Scientist"/>
    <s v="Married"/>
    <s v="No"/>
    <s v="Y"/>
    <n v="2"/>
    <n v="-2"/>
    <n v="0"/>
    <n v="48"/>
    <n v="0"/>
    <m/>
    <n v="0"/>
    <n v="1"/>
    <n v="1469"/>
    <n v="20"/>
    <s v="Master's Degree"/>
    <n v="1"/>
    <n v="4"/>
    <n v="51"/>
    <n v="3"/>
    <n v="1"/>
    <n v="3"/>
    <n v="2259"/>
    <n v="5543"/>
    <n v="4"/>
    <n v="17"/>
    <n v="3"/>
    <n v="1"/>
    <n v="80"/>
    <n v="2"/>
    <n v="13"/>
    <n v="2"/>
    <n v="0"/>
    <n v="0"/>
    <n v="0"/>
    <n v="0"/>
  </r>
  <r>
    <s v="No"/>
    <s v="Non-Travel"/>
    <s v="25 - 34"/>
    <s v="Current Employees"/>
    <x v="0"/>
    <x v="3"/>
    <s v="STAFF-947"/>
    <n v="947"/>
    <x v="0"/>
    <s v="Sales Executive"/>
    <s v="Married"/>
    <s v="No"/>
    <s v="Y"/>
    <n v="2"/>
    <n v="-2"/>
    <n v="0"/>
    <n v="31"/>
    <n v="0"/>
    <m/>
    <n v="0"/>
    <n v="1"/>
    <n v="1188"/>
    <n v="20"/>
    <s v="Associates Degree"/>
    <n v="1"/>
    <n v="4"/>
    <n v="45"/>
    <n v="3"/>
    <n v="2"/>
    <n v="2"/>
    <n v="6932"/>
    <n v="24406"/>
    <n v="1"/>
    <n v="13"/>
    <n v="3"/>
    <n v="4"/>
    <n v="80"/>
    <n v="1"/>
    <n v="9"/>
    <n v="2"/>
    <n v="9"/>
    <n v="8"/>
    <n v="0"/>
    <n v="0"/>
  </r>
  <r>
    <s v="No"/>
    <s v="Travel_Rarely"/>
    <s v="35 - 44"/>
    <s v="Current Employees"/>
    <x v="1"/>
    <x v="1"/>
    <s v="STAFF-949"/>
    <n v="949"/>
    <x v="1"/>
    <s v="Research Scientist"/>
    <s v="Single"/>
    <s v="No"/>
    <s v="Y"/>
    <n v="6"/>
    <n v="-2"/>
    <n v="0"/>
    <n v="36"/>
    <n v="0"/>
    <m/>
    <n v="0"/>
    <n v="1"/>
    <n v="188"/>
    <n v="7"/>
    <s v="Master's Degree"/>
    <n v="1"/>
    <n v="2"/>
    <n v="65"/>
    <n v="3"/>
    <n v="1"/>
    <n v="4"/>
    <n v="4678"/>
    <n v="23293"/>
    <n v="2"/>
    <n v="18"/>
    <n v="3"/>
    <n v="3"/>
    <n v="80"/>
    <n v="0"/>
    <n v="8"/>
    <n v="3"/>
    <n v="6"/>
    <n v="2"/>
    <n v="0"/>
    <n v="1"/>
  </r>
  <r>
    <s v="No"/>
    <s v="Travel_Rarely"/>
    <s v="35 - 44"/>
    <s v="Current Employees"/>
    <x v="1"/>
    <x v="4"/>
    <s v="STAFF-950"/>
    <n v="950"/>
    <x v="0"/>
    <s v="Research Director"/>
    <s v="Married"/>
    <s v="No"/>
    <s v="Y"/>
    <n v="3"/>
    <n v="-2"/>
    <n v="0"/>
    <n v="38"/>
    <n v="0"/>
    <m/>
    <n v="0"/>
    <n v="1"/>
    <n v="1333"/>
    <n v="1"/>
    <s v="Bachelor's Degree"/>
    <n v="1"/>
    <n v="4"/>
    <n v="80"/>
    <n v="3"/>
    <n v="3"/>
    <n v="4"/>
    <n v="13582"/>
    <n v="16292"/>
    <n v="1"/>
    <n v="13"/>
    <n v="3"/>
    <n v="2"/>
    <n v="80"/>
    <n v="1"/>
    <n v="15"/>
    <n v="3"/>
    <n v="15"/>
    <n v="12"/>
    <n v="5"/>
    <n v="11"/>
  </r>
  <r>
    <s v="No"/>
    <s v="Non-Travel"/>
    <s v="25 - 34"/>
    <s v="Current Employees"/>
    <x v="1"/>
    <x v="0"/>
    <s v="STAFF-951"/>
    <n v="951"/>
    <x v="0"/>
    <s v="Laboratory Technician"/>
    <s v="Married"/>
    <s v="No"/>
    <s v="Y"/>
    <n v="3"/>
    <n v="-2"/>
    <n v="0"/>
    <n v="32"/>
    <n v="0"/>
    <m/>
    <n v="0"/>
    <n v="1"/>
    <n v="1184"/>
    <n v="1"/>
    <s v="Bachelor's Degree"/>
    <n v="1"/>
    <n v="3"/>
    <n v="70"/>
    <n v="2"/>
    <n v="1"/>
    <n v="1"/>
    <n v="2332"/>
    <n v="3974"/>
    <n v="6"/>
    <n v="20"/>
    <n v="4"/>
    <n v="3"/>
    <n v="80"/>
    <n v="0"/>
    <n v="5"/>
    <n v="3"/>
    <n v="3"/>
    <n v="0"/>
    <n v="0"/>
    <n v="2"/>
  </r>
  <r>
    <s v="Yes"/>
    <s v="Travel_Rarely"/>
    <s v="25 - 34"/>
    <s v="Ex-Employees"/>
    <x v="0"/>
    <x v="3"/>
    <s v="STAFF-952"/>
    <n v="952"/>
    <x v="1"/>
    <s v="Sales Representative"/>
    <s v="Married"/>
    <s v="Yes"/>
    <s v="Y"/>
    <n v="2"/>
    <n v="-2"/>
    <n v="0"/>
    <n v="25"/>
    <n v="1"/>
    <n v="1"/>
    <n v="1"/>
    <n v="0"/>
    <n v="867"/>
    <n v="19"/>
    <s v="Associates Degree"/>
    <n v="1"/>
    <n v="3"/>
    <n v="36"/>
    <n v="2"/>
    <n v="1"/>
    <n v="2"/>
    <n v="2413"/>
    <n v="18798"/>
    <n v="1"/>
    <n v="18"/>
    <n v="3"/>
    <n v="3"/>
    <n v="80"/>
    <n v="3"/>
    <n v="1"/>
    <n v="3"/>
    <n v="1"/>
    <n v="0"/>
    <n v="0"/>
    <n v="0"/>
  </r>
  <r>
    <s v="No"/>
    <s v="Travel_Rarely"/>
    <s v="35 - 44"/>
    <s v="Current Employees"/>
    <x v="0"/>
    <x v="3"/>
    <s v="STAFF-954"/>
    <n v="954"/>
    <x v="1"/>
    <s v="Sales Executive"/>
    <s v="Divorced"/>
    <s v="No"/>
    <s v="Y"/>
    <n v="2"/>
    <n v="-2"/>
    <n v="0"/>
    <n v="40"/>
    <n v="0"/>
    <m/>
    <n v="0"/>
    <n v="1"/>
    <n v="658"/>
    <n v="10"/>
    <s v="Master's Degree"/>
    <n v="1"/>
    <n v="1"/>
    <n v="67"/>
    <n v="2"/>
    <n v="3"/>
    <n v="2"/>
    <n v="9705"/>
    <n v="20652"/>
    <n v="2"/>
    <n v="12"/>
    <n v="3"/>
    <n v="2"/>
    <n v="80"/>
    <n v="1"/>
    <n v="11"/>
    <n v="2"/>
    <n v="1"/>
    <n v="0"/>
    <n v="0"/>
    <n v="0"/>
  </r>
  <r>
    <s v="No"/>
    <s v="Travel_Frequently"/>
    <s v="25 - 34"/>
    <s v="Current Employees"/>
    <x v="0"/>
    <x v="2"/>
    <s v="STAFF-956"/>
    <n v="956"/>
    <x v="1"/>
    <s v="Sales Executive"/>
    <s v="Single"/>
    <s v="No"/>
    <s v="Y"/>
    <n v="2"/>
    <n v="-2"/>
    <n v="0"/>
    <n v="26"/>
    <n v="0"/>
    <m/>
    <n v="0"/>
    <n v="1"/>
    <n v="1283"/>
    <n v="1"/>
    <s v="Bachelor's Degree"/>
    <n v="1"/>
    <n v="3"/>
    <n v="52"/>
    <n v="2"/>
    <n v="2"/>
    <n v="3"/>
    <n v="4294"/>
    <n v="11148"/>
    <n v="1"/>
    <n v="12"/>
    <n v="3"/>
    <n v="2"/>
    <n v="80"/>
    <n v="0"/>
    <n v="7"/>
    <n v="3"/>
    <n v="7"/>
    <n v="7"/>
    <n v="0"/>
    <n v="7"/>
  </r>
  <r>
    <s v="No"/>
    <s v="Travel_Rarely"/>
    <s v="35 - 44"/>
    <s v="Current Employees"/>
    <x v="1"/>
    <x v="2"/>
    <s v="STAFF-957"/>
    <n v="957"/>
    <x v="1"/>
    <s v="Laboratory Technician"/>
    <s v="Single"/>
    <s v="Yes"/>
    <s v="Y"/>
    <n v="3"/>
    <n v="-2"/>
    <n v="0"/>
    <n v="41"/>
    <n v="0"/>
    <m/>
    <n v="0"/>
    <n v="1"/>
    <n v="263"/>
    <n v="6"/>
    <s v="Bachelor's Degree"/>
    <n v="1"/>
    <n v="4"/>
    <n v="59"/>
    <n v="3"/>
    <n v="1"/>
    <n v="3"/>
    <n v="4721"/>
    <n v="3119"/>
    <n v="2"/>
    <n v="13"/>
    <n v="3"/>
    <n v="3"/>
    <n v="80"/>
    <n v="0"/>
    <n v="20"/>
    <n v="3"/>
    <n v="18"/>
    <n v="13"/>
    <n v="2"/>
    <n v="17"/>
  </r>
  <r>
    <s v="No"/>
    <s v="Travel_Rarely"/>
    <s v="35 - 44"/>
    <s v="Current Employees"/>
    <x v="1"/>
    <x v="2"/>
    <s v="STAFF-958"/>
    <n v="958"/>
    <x v="1"/>
    <s v="Laboratory Technician"/>
    <s v="Single"/>
    <s v="No"/>
    <s v="Y"/>
    <n v="6"/>
    <n v="-2"/>
    <n v="0"/>
    <n v="36"/>
    <n v="0"/>
    <m/>
    <n v="0"/>
    <n v="1"/>
    <n v="938"/>
    <n v="2"/>
    <s v="Master's Degree"/>
    <n v="1"/>
    <n v="3"/>
    <n v="79"/>
    <n v="3"/>
    <n v="1"/>
    <n v="3"/>
    <n v="2519"/>
    <n v="12287"/>
    <n v="4"/>
    <n v="21"/>
    <n v="4"/>
    <n v="3"/>
    <n v="80"/>
    <n v="0"/>
    <n v="16"/>
    <n v="3"/>
    <n v="11"/>
    <n v="8"/>
    <n v="3"/>
    <n v="9"/>
  </r>
  <r>
    <s v="Yes"/>
    <s v="Travel_Rarely"/>
    <s v="Under 25"/>
    <s v="Ex-Employees"/>
    <x v="0"/>
    <x v="1"/>
    <s v="STAFF-959"/>
    <n v="959"/>
    <x v="1"/>
    <s v="Sales Representative"/>
    <s v="Single"/>
    <s v="Yes"/>
    <s v="Y"/>
    <n v="3"/>
    <n v="-2"/>
    <n v="0"/>
    <n v="19"/>
    <n v="1"/>
    <n v="1"/>
    <n v="1"/>
    <n v="0"/>
    <n v="419"/>
    <n v="21"/>
    <s v="Bachelor's Degree"/>
    <n v="1"/>
    <n v="4"/>
    <n v="37"/>
    <n v="2"/>
    <n v="1"/>
    <n v="3"/>
    <n v="2121"/>
    <n v="9947"/>
    <n v="1"/>
    <n v="13"/>
    <n v="3"/>
    <n v="2"/>
    <n v="80"/>
    <n v="0"/>
    <n v="1"/>
    <n v="4"/>
    <n v="1"/>
    <n v="0"/>
    <n v="0"/>
    <n v="0"/>
  </r>
  <r>
    <s v="Yes"/>
    <s v="Travel_Rarely"/>
    <s v="Under 25"/>
    <s v="Ex-Employees"/>
    <x v="1"/>
    <x v="4"/>
    <s v="STAFF-960"/>
    <n v="960"/>
    <x v="1"/>
    <s v="Laboratory Technician"/>
    <s v="Single"/>
    <s v="No"/>
    <s v="Y"/>
    <n v="2"/>
    <n v="-2"/>
    <n v="0"/>
    <n v="20"/>
    <n v="1"/>
    <n v="1"/>
    <n v="1"/>
    <n v="0"/>
    <n v="129"/>
    <n v="4"/>
    <s v="Bachelor's Degree"/>
    <n v="1"/>
    <n v="4"/>
    <n v="84"/>
    <n v="3"/>
    <n v="1"/>
    <n v="4"/>
    <n v="2973"/>
    <n v="13008"/>
    <n v="1"/>
    <n v="19"/>
    <n v="3"/>
    <n v="2"/>
    <n v="80"/>
    <n v="0"/>
    <n v="1"/>
    <n v="3"/>
    <n v="1"/>
    <n v="0"/>
    <n v="0"/>
    <n v="0"/>
  </r>
  <r>
    <s v="No"/>
    <s v="Travel_Rarely"/>
    <s v="25 - 34"/>
    <s v="Current Employees"/>
    <x v="1"/>
    <x v="2"/>
    <s v="STAFF-961"/>
    <n v="961"/>
    <x v="0"/>
    <s v="Healthcare Representative"/>
    <s v="Married"/>
    <s v="Yes"/>
    <s v="Y"/>
    <n v="2"/>
    <n v="-2"/>
    <n v="0"/>
    <n v="31"/>
    <n v="0"/>
    <m/>
    <n v="0"/>
    <n v="1"/>
    <n v="616"/>
    <n v="12"/>
    <s v="Bachelor's Degree"/>
    <n v="1"/>
    <n v="4"/>
    <n v="41"/>
    <n v="3"/>
    <n v="2"/>
    <n v="4"/>
    <n v="5855"/>
    <n v="17369"/>
    <n v="0"/>
    <n v="11"/>
    <n v="3"/>
    <n v="3"/>
    <n v="80"/>
    <n v="2"/>
    <n v="10"/>
    <n v="1"/>
    <n v="9"/>
    <n v="7"/>
    <n v="8"/>
    <n v="5"/>
  </r>
  <r>
    <s v="No"/>
    <s v="Travel_Frequently"/>
    <s v="35 - 44"/>
    <s v="Current Employees"/>
    <x v="1"/>
    <x v="2"/>
    <s v="STAFF-964"/>
    <n v="964"/>
    <x v="1"/>
    <s v="Research Scientist"/>
    <s v="Divorced"/>
    <s v="Yes"/>
    <s v="Y"/>
    <n v="2"/>
    <n v="-2"/>
    <n v="0"/>
    <n v="40"/>
    <n v="0"/>
    <m/>
    <n v="0"/>
    <n v="1"/>
    <n v="1469"/>
    <n v="9"/>
    <s v="Master's Degree"/>
    <n v="1"/>
    <n v="4"/>
    <n v="35"/>
    <n v="3"/>
    <n v="1"/>
    <n v="3"/>
    <n v="3617"/>
    <n v="25063"/>
    <n v="8"/>
    <n v="14"/>
    <n v="3"/>
    <n v="4"/>
    <n v="80"/>
    <n v="1"/>
    <n v="3"/>
    <n v="3"/>
    <n v="1"/>
    <n v="1"/>
    <n v="0"/>
    <n v="0"/>
  </r>
  <r>
    <s v="No"/>
    <s v="Travel_Rarely"/>
    <s v="25 - 34"/>
    <s v="Current Employees"/>
    <x v="1"/>
    <x v="2"/>
    <s v="STAFF-966"/>
    <n v="966"/>
    <x v="0"/>
    <s v="Manufacturing Director"/>
    <s v="Married"/>
    <s v="No"/>
    <s v="Y"/>
    <n v="2"/>
    <n v="-2"/>
    <n v="0"/>
    <n v="32"/>
    <n v="0"/>
    <m/>
    <n v="0"/>
    <n v="1"/>
    <n v="498"/>
    <n v="3"/>
    <s v="Master's Degree"/>
    <n v="1"/>
    <n v="3"/>
    <n v="93"/>
    <n v="3"/>
    <n v="2"/>
    <n v="3"/>
    <n v="6725"/>
    <n v="13554"/>
    <n v="1"/>
    <n v="12"/>
    <n v="3"/>
    <n v="3"/>
    <n v="80"/>
    <n v="1"/>
    <n v="8"/>
    <n v="4"/>
    <n v="8"/>
    <n v="7"/>
    <n v="6"/>
    <n v="3"/>
  </r>
  <r>
    <s v="Yes"/>
    <s v="Travel_Rarely"/>
    <s v="35 - 44"/>
    <s v="Ex-Employees"/>
    <x v="0"/>
    <x v="0"/>
    <s v="STAFF-967"/>
    <n v="967"/>
    <x v="1"/>
    <s v="Sales Executive"/>
    <s v="Married"/>
    <s v="Yes"/>
    <s v="Y"/>
    <n v="6"/>
    <n v="-2"/>
    <n v="0"/>
    <n v="36"/>
    <n v="1"/>
    <n v="1"/>
    <n v="1"/>
    <n v="0"/>
    <n v="530"/>
    <n v="3"/>
    <s v="High School"/>
    <n v="1"/>
    <n v="3"/>
    <n v="51"/>
    <n v="2"/>
    <n v="3"/>
    <n v="1"/>
    <n v="10325"/>
    <n v="5518"/>
    <n v="1"/>
    <n v="11"/>
    <n v="3"/>
    <n v="1"/>
    <n v="80"/>
    <n v="1"/>
    <n v="16"/>
    <n v="3"/>
    <n v="16"/>
    <n v="7"/>
    <n v="3"/>
    <n v="7"/>
  </r>
  <r>
    <s v="No"/>
    <s v="Travel_Rarely"/>
    <s v="25 - 34"/>
    <s v="Current Employees"/>
    <x v="1"/>
    <x v="0"/>
    <s v="STAFF-969"/>
    <n v="969"/>
    <x v="0"/>
    <s v="Healthcare Representative"/>
    <s v="Single"/>
    <s v="No"/>
    <s v="Y"/>
    <n v="3"/>
    <n v="-2"/>
    <n v="0"/>
    <n v="33"/>
    <n v="0"/>
    <m/>
    <n v="0"/>
    <n v="1"/>
    <n v="1069"/>
    <n v="1"/>
    <s v="Bachelor's Degree"/>
    <n v="1"/>
    <n v="2"/>
    <n v="42"/>
    <n v="2"/>
    <n v="2"/>
    <n v="1"/>
    <n v="6949"/>
    <n v="12291"/>
    <n v="0"/>
    <n v="14"/>
    <n v="3"/>
    <n v="1"/>
    <n v="80"/>
    <n v="0"/>
    <n v="6"/>
    <n v="3"/>
    <n v="5"/>
    <n v="0"/>
    <n v="1"/>
    <n v="4"/>
  </r>
  <r>
    <s v="Yes"/>
    <s v="Travel_Rarely"/>
    <s v="35 - 44"/>
    <s v="Ex-Employees"/>
    <x v="0"/>
    <x v="0"/>
    <s v="STAFF-970"/>
    <n v="970"/>
    <x v="1"/>
    <s v="Sales Executive"/>
    <s v="Married"/>
    <s v="No"/>
    <s v="Y"/>
    <n v="2"/>
    <n v="-2"/>
    <n v="0"/>
    <n v="37"/>
    <n v="1"/>
    <n v="1"/>
    <n v="1"/>
    <n v="0"/>
    <n v="625"/>
    <n v="1"/>
    <s v="Master's Degree"/>
    <n v="1"/>
    <n v="1"/>
    <n v="46"/>
    <n v="2"/>
    <n v="3"/>
    <n v="1"/>
    <n v="10609"/>
    <n v="14922"/>
    <n v="5"/>
    <n v="11"/>
    <n v="3"/>
    <n v="3"/>
    <n v="80"/>
    <n v="0"/>
    <n v="17"/>
    <n v="1"/>
    <n v="14"/>
    <n v="1"/>
    <n v="11"/>
    <n v="7"/>
  </r>
  <r>
    <s v="No"/>
    <s v="Non-Travel"/>
    <s v="45 - 54"/>
    <s v="Current Employees"/>
    <x v="1"/>
    <x v="0"/>
    <s v="STAFF-972"/>
    <n v="972"/>
    <x v="1"/>
    <s v="Laboratory Technician"/>
    <s v="Married"/>
    <s v="No"/>
    <s v="Y"/>
    <n v="5"/>
    <n v="-2"/>
    <n v="0"/>
    <n v="45"/>
    <n v="0"/>
    <m/>
    <n v="0"/>
    <n v="1"/>
    <n v="805"/>
    <n v="4"/>
    <s v="Associates Degree"/>
    <n v="1"/>
    <n v="3"/>
    <n v="57"/>
    <n v="3"/>
    <n v="2"/>
    <n v="1"/>
    <n v="4447"/>
    <n v="23163"/>
    <n v="1"/>
    <n v="12"/>
    <n v="3"/>
    <n v="2"/>
    <n v="80"/>
    <n v="0"/>
    <n v="9"/>
    <n v="2"/>
    <n v="9"/>
    <n v="7"/>
    <n v="0"/>
    <n v="8"/>
  </r>
  <r>
    <s v="No"/>
    <s v="Travel_Frequently"/>
    <s v="25 - 34"/>
    <s v="Current Employees"/>
    <x v="0"/>
    <x v="4"/>
    <s v="STAFF-974"/>
    <n v="974"/>
    <x v="0"/>
    <s v="Sales Representative"/>
    <s v="Married"/>
    <s v="No"/>
    <s v="Y"/>
    <n v="5"/>
    <n v="-2"/>
    <n v="0"/>
    <n v="29"/>
    <n v="0"/>
    <m/>
    <n v="0"/>
    <n v="1"/>
    <n v="1404"/>
    <n v="20"/>
    <s v="Bachelor's Degree"/>
    <n v="1"/>
    <n v="4"/>
    <n v="84"/>
    <n v="3"/>
    <n v="1"/>
    <n v="4"/>
    <n v="2157"/>
    <n v="18203"/>
    <n v="1"/>
    <n v="15"/>
    <n v="3"/>
    <n v="2"/>
    <n v="80"/>
    <n v="1"/>
    <n v="3"/>
    <n v="3"/>
    <n v="3"/>
    <n v="1"/>
    <n v="0"/>
    <n v="2"/>
  </r>
  <r>
    <s v="No"/>
    <s v="Travel_Rarely"/>
    <s v="35 - 44"/>
    <s v="Current Employees"/>
    <x v="0"/>
    <x v="2"/>
    <s v="STAFF-975"/>
    <n v="975"/>
    <x v="0"/>
    <s v="Sales Executive"/>
    <s v="Married"/>
    <s v="No"/>
    <s v="Y"/>
    <n v="3"/>
    <n v="-2"/>
    <n v="0"/>
    <n v="35"/>
    <n v="0"/>
    <m/>
    <n v="0"/>
    <n v="1"/>
    <n v="1219"/>
    <n v="18"/>
    <s v="Bachelor's Degree"/>
    <n v="1"/>
    <n v="3"/>
    <n v="86"/>
    <n v="3"/>
    <n v="2"/>
    <n v="3"/>
    <n v="4601"/>
    <n v="6179"/>
    <n v="1"/>
    <n v="16"/>
    <n v="3"/>
    <n v="2"/>
    <n v="80"/>
    <n v="0"/>
    <n v="5"/>
    <n v="3"/>
    <n v="5"/>
    <n v="2"/>
    <n v="1"/>
    <n v="0"/>
  </r>
  <r>
    <s v="No"/>
    <s v="Travel_Rarely"/>
    <s v="45 - 54"/>
    <s v="Current Employees"/>
    <x v="1"/>
    <x v="0"/>
    <s v="STAFF-976"/>
    <n v="976"/>
    <x v="1"/>
    <s v="Manager"/>
    <s v="Married"/>
    <s v="No"/>
    <s v="Y"/>
    <n v="2"/>
    <n v="-2"/>
    <n v="0"/>
    <n v="52"/>
    <n v="0"/>
    <m/>
    <n v="0"/>
    <n v="1"/>
    <n v="1053"/>
    <n v="1"/>
    <s v="Associates Degree"/>
    <n v="1"/>
    <n v="4"/>
    <n v="70"/>
    <n v="3"/>
    <n v="4"/>
    <n v="1"/>
    <n v="17099"/>
    <n v="13829"/>
    <n v="2"/>
    <n v="15"/>
    <n v="3"/>
    <n v="2"/>
    <n v="80"/>
    <n v="1"/>
    <n v="26"/>
    <n v="2"/>
    <n v="9"/>
    <n v="8"/>
    <n v="7"/>
    <n v="8"/>
  </r>
  <r>
    <s v="Yes"/>
    <s v="Travel_Rarely"/>
    <s v="Over 55"/>
    <s v="Ex-Employees"/>
    <x v="1"/>
    <x v="4"/>
    <s v="STAFF-977"/>
    <n v="977"/>
    <x v="1"/>
    <s v="Research Scientist"/>
    <s v="Single"/>
    <s v="No"/>
    <s v="Y"/>
    <n v="4"/>
    <n v="-2"/>
    <n v="0"/>
    <n v="58"/>
    <n v="1"/>
    <n v="1"/>
    <n v="1"/>
    <n v="0"/>
    <n v="289"/>
    <n v="2"/>
    <s v="Bachelor's Degree"/>
    <n v="1"/>
    <n v="4"/>
    <n v="51"/>
    <n v="3"/>
    <n v="1"/>
    <n v="4"/>
    <n v="2479"/>
    <n v="26227"/>
    <n v="4"/>
    <n v="24"/>
    <n v="4"/>
    <n v="1"/>
    <n v="80"/>
    <n v="0"/>
    <n v="7"/>
    <n v="3"/>
    <n v="1"/>
    <n v="0"/>
    <n v="0"/>
    <n v="0"/>
  </r>
  <r>
    <s v="No"/>
    <s v="Travel_Rarely"/>
    <s v="45 - 54"/>
    <s v="Current Employees"/>
    <x v="0"/>
    <x v="2"/>
    <s v="STAFF-981"/>
    <n v="981"/>
    <x v="1"/>
    <s v="Manager"/>
    <s v="Divorced"/>
    <s v="No"/>
    <s v="Y"/>
    <n v="3"/>
    <n v="-2"/>
    <n v="0"/>
    <n v="53"/>
    <n v="0"/>
    <m/>
    <n v="0"/>
    <n v="1"/>
    <n v="1376"/>
    <n v="2"/>
    <s v="Associates Degree"/>
    <n v="1"/>
    <n v="3"/>
    <n v="45"/>
    <n v="3"/>
    <n v="4"/>
    <n v="3"/>
    <n v="14852"/>
    <n v="13938"/>
    <n v="6"/>
    <n v="13"/>
    <n v="3"/>
    <n v="3"/>
    <n v="80"/>
    <n v="1"/>
    <n v="22"/>
    <n v="4"/>
    <n v="17"/>
    <n v="13"/>
    <n v="15"/>
    <n v="2"/>
  </r>
  <r>
    <s v="No"/>
    <s v="Travel_Rarely"/>
    <s v="25 - 34"/>
    <s v="Current Employees"/>
    <x v="0"/>
    <x v="1"/>
    <s v="STAFF-982"/>
    <n v="982"/>
    <x v="1"/>
    <s v="Sales Executive"/>
    <s v="Divorced"/>
    <s v="No"/>
    <s v="Y"/>
    <n v="2"/>
    <n v="-2"/>
    <n v="0"/>
    <n v="30"/>
    <n v="0"/>
    <m/>
    <n v="0"/>
    <n v="1"/>
    <n v="231"/>
    <n v="8"/>
    <s v="Associates Degree"/>
    <n v="1"/>
    <n v="3"/>
    <n v="62"/>
    <n v="3"/>
    <n v="3"/>
    <n v="3"/>
    <n v="7264"/>
    <n v="9977"/>
    <n v="5"/>
    <n v="11"/>
    <n v="3"/>
    <n v="1"/>
    <n v="80"/>
    <n v="1"/>
    <n v="10"/>
    <n v="4"/>
    <n v="8"/>
    <n v="4"/>
    <n v="7"/>
    <n v="7"/>
  </r>
  <r>
    <s v="No"/>
    <s v="Non-Travel"/>
    <s v="35 - 44"/>
    <s v="Current Employees"/>
    <x v="0"/>
    <x v="4"/>
    <s v="STAFF-983"/>
    <n v="983"/>
    <x v="0"/>
    <s v="Sales Executive"/>
    <s v="Single"/>
    <s v="Yes"/>
    <s v="Y"/>
    <n v="1"/>
    <n v="-2"/>
    <n v="0"/>
    <n v="38"/>
    <n v="0"/>
    <m/>
    <n v="0"/>
    <n v="1"/>
    <n v="152"/>
    <n v="10"/>
    <s v="Bachelor's Degree"/>
    <n v="1"/>
    <n v="4"/>
    <n v="85"/>
    <n v="3"/>
    <n v="2"/>
    <n v="4"/>
    <n v="5666"/>
    <n v="19899"/>
    <n v="1"/>
    <n v="13"/>
    <n v="3"/>
    <n v="2"/>
    <n v="80"/>
    <n v="0"/>
    <n v="6"/>
    <n v="3"/>
    <n v="5"/>
    <n v="3"/>
    <n v="1"/>
    <n v="3"/>
  </r>
  <r>
    <s v="No"/>
    <s v="Travel_Rarely"/>
    <s v="35 - 44"/>
    <s v="Current Employees"/>
    <x v="0"/>
    <x v="0"/>
    <s v="STAFF-984"/>
    <n v="984"/>
    <x v="1"/>
    <s v="Sales Executive"/>
    <s v="Divorced"/>
    <s v="No"/>
    <s v="Y"/>
    <n v="2"/>
    <n v="-2"/>
    <n v="0"/>
    <n v="35"/>
    <n v="0"/>
    <m/>
    <n v="0"/>
    <n v="1"/>
    <n v="882"/>
    <n v="3"/>
    <s v="Master's Degree"/>
    <n v="1"/>
    <n v="4"/>
    <n v="92"/>
    <n v="3"/>
    <n v="3"/>
    <n v="1"/>
    <n v="7823"/>
    <n v="6812"/>
    <n v="6"/>
    <n v="13"/>
    <n v="3"/>
    <n v="2"/>
    <n v="80"/>
    <n v="1"/>
    <n v="12"/>
    <n v="3"/>
    <n v="10"/>
    <n v="9"/>
    <n v="0"/>
    <n v="8"/>
  </r>
  <r>
    <s v="No"/>
    <s v="Travel_Rarely"/>
    <s v="35 - 44"/>
    <s v="Current Employees"/>
    <x v="0"/>
    <x v="0"/>
    <s v="STAFF-985"/>
    <n v="985"/>
    <x v="1"/>
    <s v="Sales Executive"/>
    <s v="Single"/>
    <s v="No"/>
    <s v="Y"/>
    <n v="3"/>
    <n v="-2"/>
    <n v="0"/>
    <n v="39"/>
    <n v="0"/>
    <m/>
    <n v="0"/>
    <n v="1"/>
    <n v="903"/>
    <n v="2"/>
    <s v="Doctoral Degree"/>
    <n v="1"/>
    <n v="1"/>
    <n v="41"/>
    <n v="4"/>
    <n v="3"/>
    <n v="1"/>
    <n v="7880"/>
    <n v="2560"/>
    <n v="0"/>
    <n v="18"/>
    <n v="3"/>
    <n v="4"/>
    <n v="80"/>
    <n v="0"/>
    <n v="9"/>
    <n v="3"/>
    <n v="8"/>
    <n v="7"/>
    <n v="0"/>
    <n v="7"/>
  </r>
  <r>
    <s v="Yes"/>
    <s v="Non-Travel"/>
    <s v="35 - 44"/>
    <s v="Ex-Employees"/>
    <x v="0"/>
    <x v="0"/>
    <s v="STAFF-986"/>
    <n v="986"/>
    <x v="0"/>
    <s v="Sales Executive"/>
    <s v="Single"/>
    <s v="Yes"/>
    <s v="Y"/>
    <n v="2"/>
    <n v="-2"/>
    <n v="0"/>
    <n v="40"/>
    <n v="1"/>
    <n v="1"/>
    <n v="1"/>
    <n v="0"/>
    <n v="1479"/>
    <n v="24"/>
    <s v="Bachelor's Degree"/>
    <n v="1"/>
    <n v="2"/>
    <n v="100"/>
    <n v="4"/>
    <n v="4"/>
    <n v="1"/>
    <n v="13194"/>
    <n v="17071"/>
    <n v="4"/>
    <n v="16"/>
    <n v="3"/>
    <n v="4"/>
    <n v="80"/>
    <n v="0"/>
    <n v="22"/>
    <n v="2"/>
    <n v="1"/>
    <n v="0"/>
    <n v="0"/>
    <n v="0"/>
  </r>
  <r>
    <s v="No"/>
    <s v="Travel_Frequently"/>
    <s v="45 - 54"/>
    <s v="Current Employees"/>
    <x v="1"/>
    <x v="2"/>
    <s v="STAFF-987"/>
    <n v="987"/>
    <x v="1"/>
    <s v="Manufacturing Director"/>
    <s v="Divorced"/>
    <s v="Yes"/>
    <s v="Y"/>
    <n v="3"/>
    <n v="-2"/>
    <n v="0"/>
    <n v="47"/>
    <n v="0"/>
    <m/>
    <n v="0"/>
    <n v="1"/>
    <n v="1379"/>
    <n v="16"/>
    <s v="Master's Degree"/>
    <n v="1"/>
    <n v="3"/>
    <n v="64"/>
    <n v="4"/>
    <n v="2"/>
    <n v="3"/>
    <n v="5067"/>
    <n v="6759"/>
    <n v="1"/>
    <n v="19"/>
    <n v="3"/>
    <n v="3"/>
    <n v="80"/>
    <n v="0"/>
    <n v="20"/>
    <n v="4"/>
    <n v="19"/>
    <n v="10"/>
    <n v="2"/>
    <n v="7"/>
  </r>
  <r>
    <s v="No"/>
    <s v="Non-Travel"/>
    <s v="35 - 44"/>
    <s v="Current Employees"/>
    <x v="0"/>
    <x v="4"/>
    <s v="STAFF-990"/>
    <n v="990"/>
    <x v="1"/>
    <s v="Sales Executive"/>
    <s v="Divorced"/>
    <s v="No"/>
    <s v="Y"/>
    <n v="3"/>
    <n v="-2"/>
    <n v="0"/>
    <n v="36"/>
    <n v="0"/>
    <m/>
    <n v="0"/>
    <n v="1"/>
    <n v="1229"/>
    <n v="8"/>
    <s v="Master's Degree"/>
    <n v="1"/>
    <n v="4"/>
    <n v="84"/>
    <n v="3"/>
    <n v="2"/>
    <n v="4"/>
    <n v="5079"/>
    <n v="25952"/>
    <n v="4"/>
    <n v="13"/>
    <n v="3"/>
    <n v="4"/>
    <n v="80"/>
    <n v="2"/>
    <n v="12"/>
    <n v="3"/>
    <n v="7"/>
    <n v="7"/>
    <n v="0"/>
    <n v="7"/>
  </r>
  <r>
    <s v="Yes"/>
    <s v="Non-Travel"/>
    <s v="25 - 34"/>
    <s v="Ex-Employees"/>
    <x v="1"/>
    <x v="2"/>
    <s v="STAFF-991"/>
    <n v="991"/>
    <x v="1"/>
    <s v="Research Scientist"/>
    <s v="Single"/>
    <s v="Yes"/>
    <s v="Y"/>
    <n v="0"/>
    <n v="-2"/>
    <n v="0"/>
    <n v="31"/>
    <n v="1"/>
    <n v="1"/>
    <n v="1"/>
    <n v="0"/>
    <n v="335"/>
    <n v="9"/>
    <s v="Associates Degree"/>
    <n v="1"/>
    <n v="3"/>
    <n v="46"/>
    <n v="2"/>
    <n v="1"/>
    <n v="3"/>
    <n v="2321"/>
    <n v="10322"/>
    <n v="0"/>
    <n v="22"/>
    <n v="4"/>
    <n v="1"/>
    <n v="80"/>
    <n v="0"/>
    <n v="4"/>
    <n v="3"/>
    <n v="3"/>
    <n v="2"/>
    <n v="1"/>
    <n v="2"/>
  </r>
  <r>
    <s v="No"/>
    <s v="Non-Travel"/>
    <s v="25 - 34"/>
    <s v="Current Employees"/>
    <x v="0"/>
    <x v="0"/>
    <s v="STAFF-992"/>
    <n v="992"/>
    <x v="1"/>
    <s v="Manager"/>
    <s v="Single"/>
    <s v="No"/>
    <s v="Y"/>
    <n v="2"/>
    <n v="-2"/>
    <n v="0"/>
    <n v="33"/>
    <n v="0"/>
    <m/>
    <n v="0"/>
    <n v="1"/>
    <n v="722"/>
    <n v="17"/>
    <s v="Bachelor's Degree"/>
    <n v="1"/>
    <n v="4"/>
    <n v="38"/>
    <n v="3"/>
    <n v="4"/>
    <n v="1"/>
    <n v="17444"/>
    <n v="20489"/>
    <n v="1"/>
    <n v="11"/>
    <n v="3"/>
    <n v="4"/>
    <n v="80"/>
    <n v="0"/>
    <n v="10"/>
    <n v="3"/>
    <n v="10"/>
    <n v="8"/>
    <n v="6"/>
    <n v="0"/>
  </r>
  <r>
    <s v="Yes"/>
    <s v="Travel_Rarely"/>
    <s v="25 - 34"/>
    <s v="Ex-Employees"/>
    <x v="1"/>
    <x v="0"/>
    <s v="STAFF-994"/>
    <n v="994"/>
    <x v="0"/>
    <s v="Research Scientist"/>
    <s v="Single"/>
    <s v="Yes"/>
    <s v="Y"/>
    <n v="5"/>
    <n v="-2"/>
    <n v="0"/>
    <n v="29"/>
    <n v="1"/>
    <n v="1"/>
    <n v="1"/>
    <n v="0"/>
    <n v="906"/>
    <n v="10"/>
    <s v="Bachelor's Degree"/>
    <n v="1"/>
    <n v="4"/>
    <n v="92"/>
    <n v="2"/>
    <n v="1"/>
    <n v="1"/>
    <n v="2404"/>
    <n v="11479"/>
    <n v="6"/>
    <n v="20"/>
    <n v="4"/>
    <n v="3"/>
    <n v="80"/>
    <n v="0"/>
    <n v="3"/>
    <n v="3"/>
    <n v="0"/>
    <n v="0"/>
    <n v="0"/>
    <n v="0"/>
  </r>
  <r>
    <s v="No"/>
    <s v="Travel_Rarely"/>
    <s v="25 - 34"/>
    <s v="Current Employees"/>
    <x v="1"/>
    <x v="0"/>
    <s v="STAFF-995"/>
    <n v="995"/>
    <x v="0"/>
    <s v="Research Scientist"/>
    <s v="Single"/>
    <s v="No"/>
    <s v="Y"/>
    <n v="4"/>
    <n v="-2"/>
    <n v="0"/>
    <n v="33"/>
    <n v="0"/>
    <m/>
    <n v="0"/>
    <n v="1"/>
    <n v="461"/>
    <n v="13"/>
    <s v="High School"/>
    <n v="1"/>
    <n v="2"/>
    <n v="53"/>
    <n v="3"/>
    <n v="1"/>
    <n v="1"/>
    <n v="3452"/>
    <n v="17241"/>
    <n v="3"/>
    <n v="18"/>
    <n v="3"/>
    <n v="1"/>
    <n v="80"/>
    <n v="0"/>
    <n v="5"/>
    <n v="3"/>
    <n v="3"/>
    <n v="2"/>
    <n v="0"/>
    <n v="2"/>
  </r>
  <r>
    <s v="No"/>
    <s v="Travel_Rarely"/>
    <s v="45 - 54"/>
    <s v="Current Employees"/>
    <x v="1"/>
    <x v="2"/>
    <s v="STAFF-996"/>
    <n v="996"/>
    <x v="0"/>
    <s v="Laboratory Technician"/>
    <s v="Divorced"/>
    <s v="No"/>
    <s v="Y"/>
    <n v="2"/>
    <n v="-2"/>
    <n v="0"/>
    <n v="45"/>
    <n v="0"/>
    <m/>
    <n v="0"/>
    <n v="1"/>
    <n v="974"/>
    <n v="1"/>
    <s v="Master's Degree"/>
    <n v="1"/>
    <n v="4"/>
    <n v="91"/>
    <n v="3"/>
    <n v="1"/>
    <n v="4"/>
    <n v="2270"/>
    <n v="11005"/>
    <n v="3"/>
    <n v="14"/>
    <n v="3"/>
    <n v="4"/>
    <n v="80"/>
    <n v="2"/>
    <n v="8"/>
    <n v="3"/>
    <n v="5"/>
    <n v="3"/>
    <n v="0"/>
    <n v="2"/>
  </r>
  <r>
    <s v="No"/>
    <s v="Travel_Rarely"/>
    <s v="45 - 54"/>
    <s v="Current Employees"/>
    <x v="1"/>
    <x v="2"/>
    <s v="STAFF-997"/>
    <n v="997"/>
    <x v="1"/>
    <s v="Research Director"/>
    <s v="Divorced"/>
    <s v="No"/>
    <s v="Y"/>
    <n v="1"/>
    <n v="-2"/>
    <n v="0"/>
    <n v="50"/>
    <n v="0"/>
    <m/>
    <n v="0"/>
    <n v="1"/>
    <n v="1126"/>
    <n v="1"/>
    <s v="Associates Degree"/>
    <n v="1"/>
    <n v="4"/>
    <n v="66"/>
    <n v="3"/>
    <n v="4"/>
    <n v="4"/>
    <n v="17399"/>
    <n v="6615"/>
    <n v="9"/>
    <n v="22"/>
    <n v="4"/>
    <n v="3"/>
    <n v="80"/>
    <n v="1"/>
    <n v="32"/>
    <n v="2"/>
    <n v="5"/>
    <n v="4"/>
    <n v="1"/>
    <n v="3"/>
  </r>
  <r>
    <s v="No"/>
    <s v="Travel_Frequently"/>
    <s v="25 - 34"/>
    <s v="Current Employees"/>
    <x v="1"/>
    <x v="1"/>
    <s v="STAFF-998"/>
    <n v="998"/>
    <x v="0"/>
    <s v="Healthcare Representative"/>
    <s v="Married"/>
    <s v="Yes"/>
    <s v="Y"/>
    <n v="2"/>
    <n v="-2"/>
    <n v="0"/>
    <n v="33"/>
    <n v="0"/>
    <m/>
    <n v="0"/>
    <n v="1"/>
    <n v="827"/>
    <n v="1"/>
    <s v="Master's Degree"/>
    <n v="1"/>
    <n v="3"/>
    <n v="84"/>
    <n v="4"/>
    <n v="2"/>
    <n v="3"/>
    <n v="5488"/>
    <n v="20161"/>
    <n v="1"/>
    <n v="13"/>
    <n v="3"/>
    <n v="1"/>
    <n v="80"/>
    <n v="1"/>
    <n v="6"/>
    <n v="3"/>
    <n v="6"/>
    <n v="5"/>
    <n v="1"/>
    <n v="2"/>
  </r>
  <r>
    <s v="No"/>
    <s v="Travel_Frequently"/>
    <s v="35 - 44"/>
    <s v="Current Employees"/>
    <x v="1"/>
    <x v="2"/>
    <s v="STAFF-999"/>
    <n v="999"/>
    <x v="1"/>
    <s v="Research Director"/>
    <s v="Divorced"/>
    <s v="No"/>
    <s v="Y"/>
    <n v="2"/>
    <n v="-2"/>
    <n v="0"/>
    <n v="41"/>
    <n v="0"/>
    <m/>
    <n v="0"/>
    <n v="1"/>
    <n v="840"/>
    <n v="9"/>
    <s v="Bachelor's Degree"/>
    <n v="1"/>
    <n v="1"/>
    <n v="64"/>
    <n v="3"/>
    <n v="5"/>
    <n v="3"/>
    <n v="19419"/>
    <n v="3735"/>
    <n v="2"/>
    <n v="17"/>
    <n v="3"/>
    <n v="2"/>
    <n v="80"/>
    <n v="1"/>
    <n v="21"/>
    <n v="4"/>
    <n v="18"/>
    <n v="16"/>
    <n v="0"/>
    <n v="11"/>
  </r>
  <r>
    <s v="No"/>
    <s v="Travel_Rarely"/>
    <s v="25 - 34"/>
    <s v="Current Employees"/>
    <x v="1"/>
    <x v="4"/>
    <s v="STAFF-1001"/>
    <n v="1001"/>
    <x v="0"/>
    <s v="Laboratory Technician"/>
    <s v="Married"/>
    <s v="No"/>
    <s v="Y"/>
    <n v="2"/>
    <n v="-2"/>
    <n v="0"/>
    <n v="27"/>
    <n v="0"/>
    <m/>
    <n v="0"/>
    <n v="1"/>
    <n v="1134"/>
    <n v="16"/>
    <s v="Master's Degree"/>
    <n v="1"/>
    <n v="4"/>
    <n v="37"/>
    <n v="3"/>
    <n v="1"/>
    <n v="4"/>
    <n v="2811"/>
    <n v="12086"/>
    <n v="9"/>
    <n v="14"/>
    <n v="3"/>
    <n v="2"/>
    <n v="80"/>
    <n v="1"/>
    <n v="4"/>
    <n v="3"/>
    <n v="2"/>
    <n v="2"/>
    <n v="2"/>
    <n v="2"/>
  </r>
  <r>
    <s v="No"/>
    <s v="Non-Travel"/>
    <s v="45 - 54"/>
    <s v="Current Employees"/>
    <x v="1"/>
    <x v="0"/>
    <s v="STAFF-1002"/>
    <n v="1002"/>
    <x v="1"/>
    <s v="Laboratory Technician"/>
    <s v="Married"/>
    <s v="Yes"/>
    <s v="Y"/>
    <n v="2"/>
    <n v="-2"/>
    <n v="0"/>
    <n v="45"/>
    <n v="0"/>
    <m/>
    <n v="0"/>
    <n v="1"/>
    <n v="248"/>
    <n v="23"/>
    <s v="Associates Degree"/>
    <n v="1"/>
    <n v="4"/>
    <n v="42"/>
    <n v="3"/>
    <n v="2"/>
    <n v="1"/>
    <n v="3633"/>
    <n v="14039"/>
    <n v="1"/>
    <n v="15"/>
    <n v="3"/>
    <n v="3"/>
    <n v="80"/>
    <n v="1"/>
    <n v="9"/>
    <n v="3"/>
    <n v="9"/>
    <n v="8"/>
    <n v="0"/>
    <n v="8"/>
  </r>
  <r>
    <s v="No"/>
    <s v="Travel_Rarely"/>
    <s v="45 - 54"/>
    <s v="Current Employees"/>
    <x v="0"/>
    <x v="0"/>
    <s v="STAFF-1003"/>
    <n v="1003"/>
    <x v="0"/>
    <s v="Sales Executive"/>
    <s v="Single"/>
    <s v="Yes"/>
    <s v="Y"/>
    <n v="0"/>
    <n v="-2"/>
    <n v="0"/>
    <n v="47"/>
    <n v="0"/>
    <m/>
    <n v="0"/>
    <n v="1"/>
    <n v="955"/>
    <n v="4"/>
    <s v="Associates Degree"/>
    <n v="1"/>
    <n v="4"/>
    <n v="83"/>
    <n v="3"/>
    <n v="2"/>
    <n v="1"/>
    <n v="4163"/>
    <n v="8571"/>
    <n v="1"/>
    <n v="17"/>
    <n v="3"/>
    <n v="3"/>
    <n v="80"/>
    <n v="0"/>
    <n v="9"/>
    <n v="3"/>
    <n v="9"/>
    <n v="0"/>
    <n v="0"/>
    <n v="7"/>
  </r>
  <r>
    <s v="Yes"/>
    <s v="Travel_Rarely"/>
    <s v="25 - 34"/>
    <s v="Ex-Employees"/>
    <x v="1"/>
    <x v="0"/>
    <s v="STAFF-1004"/>
    <n v="1004"/>
    <x v="0"/>
    <s v="Research Scientist"/>
    <s v="Married"/>
    <s v="Yes"/>
    <s v="Y"/>
    <n v="2"/>
    <n v="-2"/>
    <n v="0"/>
    <n v="30"/>
    <n v="1"/>
    <n v="1"/>
    <n v="1"/>
    <n v="0"/>
    <n v="138"/>
    <n v="22"/>
    <s v="Bachelor's Degree"/>
    <n v="1"/>
    <n v="1"/>
    <n v="48"/>
    <n v="3"/>
    <n v="1"/>
    <n v="1"/>
    <n v="2132"/>
    <n v="11539"/>
    <n v="4"/>
    <n v="11"/>
    <n v="3"/>
    <n v="2"/>
    <n v="80"/>
    <n v="0"/>
    <n v="7"/>
    <n v="3"/>
    <n v="5"/>
    <n v="2"/>
    <n v="0"/>
    <n v="1"/>
  </r>
  <r>
    <s v="No"/>
    <s v="Travel_Rarely"/>
    <s v="45 - 54"/>
    <s v="Current Employees"/>
    <x v="1"/>
    <x v="0"/>
    <s v="STAFF-1005"/>
    <n v="1005"/>
    <x v="1"/>
    <s v="Manufacturing Director"/>
    <s v="Married"/>
    <s v="Yes"/>
    <s v="Y"/>
    <n v="2"/>
    <n v="-2"/>
    <n v="0"/>
    <n v="50"/>
    <n v="0"/>
    <m/>
    <n v="0"/>
    <n v="1"/>
    <n v="939"/>
    <n v="24"/>
    <s v="Bachelor's Degree"/>
    <n v="1"/>
    <n v="4"/>
    <n v="95"/>
    <n v="3"/>
    <n v="4"/>
    <n v="1"/>
    <n v="13973"/>
    <n v="4161"/>
    <n v="3"/>
    <n v="18"/>
    <n v="3"/>
    <n v="4"/>
    <n v="80"/>
    <n v="1"/>
    <n v="22"/>
    <n v="3"/>
    <n v="12"/>
    <n v="11"/>
    <n v="1"/>
    <n v="5"/>
  </r>
  <r>
    <s v="No"/>
    <s v="Travel_Frequently"/>
    <s v="35 - 44"/>
    <s v="Current Employees"/>
    <x v="1"/>
    <x v="2"/>
    <s v="STAFF-1006"/>
    <n v="1006"/>
    <x v="1"/>
    <s v="Research Scientist"/>
    <s v="Married"/>
    <s v="No"/>
    <s v="Y"/>
    <n v="0"/>
    <n v="-2"/>
    <n v="0"/>
    <n v="38"/>
    <n v="0"/>
    <m/>
    <n v="0"/>
    <n v="1"/>
    <n v="1391"/>
    <n v="10"/>
    <s v="High School"/>
    <n v="1"/>
    <n v="3"/>
    <n v="66"/>
    <n v="3"/>
    <n v="1"/>
    <n v="3"/>
    <n v="2684"/>
    <n v="12127"/>
    <n v="0"/>
    <n v="17"/>
    <n v="3"/>
    <n v="2"/>
    <n v="80"/>
    <n v="1"/>
    <n v="3"/>
    <n v="2"/>
    <n v="2"/>
    <n v="1"/>
    <n v="0"/>
    <n v="2"/>
  </r>
  <r>
    <s v="No"/>
    <s v="Travel_Rarely"/>
    <s v="45 - 54"/>
    <s v="Current Employees"/>
    <x v="1"/>
    <x v="2"/>
    <s v="STAFF-1007"/>
    <n v="1007"/>
    <x v="1"/>
    <s v="Manufacturing Director"/>
    <s v="Divorced"/>
    <s v="No"/>
    <s v="Y"/>
    <n v="3"/>
    <n v="-2"/>
    <n v="0"/>
    <n v="46"/>
    <n v="0"/>
    <m/>
    <n v="0"/>
    <n v="1"/>
    <n v="566"/>
    <n v="7"/>
    <s v="Associates Degree"/>
    <n v="1"/>
    <n v="4"/>
    <n v="75"/>
    <n v="3"/>
    <n v="3"/>
    <n v="3"/>
    <n v="10845"/>
    <n v="24208"/>
    <n v="6"/>
    <n v="13"/>
    <n v="3"/>
    <n v="2"/>
    <n v="80"/>
    <n v="1"/>
    <n v="13"/>
    <n v="3"/>
    <n v="8"/>
    <n v="7"/>
    <n v="0"/>
    <n v="7"/>
  </r>
  <r>
    <s v="No"/>
    <s v="Travel_Rarely"/>
    <s v="Under 25"/>
    <s v="Current Employees"/>
    <x v="1"/>
    <x v="2"/>
    <s v="STAFF-1009"/>
    <n v="1009"/>
    <x v="0"/>
    <s v="Manufacturing Director"/>
    <s v="Divorced"/>
    <s v="No"/>
    <s v="Y"/>
    <n v="6"/>
    <n v="-2"/>
    <n v="0"/>
    <n v="24"/>
    <n v="0"/>
    <m/>
    <n v="0"/>
    <n v="1"/>
    <n v="1206"/>
    <n v="17"/>
    <s v="High School"/>
    <n v="1"/>
    <n v="4"/>
    <n v="41"/>
    <n v="2"/>
    <n v="2"/>
    <n v="3"/>
    <n v="4377"/>
    <n v="24117"/>
    <n v="1"/>
    <n v="15"/>
    <n v="3"/>
    <n v="2"/>
    <n v="80"/>
    <n v="2"/>
    <n v="5"/>
    <n v="3"/>
    <n v="4"/>
    <n v="2"/>
    <n v="3"/>
    <n v="2"/>
  </r>
  <r>
    <s v="Yes"/>
    <s v="Travel_Rarely"/>
    <s v="35 - 44"/>
    <s v="Ex-Employees"/>
    <x v="1"/>
    <x v="1"/>
    <s v="STAFF-1010"/>
    <n v="1010"/>
    <x v="1"/>
    <s v="Laboratory Technician"/>
    <s v="Divorced"/>
    <s v="Yes"/>
    <s v="Y"/>
    <n v="2"/>
    <n v="-2"/>
    <n v="0"/>
    <n v="35"/>
    <n v="1"/>
    <n v="1"/>
    <n v="1"/>
    <n v="0"/>
    <n v="622"/>
    <n v="14"/>
    <s v="Master's Degree"/>
    <n v="1"/>
    <n v="3"/>
    <n v="39"/>
    <n v="2"/>
    <n v="1"/>
    <n v="3"/>
    <n v="3743"/>
    <n v="10074"/>
    <n v="1"/>
    <n v="24"/>
    <n v="4"/>
    <n v="4"/>
    <n v="80"/>
    <n v="1"/>
    <n v="5"/>
    <n v="1"/>
    <n v="4"/>
    <n v="2"/>
    <n v="0"/>
    <n v="2"/>
  </r>
  <r>
    <s v="No"/>
    <s v="Travel_Frequently"/>
    <s v="25 - 34"/>
    <s v="Current Employees"/>
    <x v="1"/>
    <x v="0"/>
    <s v="STAFF-1011"/>
    <n v="1011"/>
    <x v="0"/>
    <s v="Manufacturing Director"/>
    <s v="Married"/>
    <s v="No"/>
    <s v="Y"/>
    <n v="1"/>
    <n v="-2"/>
    <n v="0"/>
    <n v="31"/>
    <n v="0"/>
    <m/>
    <n v="0"/>
    <n v="1"/>
    <n v="853"/>
    <n v="1"/>
    <s v="High School"/>
    <n v="1"/>
    <n v="3"/>
    <n v="96"/>
    <n v="3"/>
    <n v="2"/>
    <n v="1"/>
    <n v="4148"/>
    <n v="11275"/>
    <n v="1"/>
    <n v="12"/>
    <n v="3"/>
    <n v="3"/>
    <n v="80"/>
    <n v="1"/>
    <n v="4"/>
    <n v="3"/>
    <n v="4"/>
    <n v="3"/>
    <n v="0"/>
    <n v="3"/>
  </r>
  <r>
    <s v="No"/>
    <s v="Non-Travel"/>
    <s v="Under 25"/>
    <s v="Current Employees"/>
    <x v="1"/>
    <x v="0"/>
    <s v="STAFF-1012"/>
    <n v="1012"/>
    <x v="1"/>
    <s v="Research Scientist"/>
    <s v="Single"/>
    <s v="No"/>
    <s v="Y"/>
    <n v="2"/>
    <n v="-2"/>
    <n v="0"/>
    <n v="18"/>
    <n v="0"/>
    <m/>
    <n v="0"/>
    <n v="1"/>
    <n v="287"/>
    <n v="5"/>
    <s v="Associates Degree"/>
    <n v="1"/>
    <n v="2"/>
    <n v="73"/>
    <n v="3"/>
    <n v="1"/>
    <n v="1"/>
    <n v="1051"/>
    <n v="13493"/>
    <n v="1"/>
    <n v="15"/>
    <n v="3"/>
    <n v="4"/>
    <n v="80"/>
    <n v="0"/>
    <n v="0"/>
    <n v="3"/>
    <n v="0"/>
    <n v="0"/>
    <n v="0"/>
    <n v="0"/>
  </r>
  <r>
    <s v="No"/>
    <s v="Travel_Rarely"/>
    <s v="45 - 54"/>
    <s v="Current Employees"/>
    <x v="1"/>
    <x v="4"/>
    <s v="STAFF-1013"/>
    <n v="1013"/>
    <x v="0"/>
    <s v="Manufacturing Director"/>
    <s v="Married"/>
    <s v="No"/>
    <s v="Y"/>
    <n v="2"/>
    <n v="-2"/>
    <n v="0"/>
    <n v="54"/>
    <n v="0"/>
    <m/>
    <n v="0"/>
    <n v="1"/>
    <n v="1441"/>
    <n v="17"/>
    <s v="Bachelor's Degree"/>
    <n v="1"/>
    <n v="4"/>
    <n v="56"/>
    <n v="3"/>
    <n v="3"/>
    <n v="4"/>
    <n v="10739"/>
    <n v="13943"/>
    <n v="8"/>
    <n v="11"/>
    <n v="3"/>
    <n v="3"/>
    <n v="80"/>
    <n v="1"/>
    <n v="22"/>
    <n v="3"/>
    <n v="10"/>
    <n v="7"/>
    <n v="0"/>
    <n v="8"/>
  </r>
  <r>
    <s v="No"/>
    <s v="Travel_Rarely"/>
    <s v="35 - 44"/>
    <s v="Current Employees"/>
    <x v="1"/>
    <x v="2"/>
    <s v="STAFF-1014"/>
    <n v="1014"/>
    <x v="0"/>
    <s v="Healthcare Representative"/>
    <s v="Divorced"/>
    <s v="Yes"/>
    <s v="Y"/>
    <n v="3"/>
    <n v="-2"/>
    <n v="0"/>
    <n v="35"/>
    <n v="0"/>
    <m/>
    <n v="0"/>
    <n v="1"/>
    <n v="583"/>
    <n v="25"/>
    <s v="Master's Degree"/>
    <n v="1"/>
    <n v="3"/>
    <n v="57"/>
    <n v="3"/>
    <n v="3"/>
    <n v="3"/>
    <n v="10388"/>
    <n v="6975"/>
    <n v="1"/>
    <n v="11"/>
    <n v="3"/>
    <n v="3"/>
    <n v="80"/>
    <n v="1"/>
    <n v="16"/>
    <n v="2"/>
    <n v="16"/>
    <n v="10"/>
    <n v="10"/>
    <n v="1"/>
  </r>
  <r>
    <s v="No"/>
    <s v="Travel_Rarely"/>
    <s v="25 - 34"/>
    <s v="Current Employees"/>
    <x v="1"/>
    <x v="0"/>
    <s v="STAFF-1015"/>
    <n v="1015"/>
    <x v="0"/>
    <s v="Research Director"/>
    <s v="Married"/>
    <s v="Yes"/>
    <s v="Y"/>
    <n v="4"/>
    <n v="-2"/>
    <n v="0"/>
    <n v="30"/>
    <n v="0"/>
    <m/>
    <n v="0"/>
    <n v="1"/>
    <n v="153"/>
    <n v="8"/>
    <s v="Associates Degree"/>
    <n v="1"/>
    <n v="2"/>
    <n v="73"/>
    <n v="4"/>
    <n v="3"/>
    <n v="1"/>
    <n v="11416"/>
    <n v="17802"/>
    <n v="0"/>
    <n v="12"/>
    <n v="3"/>
    <n v="3"/>
    <n v="80"/>
    <n v="3"/>
    <n v="9"/>
    <n v="2"/>
    <n v="8"/>
    <n v="7"/>
    <n v="1"/>
    <n v="7"/>
  </r>
  <r>
    <s v="Yes"/>
    <s v="Travel_Rarely"/>
    <s v="Under 25"/>
    <s v="Ex-Employees"/>
    <x v="1"/>
    <x v="2"/>
    <s v="STAFF-1016"/>
    <n v="1016"/>
    <x v="0"/>
    <s v="Research Scientist"/>
    <s v="Single"/>
    <s v="Yes"/>
    <s v="Y"/>
    <n v="2"/>
    <n v="-2"/>
    <n v="0"/>
    <n v="20"/>
    <n v="1"/>
    <n v="1"/>
    <n v="1"/>
    <n v="0"/>
    <n v="1097"/>
    <n v="11"/>
    <s v="Bachelor's Degree"/>
    <n v="1"/>
    <n v="4"/>
    <n v="98"/>
    <n v="2"/>
    <n v="1"/>
    <n v="3"/>
    <n v="2600"/>
    <n v="18275"/>
    <n v="1"/>
    <n v="15"/>
    <n v="3"/>
    <n v="1"/>
    <n v="80"/>
    <n v="0"/>
    <n v="1"/>
    <n v="3"/>
    <n v="1"/>
    <n v="0"/>
    <n v="0"/>
    <n v="0"/>
  </r>
  <r>
    <s v="Yes"/>
    <s v="Travel_Frequently"/>
    <s v="25 - 34"/>
    <s v="Ex-Employees"/>
    <x v="1"/>
    <x v="2"/>
    <s v="STAFF-1017"/>
    <n v="1017"/>
    <x v="0"/>
    <s v="Laboratory Technician"/>
    <s v="Single"/>
    <s v="No"/>
    <s v="Y"/>
    <n v="3"/>
    <n v="-2"/>
    <n v="0"/>
    <n v="30"/>
    <n v="1"/>
    <n v="1"/>
    <n v="1"/>
    <n v="0"/>
    <n v="109"/>
    <n v="5"/>
    <s v="Bachelor's Degree"/>
    <n v="1"/>
    <n v="2"/>
    <n v="60"/>
    <n v="3"/>
    <n v="1"/>
    <n v="3"/>
    <n v="2422"/>
    <n v="25725"/>
    <n v="0"/>
    <n v="17"/>
    <n v="3"/>
    <n v="1"/>
    <n v="80"/>
    <n v="0"/>
    <n v="4"/>
    <n v="3"/>
    <n v="3"/>
    <n v="2"/>
    <n v="1"/>
    <n v="2"/>
  </r>
  <r>
    <s v="No"/>
    <s v="Travel_Rarely"/>
    <s v="25 - 34"/>
    <s v="Current Employees"/>
    <x v="1"/>
    <x v="2"/>
    <s v="STAFF-1018"/>
    <n v="1018"/>
    <x v="1"/>
    <s v="Manufacturing Director"/>
    <s v="Married"/>
    <s v="No"/>
    <s v="Y"/>
    <n v="2"/>
    <n v="-2"/>
    <n v="0"/>
    <n v="26"/>
    <n v="0"/>
    <m/>
    <n v="0"/>
    <n v="1"/>
    <n v="1066"/>
    <n v="2"/>
    <s v="Associates Degree"/>
    <n v="1"/>
    <n v="4"/>
    <n v="32"/>
    <n v="4"/>
    <n v="2"/>
    <n v="4"/>
    <n v="5472"/>
    <n v="3334"/>
    <n v="1"/>
    <n v="12"/>
    <n v="3"/>
    <n v="2"/>
    <n v="80"/>
    <n v="0"/>
    <n v="8"/>
    <n v="3"/>
    <n v="8"/>
    <n v="7"/>
    <n v="1"/>
    <n v="3"/>
  </r>
  <r>
    <s v="No"/>
    <s v="Travel_Rarely"/>
    <s v="Under 25"/>
    <s v="Current Employees"/>
    <x v="1"/>
    <x v="0"/>
    <s v="STAFF-1019"/>
    <n v="1019"/>
    <x v="1"/>
    <s v="Laboratory Technician"/>
    <s v="Married"/>
    <s v="No"/>
    <s v="Y"/>
    <n v="3"/>
    <n v="-2"/>
    <n v="0"/>
    <n v="22"/>
    <n v="0"/>
    <m/>
    <n v="0"/>
    <n v="1"/>
    <n v="217"/>
    <n v="8"/>
    <s v="High School"/>
    <n v="1"/>
    <n v="2"/>
    <n v="94"/>
    <n v="1"/>
    <n v="1"/>
    <n v="1"/>
    <n v="2451"/>
    <n v="6881"/>
    <n v="1"/>
    <n v="15"/>
    <n v="3"/>
    <n v="1"/>
    <n v="80"/>
    <n v="1"/>
    <n v="4"/>
    <n v="2"/>
    <n v="4"/>
    <n v="3"/>
    <n v="1"/>
    <n v="1"/>
  </r>
  <r>
    <s v="No"/>
    <s v="Travel_Rarely"/>
    <s v="45 - 54"/>
    <s v="Current Employees"/>
    <x v="1"/>
    <x v="0"/>
    <s v="STAFF-1022"/>
    <n v="1022"/>
    <x v="1"/>
    <s v="Healthcare Representative"/>
    <s v="Single"/>
    <s v="No"/>
    <s v="Y"/>
    <n v="0"/>
    <n v="-2"/>
    <n v="0"/>
    <n v="48"/>
    <n v="0"/>
    <m/>
    <n v="0"/>
    <n v="1"/>
    <n v="277"/>
    <n v="6"/>
    <s v="Bachelor's Degree"/>
    <n v="1"/>
    <n v="1"/>
    <n v="97"/>
    <n v="2"/>
    <n v="2"/>
    <n v="1"/>
    <n v="4240"/>
    <n v="13119"/>
    <n v="2"/>
    <n v="13"/>
    <n v="3"/>
    <n v="4"/>
    <n v="80"/>
    <n v="0"/>
    <n v="19"/>
    <n v="3"/>
    <n v="2"/>
    <n v="2"/>
    <n v="2"/>
    <n v="2"/>
  </r>
  <r>
    <s v="No"/>
    <s v="Travel_Rarely"/>
    <s v="45 - 54"/>
    <s v="Current Employees"/>
    <x v="1"/>
    <x v="0"/>
    <s v="STAFF-1024"/>
    <n v="1024"/>
    <x v="1"/>
    <s v="Healthcare Representative"/>
    <s v="Single"/>
    <s v="No"/>
    <s v="Y"/>
    <n v="3"/>
    <n v="-2"/>
    <n v="0"/>
    <n v="48"/>
    <n v="0"/>
    <m/>
    <n v="0"/>
    <n v="1"/>
    <n v="1355"/>
    <n v="4"/>
    <s v="Master's Degree"/>
    <n v="1"/>
    <n v="3"/>
    <n v="78"/>
    <n v="2"/>
    <n v="3"/>
    <n v="1"/>
    <n v="10999"/>
    <n v="22245"/>
    <n v="7"/>
    <n v="14"/>
    <n v="3"/>
    <n v="2"/>
    <n v="80"/>
    <n v="0"/>
    <n v="27"/>
    <n v="3"/>
    <n v="15"/>
    <n v="11"/>
    <n v="4"/>
    <n v="8"/>
  </r>
  <r>
    <s v="No"/>
    <s v="Travel_Rarely"/>
    <s v="35 - 44"/>
    <s v="Current Employees"/>
    <x v="1"/>
    <x v="2"/>
    <s v="STAFF-1025"/>
    <n v="1025"/>
    <x v="0"/>
    <s v="Manufacturing Director"/>
    <s v="Single"/>
    <s v="No"/>
    <s v="Y"/>
    <n v="6"/>
    <n v="-2"/>
    <n v="0"/>
    <n v="41"/>
    <n v="0"/>
    <m/>
    <n v="0"/>
    <n v="1"/>
    <n v="549"/>
    <n v="7"/>
    <s v="Associates Degree"/>
    <n v="1"/>
    <n v="4"/>
    <n v="42"/>
    <n v="3"/>
    <n v="2"/>
    <n v="3"/>
    <n v="5003"/>
    <n v="23371"/>
    <n v="6"/>
    <n v="14"/>
    <n v="3"/>
    <n v="2"/>
    <n v="80"/>
    <n v="0"/>
    <n v="8"/>
    <n v="3"/>
    <n v="2"/>
    <n v="2"/>
    <n v="2"/>
    <n v="1"/>
  </r>
  <r>
    <s v="No"/>
    <s v="Travel_Rarely"/>
    <s v="35 - 44"/>
    <s v="Current Employees"/>
    <x v="1"/>
    <x v="0"/>
    <s v="STAFF-1026"/>
    <n v="1026"/>
    <x v="0"/>
    <s v="Manufacturing Director"/>
    <s v="Married"/>
    <s v="No"/>
    <s v="Y"/>
    <n v="3"/>
    <n v="-2"/>
    <n v="0"/>
    <n v="39"/>
    <n v="0"/>
    <m/>
    <n v="0"/>
    <n v="1"/>
    <n v="466"/>
    <n v="1"/>
    <s v="High School"/>
    <n v="1"/>
    <n v="4"/>
    <n v="65"/>
    <n v="2"/>
    <n v="4"/>
    <n v="1"/>
    <n v="12742"/>
    <n v="7060"/>
    <n v="1"/>
    <n v="16"/>
    <n v="3"/>
    <n v="3"/>
    <n v="80"/>
    <n v="1"/>
    <n v="21"/>
    <n v="3"/>
    <n v="21"/>
    <n v="6"/>
    <n v="11"/>
    <n v="8"/>
  </r>
  <r>
    <s v="No"/>
    <s v="Travel_Rarely"/>
    <s v="25 - 34"/>
    <s v="Current Employees"/>
    <x v="1"/>
    <x v="0"/>
    <s v="STAFF-1027"/>
    <n v="1027"/>
    <x v="0"/>
    <s v="Manufacturing Director"/>
    <s v="Married"/>
    <s v="No"/>
    <s v="Y"/>
    <n v="2"/>
    <n v="-2"/>
    <n v="0"/>
    <n v="27"/>
    <n v="0"/>
    <m/>
    <n v="0"/>
    <n v="1"/>
    <n v="1055"/>
    <n v="2"/>
    <s v="Master's Degree"/>
    <n v="1"/>
    <n v="1"/>
    <n v="47"/>
    <n v="3"/>
    <n v="2"/>
    <n v="1"/>
    <n v="4227"/>
    <n v="4658"/>
    <n v="0"/>
    <n v="18"/>
    <n v="3"/>
    <n v="2"/>
    <n v="80"/>
    <n v="1"/>
    <n v="4"/>
    <n v="3"/>
    <n v="3"/>
    <n v="2"/>
    <n v="2"/>
    <n v="2"/>
  </r>
  <r>
    <s v="No"/>
    <s v="Travel_Rarely"/>
    <s v="35 - 44"/>
    <s v="Current Employees"/>
    <x v="1"/>
    <x v="1"/>
    <s v="STAFF-1028"/>
    <n v="1028"/>
    <x v="1"/>
    <s v="Laboratory Technician"/>
    <s v="Divorced"/>
    <s v="No"/>
    <s v="Y"/>
    <n v="4"/>
    <n v="-2"/>
    <n v="0"/>
    <n v="35"/>
    <n v="0"/>
    <m/>
    <n v="0"/>
    <n v="1"/>
    <n v="802"/>
    <n v="10"/>
    <s v="Bachelor's Degree"/>
    <n v="1"/>
    <n v="2"/>
    <n v="45"/>
    <n v="3"/>
    <n v="1"/>
    <n v="4"/>
    <n v="3917"/>
    <n v="9541"/>
    <n v="1"/>
    <n v="20"/>
    <n v="4"/>
    <n v="1"/>
    <n v="80"/>
    <n v="1"/>
    <n v="3"/>
    <n v="2"/>
    <n v="3"/>
    <n v="2"/>
    <n v="1"/>
    <n v="2"/>
  </r>
  <r>
    <s v="No"/>
    <s v="Travel_Rarely"/>
    <s v="35 - 44"/>
    <s v="Current Employees"/>
    <x v="0"/>
    <x v="3"/>
    <s v="STAFF-1029"/>
    <n v="1029"/>
    <x v="1"/>
    <s v="Manager"/>
    <s v="Married"/>
    <s v="No"/>
    <s v="Y"/>
    <n v="3"/>
    <n v="-2"/>
    <n v="0"/>
    <n v="42"/>
    <n v="0"/>
    <m/>
    <n v="0"/>
    <n v="1"/>
    <n v="265"/>
    <n v="5"/>
    <s v="Associates Degree"/>
    <n v="1"/>
    <n v="4"/>
    <n v="90"/>
    <n v="3"/>
    <n v="5"/>
    <n v="2"/>
    <n v="18303"/>
    <n v="7770"/>
    <n v="6"/>
    <n v="13"/>
    <n v="3"/>
    <n v="2"/>
    <n v="80"/>
    <n v="0"/>
    <n v="21"/>
    <n v="4"/>
    <n v="1"/>
    <n v="0"/>
    <n v="0"/>
    <n v="0"/>
  </r>
  <r>
    <s v="No"/>
    <s v="Travel_Rarely"/>
    <s v="45 - 54"/>
    <s v="Current Employees"/>
    <x v="1"/>
    <x v="0"/>
    <s v="STAFF-1030"/>
    <n v="1030"/>
    <x v="1"/>
    <s v="Laboratory Technician"/>
    <s v="Married"/>
    <s v="No"/>
    <s v="Y"/>
    <n v="5"/>
    <n v="-2"/>
    <n v="0"/>
    <n v="50"/>
    <n v="0"/>
    <m/>
    <n v="0"/>
    <n v="1"/>
    <n v="804"/>
    <n v="9"/>
    <s v="Bachelor's Degree"/>
    <n v="1"/>
    <n v="1"/>
    <n v="64"/>
    <n v="3"/>
    <n v="1"/>
    <n v="1"/>
    <n v="2380"/>
    <n v="20165"/>
    <n v="4"/>
    <n v="18"/>
    <n v="3"/>
    <n v="2"/>
    <n v="80"/>
    <n v="0"/>
    <n v="8"/>
    <n v="3"/>
    <n v="1"/>
    <n v="0"/>
    <n v="0"/>
    <n v="0"/>
  </r>
  <r>
    <s v="No"/>
    <s v="Travel_Rarely"/>
    <s v="Over 55"/>
    <s v="Current Employees"/>
    <x v="1"/>
    <x v="0"/>
    <s v="STAFF-1032"/>
    <n v="1032"/>
    <x v="0"/>
    <s v="Manufacturing Director"/>
    <s v="Single"/>
    <s v="Yes"/>
    <s v="Y"/>
    <n v="4"/>
    <n v="-2"/>
    <n v="0"/>
    <n v="59"/>
    <n v="0"/>
    <m/>
    <n v="0"/>
    <n v="1"/>
    <n v="715"/>
    <n v="2"/>
    <s v="Bachelor's Degree"/>
    <n v="1"/>
    <n v="3"/>
    <n v="69"/>
    <n v="2"/>
    <n v="4"/>
    <n v="1"/>
    <n v="13726"/>
    <n v="21829"/>
    <n v="3"/>
    <n v="13"/>
    <n v="3"/>
    <n v="1"/>
    <n v="80"/>
    <n v="0"/>
    <n v="30"/>
    <n v="3"/>
    <n v="5"/>
    <n v="3"/>
    <n v="4"/>
    <n v="3"/>
  </r>
  <r>
    <s v="Yes"/>
    <s v="Travel_Rarely"/>
    <s v="35 - 44"/>
    <s v="Ex-Employees"/>
    <x v="1"/>
    <x v="2"/>
    <s v="STAFF-1033"/>
    <n v="1033"/>
    <x v="0"/>
    <s v="Healthcare Representative"/>
    <s v="Married"/>
    <s v="No"/>
    <s v="Y"/>
    <n v="2"/>
    <n v="-2"/>
    <n v="0"/>
    <n v="37"/>
    <n v="1"/>
    <n v="1"/>
    <n v="1"/>
    <n v="0"/>
    <n v="1141"/>
    <n v="11"/>
    <s v="Associates Degree"/>
    <n v="1"/>
    <n v="1"/>
    <n v="61"/>
    <n v="1"/>
    <n v="2"/>
    <n v="3"/>
    <n v="4777"/>
    <n v="14382"/>
    <n v="5"/>
    <n v="15"/>
    <n v="3"/>
    <n v="1"/>
    <n v="80"/>
    <n v="0"/>
    <n v="15"/>
    <n v="1"/>
    <n v="1"/>
    <n v="0"/>
    <n v="0"/>
    <n v="0"/>
  </r>
  <r>
    <s v="No"/>
    <s v="Travel_Frequently"/>
    <s v="Over 55"/>
    <s v="Current Employees"/>
    <x v="1"/>
    <x v="2"/>
    <s v="STAFF-1034"/>
    <n v="1034"/>
    <x v="1"/>
    <s v="Healthcare Representative"/>
    <s v="Married"/>
    <s v="Yes"/>
    <s v="Y"/>
    <n v="3"/>
    <n v="-2"/>
    <n v="0"/>
    <n v="55"/>
    <n v="0"/>
    <m/>
    <n v="0"/>
    <n v="1"/>
    <n v="135"/>
    <n v="18"/>
    <s v="Master's Degree"/>
    <n v="1"/>
    <n v="3"/>
    <n v="62"/>
    <n v="3"/>
    <n v="2"/>
    <n v="3"/>
    <n v="6385"/>
    <n v="12992"/>
    <n v="3"/>
    <n v="14"/>
    <n v="3"/>
    <n v="4"/>
    <n v="80"/>
    <n v="2"/>
    <n v="17"/>
    <n v="3"/>
    <n v="8"/>
    <n v="7"/>
    <n v="6"/>
    <n v="7"/>
  </r>
  <r>
    <s v="No"/>
    <s v="Non-Travel"/>
    <s v="35 - 44"/>
    <s v="Current Employees"/>
    <x v="1"/>
    <x v="0"/>
    <s v="STAFF-1035"/>
    <n v="1035"/>
    <x v="0"/>
    <s v="Research Director"/>
    <s v="Divorced"/>
    <s v="No"/>
    <s v="Y"/>
    <n v="3"/>
    <n v="-2"/>
    <n v="0"/>
    <n v="41"/>
    <n v="0"/>
    <m/>
    <n v="0"/>
    <n v="1"/>
    <n v="247"/>
    <n v="7"/>
    <s v="High School"/>
    <n v="1"/>
    <n v="2"/>
    <n v="55"/>
    <n v="1"/>
    <n v="5"/>
    <n v="1"/>
    <n v="19973"/>
    <n v="20284"/>
    <n v="1"/>
    <n v="22"/>
    <n v="4"/>
    <n v="2"/>
    <n v="80"/>
    <n v="2"/>
    <n v="21"/>
    <n v="3"/>
    <n v="21"/>
    <n v="16"/>
    <n v="5"/>
    <n v="10"/>
  </r>
  <r>
    <s v="No"/>
    <s v="Travel_Rarely"/>
    <s v="35 - 44"/>
    <s v="Current Employees"/>
    <x v="0"/>
    <x v="0"/>
    <s v="STAFF-1036"/>
    <n v="1036"/>
    <x v="1"/>
    <s v="Sales Executive"/>
    <s v="Single"/>
    <s v="Yes"/>
    <s v="Y"/>
    <n v="1"/>
    <n v="-2"/>
    <n v="0"/>
    <n v="38"/>
    <n v="0"/>
    <m/>
    <n v="0"/>
    <n v="1"/>
    <n v="1035"/>
    <n v="3"/>
    <s v="Master's Degree"/>
    <n v="1"/>
    <n v="2"/>
    <n v="42"/>
    <n v="3"/>
    <n v="2"/>
    <n v="1"/>
    <n v="6861"/>
    <n v="4981"/>
    <n v="8"/>
    <n v="12"/>
    <n v="3"/>
    <n v="3"/>
    <n v="80"/>
    <n v="0"/>
    <n v="19"/>
    <n v="3"/>
    <n v="1"/>
    <n v="0"/>
    <n v="0"/>
    <n v="0"/>
  </r>
  <r>
    <s v="Yes"/>
    <s v="Non-Travel"/>
    <s v="25 - 34"/>
    <s v="Ex-Employees"/>
    <x v="0"/>
    <x v="2"/>
    <s v="STAFF-1037"/>
    <n v="1037"/>
    <x v="1"/>
    <s v="Sales Executive"/>
    <s v="Single"/>
    <s v="No"/>
    <s v="Y"/>
    <n v="6"/>
    <n v="-2"/>
    <n v="0"/>
    <n v="26"/>
    <n v="1"/>
    <n v="1"/>
    <n v="1"/>
    <n v="0"/>
    <n v="265"/>
    <n v="29"/>
    <s v="Associates Degree"/>
    <n v="1"/>
    <n v="2"/>
    <n v="79"/>
    <n v="1"/>
    <n v="2"/>
    <n v="3"/>
    <n v="4969"/>
    <n v="21813"/>
    <n v="8"/>
    <n v="18"/>
    <n v="3"/>
    <n v="4"/>
    <n v="80"/>
    <n v="0"/>
    <n v="7"/>
    <n v="3"/>
    <n v="2"/>
    <n v="2"/>
    <n v="2"/>
    <n v="2"/>
  </r>
  <r>
    <s v="Yes"/>
    <s v="Travel_Rarely"/>
    <s v="45 - 54"/>
    <s v="Ex-Employees"/>
    <x v="0"/>
    <x v="3"/>
    <s v="STAFF-1038"/>
    <n v="1038"/>
    <x v="0"/>
    <s v="Manager"/>
    <s v="Married"/>
    <s v="No"/>
    <s v="Y"/>
    <n v="3"/>
    <n v="-2"/>
    <n v="0"/>
    <n v="52"/>
    <n v="1"/>
    <n v="1"/>
    <n v="1"/>
    <n v="0"/>
    <n v="266"/>
    <n v="2"/>
    <s v="High School"/>
    <n v="1"/>
    <n v="1"/>
    <n v="57"/>
    <n v="1"/>
    <n v="5"/>
    <n v="2"/>
    <n v="19845"/>
    <n v="25846"/>
    <n v="1"/>
    <n v="15"/>
    <n v="3"/>
    <n v="4"/>
    <n v="80"/>
    <n v="1"/>
    <n v="33"/>
    <n v="3"/>
    <n v="32"/>
    <n v="14"/>
    <n v="6"/>
    <n v="9"/>
  </r>
  <r>
    <s v="No"/>
    <s v="Travel_Rarely"/>
    <s v="35 - 44"/>
    <s v="Current Employees"/>
    <x v="0"/>
    <x v="2"/>
    <s v="STAFF-1039"/>
    <n v="1039"/>
    <x v="0"/>
    <s v="Sales Executive"/>
    <s v="Married"/>
    <s v="Yes"/>
    <s v="Y"/>
    <n v="2"/>
    <n v="-2"/>
    <n v="0"/>
    <n v="44"/>
    <n v="0"/>
    <m/>
    <n v="0"/>
    <n v="1"/>
    <n v="1448"/>
    <n v="28"/>
    <s v="Bachelor's Degree"/>
    <n v="1"/>
    <n v="4"/>
    <n v="53"/>
    <n v="4"/>
    <n v="4"/>
    <n v="4"/>
    <n v="13320"/>
    <n v="11737"/>
    <n v="3"/>
    <n v="18"/>
    <n v="3"/>
    <n v="3"/>
    <n v="80"/>
    <n v="1"/>
    <n v="23"/>
    <n v="3"/>
    <n v="12"/>
    <n v="11"/>
    <n v="11"/>
    <n v="11"/>
  </r>
  <r>
    <s v="No"/>
    <s v="Non-Travel"/>
    <s v="45 - 54"/>
    <s v="Current Employees"/>
    <x v="0"/>
    <x v="0"/>
    <s v="STAFF-1040"/>
    <n v="1040"/>
    <x v="0"/>
    <s v="Sales Executive"/>
    <s v="Married"/>
    <s v="No"/>
    <s v="Y"/>
    <n v="3"/>
    <n v="-2"/>
    <n v="0"/>
    <n v="50"/>
    <n v="0"/>
    <m/>
    <n v="0"/>
    <n v="1"/>
    <n v="145"/>
    <n v="1"/>
    <s v="Bachelor's Degree"/>
    <n v="1"/>
    <n v="4"/>
    <n v="95"/>
    <n v="3"/>
    <n v="2"/>
    <n v="1"/>
    <n v="6347"/>
    <n v="24920"/>
    <n v="0"/>
    <n v="12"/>
    <n v="3"/>
    <n v="1"/>
    <n v="80"/>
    <n v="1"/>
    <n v="19"/>
    <n v="3"/>
    <n v="18"/>
    <n v="7"/>
    <n v="0"/>
    <n v="13"/>
  </r>
  <r>
    <s v="Yes"/>
    <s v="Travel_Rarely"/>
    <s v="35 - 44"/>
    <s v="Ex-Employees"/>
    <x v="1"/>
    <x v="0"/>
    <s v="STAFF-1042"/>
    <n v="1042"/>
    <x v="0"/>
    <s v="Laboratory Technician"/>
    <s v="Single"/>
    <s v="No"/>
    <s v="Y"/>
    <n v="1"/>
    <n v="-2"/>
    <n v="0"/>
    <n v="36"/>
    <n v="1"/>
    <n v="1"/>
    <n v="1"/>
    <n v="0"/>
    <n v="885"/>
    <n v="16"/>
    <s v="Master's Degree"/>
    <n v="1"/>
    <n v="3"/>
    <n v="43"/>
    <n v="4"/>
    <n v="1"/>
    <n v="1"/>
    <n v="2743"/>
    <n v="8269"/>
    <n v="1"/>
    <n v="16"/>
    <n v="3"/>
    <n v="3"/>
    <n v="80"/>
    <n v="0"/>
    <n v="18"/>
    <n v="3"/>
    <n v="17"/>
    <n v="13"/>
    <n v="15"/>
    <n v="14"/>
  </r>
  <r>
    <s v="No"/>
    <s v="Travel_Frequently"/>
    <s v="35 - 44"/>
    <s v="Current Employees"/>
    <x v="1"/>
    <x v="2"/>
    <s v="STAFF-1043"/>
    <n v="1043"/>
    <x v="0"/>
    <s v="Manufacturing Director"/>
    <s v="Single"/>
    <s v="Yes"/>
    <s v="Y"/>
    <n v="2"/>
    <n v="-2"/>
    <n v="0"/>
    <n v="39"/>
    <n v="0"/>
    <m/>
    <n v="0"/>
    <n v="1"/>
    <n v="945"/>
    <n v="22"/>
    <s v="Bachelor's Degree"/>
    <n v="1"/>
    <n v="4"/>
    <n v="82"/>
    <n v="3"/>
    <n v="3"/>
    <n v="3"/>
    <n v="10880"/>
    <n v="5083"/>
    <n v="1"/>
    <n v="13"/>
    <n v="3"/>
    <n v="3"/>
    <n v="80"/>
    <n v="0"/>
    <n v="21"/>
    <n v="3"/>
    <n v="21"/>
    <n v="6"/>
    <n v="2"/>
    <n v="8"/>
  </r>
  <r>
    <s v="No"/>
    <s v="Non-Travel"/>
    <s v="25 - 34"/>
    <s v="Current Employees"/>
    <x v="0"/>
    <x v="0"/>
    <s v="STAFF-1044"/>
    <n v="1044"/>
    <x v="0"/>
    <s v="Sales Representative"/>
    <s v="Single"/>
    <s v="No"/>
    <s v="Y"/>
    <n v="2"/>
    <n v="-2"/>
    <n v="0"/>
    <n v="33"/>
    <n v="0"/>
    <m/>
    <n v="0"/>
    <n v="1"/>
    <n v="1038"/>
    <n v="8"/>
    <s v="High School"/>
    <n v="1"/>
    <n v="2"/>
    <n v="88"/>
    <n v="2"/>
    <n v="1"/>
    <n v="1"/>
    <n v="2342"/>
    <n v="21437"/>
    <n v="0"/>
    <n v="19"/>
    <n v="3"/>
    <n v="4"/>
    <n v="80"/>
    <n v="0"/>
    <n v="3"/>
    <n v="2"/>
    <n v="2"/>
    <n v="2"/>
    <n v="2"/>
    <n v="2"/>
  </r>
  <r>
    <s v="No"/>
    <s v="Travel_Rarely"/>
    <s v="45 - 54"/>
    <s v="Current Employees"/>
    <x v="0"/>
    <x v="0"/>
    <s v="STAFF-1045"/>
    <n v="1045"/>
    <x v="0"/>
    <s v="Manager"/>
    <s v="Married"/>
    <s v="No"/>
    <s v="Y"/>
    <n v="4"/>
    <n v="-2"/>
    <n v="0"/>
    <n v="45"/>
    <n v="0"/>
    <m/>
    <n v="0"/>
    <n v="1"/>
    <n v="1234"/>
    <n v="11"/>
    <s v="Associates Degree"/>
    <n v="1"/>
    <n v="4"/>
    <n v="90"/>
    <n v="3"/>
    <n v="4"/>
    <n v="1"/>
    <n v="17650"/>
    <n v="5404"/>
    <n v="3"/>
    <n v="13"/>
    <n v="3"/>
    <n v="2"/>
    <n v="80"/>
    <n v="1"/>
    <n v="26"/>
    <n v="4"/>
    <n v="9"/>
    <n v="3"/>
    <n v="1"/>
    <n v="1"/>
  </r>
  <r>
    <s v="No"/>
    <s v="Non-Travel"/>
    <s v="25 - 34"/>
    <s v="Current Employees"/>
    <x v="1"/>
    <x v="2"/>
    <s v="STAFF-1046"/>
    <n v="1046"/>
    <x v="0"/>
    <s v="Laboratory Technician"/>
    <s v="Single"/>
    <s v="No"/>
    <s v="Y"/>
    <n v="2"/>
    <n v="-2"/>
    <n v="0"/>
    <n v="32"/>
    <n v="0"/>
    <m/>
    <n v="0"/>
    <n v="1"/>
    <n v="1109"/>
    <n v="29"/>
    <s v="Master's Degree"/>
    <n v="1"/>
    <n v="4"/>
    <n v="69"/>
    <n v="3"/>
    <n v="1"/>
    <n v="3"/>
    <n v="4025"/>
    <n v="11135"/>
    <n v="9"/>
    <n v="12"/>
    <n v="3"/>
    <n v="2"/>
    <n v="80"/>
    <n v="0"/>
    <n v="10"/>
    <n v="3"/>
    <n v="8"/>
    <n v="7"/>
    <n v="7"/>
    <n v="7"/>
  </r>
  <r>
    <s v="No"/>
    <s v="Travel_Rarely"/>
    <s v="25 - 34"/>
    <s v="Current Employees"/>
    <x v="0"/>
    <x v="3"/>
    <s v="STAFF-1047"/>
    <n v="1047"/>
    <x v="1"/>
    <s v="Sales Executive"/>
    <s v="Divorced"/>
    <s v="No"/>
    <s v="Y"/>
    <n v="2"/>
    <n v="-2"/>
    <n v="0"/>
    <n v="34"/>
    <n v="0"/>
    <m/>
    <n v="0"/>
    <n v="1"/>
    <n v="216"/>
    <n v="1"/>
    <s v="Master's Degree"/>
    <n v="1"/>
    <n v="2"/>
    <n v="75"/>
    <n v="4"/>
    <n v="2"/>
    <n v="2"/>
    <n v="9725"/>
    <n v="12278"/>
    <n v="0"/>
    <n v="11"/>
    <n v="3"/>
    <n v="4"/>
    <n v="80"/>
    <n v="1"/>
    <n v="16"/>
    <n v="2"/>
    <n v="15"/>
    <n v="1"/>
    <n v="0"/>
    <n v="9"/>
  </r>
  <r>
    <s v="No"/>
    <s v="Travel_Rarely"/>
    <s v="Over 55"/>
    <s v="Current Employees"/>
    <x v="0"/>
    <x v="4"/>
    <s v="STAFF-1048"/>
    <n v="1048"/>
    <x v="1"/>
    <s v="Manager"/>
    <s v="Married"/>
    <s v="Yes"/>
    <s v="Y"/>
    <n v="1"/>
    <n v="-2"/>
    <n v="0"/>
    <n v="59"/>
    <n v="0"/>
    <m/>
    <n v="0"/>
    <n v="1"/>
    <n v="1089"/>
    <n v="1"/>
    <s v="Associates Degree"/>
    <n v="1"/>
    <n v="4"/>
    <n v="66"/>
    <n v="3"/>
    <n v="3"/>
    <n v="4"/>
    <n v="11904"/>
    <n v="11038"/>
    <n v="3"/>
    <n v="14"/>
    <n v="3"/>
    <n v="3"/>
    <n v="80"/>
    <n v="1"/>
    <n v="14"/>
    <n v="1"/>
    <n v="6"/>
    <n v="4"/>
    <n v="0"/>
    <n v="4"/>
  </r>
  <r>
    <s v="No"/>
    <s v="Travel_Rarely"/>
    <s v="45 - 54"/>
    <s v="Current Employees"/>
    <x v="2"/>
    <x v="2"/>
    <s v="STAFF-1049"/>
    <n v="1049"/>
    <x v="1"/>
    <s v="Human Resources"/>
    <s v="Single"/>
    <s v="No"/>
    <s v="Y"/>
    <n v="3"/>
    <n v="-2"/>
    <n v="0"/>
    <n v="45"/>
    <n v="0"/>
    <m/>
    <n v="0"/>
    <n v="1"/>
    <n v="788"/>
    <n v="24"/>
    <s v="Master's Degree"/>
    <n v="1"/>
    <n v="2"/>
    <n v="36"/>
    <n v="3"/>
    <n v="1"/>
    <n v="3"/>
    <n v="2177"/>
    <n v="8318"/>
    <n v="1"/>
    <n v="16"/>
    <n v="3"/>
    <n v="1"/>
    <n v="80"/>
    <n v="0"/>
    <n v="6"/>
    <n v="3"/>
    <n v="6"/>
    <n v="3"/>
    <n v="0"/>
    <n v="4"/>
  </r>
  <r>
    <s v="No"/>
    <s v="Travel_Frequently"/>
    <s v="45 - 54"/>
    <s v="Current Employees"/>
    <x v="0"/>
    <x v="3"/>
    <s v="STAFF-1050"/>
    <n v="1050"/>
    <x v="0"/>
    <s v="Sales Executive"/>
    <s v="Married"/>
    <s v="No"/>
    <s v="Y"/>
    <n v="2"/>
    <n v="-2"/>
    <n v="0"/>
    <n v="53"/>
    <n v="0"/>
    <m/>
    <n v="0"/>
    <n v="1"/>
    <n v="124"/>
    <n v="2"/>
    <s v="Bachelor's Degree"/>
    <n v="1"/>
    <n v="3"/>
    <n v="38"/>
    <n v="2"/>
    <n v="3"/>
    <n v="2"/>
    <n v="7525"/>
    <n v="23537"/>
    <n v="2"/>
    <n v="12"/>
    <n v="3"/>
    <n v="1"/>
    <n v="80"/>
    <n v="1"/>
    <n v="30"/>
    <n v="3"/>
    <n v="15"/>
    <n v="7"/>
    <n v="6"/>
    <n v="12"/>
  </r>
  <r>
    <s v="Yes"/>
    <s v="Travel_Rarely"/>
    <s v="35 - 44"/>
    <s v="Ex-Employees"/>
    <x v="1"/>
    <x v="1"/>
    <s v="STAFF-1052"/>
    <n v="1052"/>
    <x v="1"/>
    <s v="Laboratory Technician"/>
    <s v="Divorced"/>
    <s v="No"/>
    <s v="Y"/>
    <n v="3"/>
    <n v="-2"/>
    <n v="0"/>
    <n v="36"/>
    <n v="1"/>
    <n v="1"/>
    <n v="1"/>
    <n v="0"/>
    <n v="660"/>
    <n v="15"/>
    <s v="Bachelor's Degree"/>
    <n v="1"/>
    <n v="1"/>
    <n v="81"/>
    <n v="3"/>
    <n v="2"/>
    <n v="3"/>
    <n v="4834"/>
    <n v="7858"/>
    <n v="7"/>
    <n v="14"/>
    <n v="3"/>
    <n v="2"/>
    <n v="80"/>
    <n v="1"/>
    <n v="9"/>
    <n v="2"/>
    <n v="1"/>
    <n v="0"/>
    <n v="0"/>
    <n v="0"/>
  </r>
  <r>
    <s v="Yes"/>
    <s v="Travel_Frequently"/>
    <s v="25 - 34"/>
    <s v="Ex-Employees"/>
    <x v="1"/>
    <x v="0"/>
    <s v="STAFF-1053"/>
    <n v="1053"/>
    <x v="1"/>
    <s v="Research Scientist"/>
    <s v="Married"/>
    <s v="Yes"/>
    <s v="Y"/>
    <n v="2"/>
    <n v="-2"/>
    <n v="0"/>
    <n v="26"/>
    <n v="1"/>
    <n v="1"/>
    <n v="1"/>
    <n v="0"/>
    <n v="342"/>
    <n v="2"/>
    <s v="Bachelor's Degree"/>
    <n v="1"/>
    <n v="1"/>
    <n v="57"/>
    <n v="3"/>
    <n v="1"/>
    <n v="1"/>
    <n v="2042"/>
    <n v="15346"/>
    <n v="6"/>
    <n v="14"/>
    <n v="3"/>
    <n v="2"/>
    <n v="80"/>
    <n v="1"/>
    <n v="6"/>
    <n v="3"/>
    <n v="3"/>
    <n v="2"/>
    <n v="1"/>
    <n v="2"/>
  </r>
  <r>
    <s v="No"/>
    <s v="Travel_Rarely"/>
    <s v="25 - 34"/>
    <s v="Current Employees"/>
    <x v="0"/>
    <x v="0"/>
    <s v="STAFF-1055"/>
    <n v="1055"/>
    <x v="0"/>
    <s v="Sales Representative"/>
    <s v="Married"/>
    <s v="Yes"/>
    <s v="Y"/>
    <n v="2"/>
    <n v="-2"/>
    <n v="0"/>
    <n v="34"/>
    <n v="0"/>
    <m/>
    <n v="0"/>
    <n v="1"/>
    <n v="1333"/>
    <n v="10"/>
    <s v="Master's Degree"/>
    <n v="1"/>
    <n v="3"/>
    <n v="87"/>
    <n v="3"/>
    <n v="1"/>
    <n v="1"/>
    <n v="2220"/>
    <n v="18410"/>
    <n v="1"/>
    <n v="19"/>
    <n v="3"/>
    <n v="4"/>
    <n v="80"/>
    <n v="1"/>
    <n v="1"/>
    <n v="3"/>
    <n v="1"/>
    <n v="1"/>
    <n v="0"/>
    <n v="0"/>
  </r>
  <r>
    <s v="No"/>
    <s v="Travel_Rarely"/>
    <s v="25 - 34"/>
    <s v="Current Employees"/>
    <x v="0"/>
    <x v="2"/>
    <s v="STAFF-1056"/>
    <n v="1056"/>
    <x v="1"/>
    <s v="Sales Representative"/>
    <s v="Married"/>
    <s v="No"/>
    <s v="Y"/>
    <n v="5"/>
    <n v="-2"/>
    <n v="0"/>
    <n v="28"/>
    <n v="0"/>
    <m/>
    <n v="0"/>
    <n v="1"/>
    <n v="1144"/>
    <n v="10"/>
    <s v="High School"/>
    <n v="1"/>
    <n v="4"/>
    <n v="74"/>
    <n v="3"/>
    <n v="1"/>
    <n v="3"/>
    <n v="1052"/>
    <n v="23384"/>
    <n v="1"/>
    <n v="22"/>
    <n v="4"/>
    <n v="2"/>
    <n v="80"/>
    <n v="0"/>
    <n v="1"/>
    <n v="3"/>
    <n v="1"/>
    <n v="0"/>
    <n v="0"/>
    <n v="0"/>
  </r>
  <r>
    <s v="No"/>
    <s v="Travel_Frequently"/>
    <s v="35 - 44"/>
    <s v="Current Employees"/>
    <x v="1"/>
    <x v="1"/>
    <s v="STAFF-1060"/>
    <n v="1060"/>
    <x v="1"/>
    <s v="Research Scientist"/>
    <s v="Married"/>
    <s v="No"/>
    <s v="Y"/>
    <n v="2"/>
    <n v="-2"/>
    <n v="0"/>
    <n v="38"/>
    <n v="0"/>
    <m/>
    <n v="0"/>
    <n v="1"/>
    <n v="1186"/>
    <n v="3"/>
    <s v="Master's Degree"/>
    <n v="1"/>
    <n v="3"/>
    <n v="44"/>
    <n v="3"/>
    <n v="1"/>
    <n v="3"/>
    <n v="2821"/>
    <n v="2997"/>
    <n v="3"/>
    <n v="16"/>
    <n v="3"/>
    <n v="1"/>
    <n v="80"/>
    <n v="1"/>
    <n v="8"/>
    <n v="3"/>
    <n v="2"/>
    <n v="2"/>
    <n v="2"/>
    <n v="2"/>
  </r>
  <r>
    <s v="No"/>
    <s v="Travel_Rarely"/>
    <s v="45 - 54"/>
    <s v="Current Employees"/>
    <x v="1"/>
    <x v="2"/>
    <s v="STAFF-1061"/>
    <n v="1061"/>
    <x v="1"/>
    <s v="Research Director"/>
    <s v="Married"/>
    <s v="Yes"/>
    <s v="Y"/>
    <n v="2"/>
    <n v="-2"/>
    <n v="0"/>
    <n v="50"/>
    <n v="0"/>
    <m/>
    <n v="0"/>
    <n v="1"/>
    <n v="1464"/>
    <n v="2"/>
    <s v="Master's Degree"/>
    <n v="1"/>
    <n v="2"/>
    <n v="62"/>
    <n v="3"/>
    <n v="5"/>
    <n v="3"/>
    <n v="19237"/>
    <n v="12853"/>
    <n v="2"/>
    <n v="11"/>
    <n v="3"/>
    <n v="4"/>
    <n v="80"/>
    <n v="1"/>
    <n v="29"/>
    <n v="2"/>
    <n v="8"/>
    <n v="1"/>
    <n v="7"/>
    <n v="7"/>
  </r>
  <r>
    <s v="No"/>
    <s v="Travel_Rarely"/>
    <s v="35 - 44"/>
    <s v="Current Employees"/>
    <x v="1"/>
    <x v="1"/>
    <s v="STAFF-1062"/>
    <n v="1062"/>
    <x v="0"/>
    <s v="Healthcare Representative"/>
    <s v="Single"/>
    <s v="No"/>
    <s v="Y"/>
    <n v="3"/>
    <n v="-2"/>
    <n v="0"/>
    <n v="37"/>
    <n v="0"/>
    <m/>
    <n v="0"/>
    <n v="1"/>
    <n v="124"/>
    <n v="3"/>
    <s v="Bachelor's Degree"/>
    <n v="1"/>
    <n v="4"/>
    <n v="35"/>
    <n v="3"/>
    <n v="2"/>
    <n v="3"/>
    <n v="4107"/>
    <n v="13848"/>
    <n v="3"/>
    <n v="15"/>
    <n v="3"/>
    <n v="1"/>
    <n v="80"/>
    <n v="0"/>
    <n v="8"/>
    <n v="2"/>
    <n v="4"/>
    <n v="3"/>
    <n v="0"/>
    <n v="1"/>
  </r>
  <r>
    <s v="No"/>
    <s v="Travel_Rarely"/>
    <s v="35 - 44"/>
    <s v="Current Employees"/>
    <x v="0"/>
    <x v="3"/>
    <s v="STAFF-1066"/>
    <n v="1066"/>
    <x v="1"/>
    <s v="Sales Executive"/>
    <s v="Married"/>
    <s v="No"/>
    <s v="Y"/>
    <n v="3"/>
    <n v="-2"/>
    <n v="0"/>
    <n v="40"/>
    <n v="0"/>
    <m/>
    <n v="0"/>
    <n v="1"/>
    <n v="300"/>
    <n v="26"/>
    <s v="Bachelor's Degree"/>
    <n v="1"/>
    <n v="3"/>
    <n v="74"/>
    <n v="3"/>
    <n v="2"/>
    <n v="2"/>
    <n v="8396"/>
    <n v="22217"/>
    <n v="1"/>
    <n v="14"/>
    <n v="3"/>
    <n v="2"/>
    <n v="80"/>
    <n v="1"/>
    <n v="8"/>
    <n v="2"/>
    <n v="7"/>
    <n v="7"/>
    <n v="7"/>
    <n v="5"/>
  </r>
  <r>
    <s v="No"/>
    <s v="Travel_Frequently"/>
    <s v="25 - 34"/>
    <s v="Current Employees"/>
    <x v="1"/>
    <x v="2"/>
    <s v="STAFF-1068"/>
    <n v="1068"/>
    <x v="0"/>
    <s v="Research Scientist"/>
    <s v="Divorced"/>
    <s v="No"/>
    <s v="Y"/>
    <n v="5"/>
    <n v="-2"/>
    <n v="0"/>
    <n v="26"/>
    <n v="0"/>
    <m/>
    <n v="0"/>
    <n v="1"/>
    <n v="921"/>
    <n v="1"/>
    <s v="High School"/>
    <n v="1"/>
    <n v="1"/>
    <n v="66"/>
    <n v="2"/>
    <n v="1"/>
    <n v="3"/>
    <n v="2007"/>
    <n v="25265"/>
    <n v="1"/>
    <n v="13"/>
    <n v="3"/>
    <n v="3"/>
    <n v="80"/>
    <n v="2"/>
    <n v="5"/>
    <n v="3"/>
    <n v="5"/>
    <n v="3"/>
    <n v="1"/>
    <n v="3"/>
  </r>
  <r>
    <s v="No"/>
    <s v="Travel_Rarely"/>
    <s v="45 - 54"/>
    <s v="Current Employees"/>
    <x v="1"/>
    <x v="2"/>
    <s v="STAFF-1069"/>
    <n v="1069"/>
    <x v="1"/>
    <s v="Research Director"/>
    <s v="Divorced"/>
    <s v="No"/>
    <s v="Y"/>
    <n v="0"/>
    <n v="-2"/>
    <n v="0"/>
    <n v="46"/>
    <n v="0"/>
    <m/>
    <n v="0"/>
    <n v="1"/>
    <n v="430"/>
    <n v="1"/>
    <s v="Master's Degree"/>
    <n v="1"/>
    <n v="4"/>
    <n v="40"/>
    <n v="3"/>
    <n v="5"/>
    <n v="4"/>
    <n v="19627"/>
    <n v="21445"/>
    <n v="9"/>
    <n v="17"/>
    <n v="3"/>
    <n v="4"/>
    <n v="80"/>
    <n v="2"/>
    <n v="23"/>
    <n v="3"/>
    <n v="2"/>
    <n v="2"/>
    <n v="2"/>
    <n v="2"/>
  </r>
  <r>
    <s v="No"/>
    <s v="Travel_Rarely"/>
    <s v="45 - 54"/>
    <s v="Current Employees"/>
    <x v="0"/>
    <x v="0"/>
    <s v="STAFF-1070"/>
    <n v="1070"/>
    <x v="0"/>
    <s v="Sales Executive"/>
    <s v="Married"/>
    <s v="No"/>
    <s v="Y"/>
    <n v="4"/>
    <n v="-2"/>
    <n v="0"/>
    <n v="54"/>
    <n v="0"/>
    <m/>
    <n v="0"/>
    <n v="1"/>
    <n v="1082"/>
    <n v="2"/>
    <s v="Master's Degree"/>
    <n v="1"/>
    <n v="3"/>
    <n v="41"/>
    <n v="2"/>
    <n v="3"/>
    <n v="1"/>
    <n v="10686"/>
    <n v="8392"/>
    <n v="6"/>
    <n v="11"/>
    <n v="3"/>
    <n v="2"/>
    <n v="80"/>
    <n v="1"/>
    <n v="13"/>
    <n v="3"/>
    <n v="9"/>
    <n v="4"/>
    <n v="7"/>
    <n v="0"/>
  </r>
  <r>
    <s v="No"/>
    <s v="Travel_Frequently"/>
    <s v="Over 55"/>
    <s v="Current Employees"/>
    <x v="1"/>
    <x v="2"/>
    <s v="STAFF-1071"/>
    <n v="1071"/>
    <x v="0"/>
    <s v="Research Scientist"/>
    <s v="Married"/>
    <s v="No"/>
    <s v="Y"/>
    <n v="4"/>
    <n v="-2"/>
    <n v="0"/>
    <n v="56"/>
    <n v="0"/>
    <m/>
    <n v="0"/>
    <n v="1"/>
    <n v="1240"/>
    <n v="9"/>
    <s v="Bachelor's Degree"/>
    <n v="1"/>
    <n v="1"/>
    <n v="63"/>
    <n v="3"/>
    <n v="1"/>
    <n v="3"/>
    <n v="2942"/>
    <n v="12154"/>
    <n v="2"/>
    <n v="19"/>
    <n v="3"/>
    <n v="2"/>
    <n v="80"/>
    <n v="1"/>
    <n v="18"/>
    <n v="3"/>
    <n v="5"/>
    <n v="4"/>
    <n v="0"/>
    <n v="3"/>
  </r>
  <r>
    <s v="No"/>
    <s v="Travel_Rarely"/>
    <s v="35 - 44"/>
    <s v="Current Employees"/>
    <x v="1"/>
    <x v="2"/>
    <s v="STAFF-1073"/>
    <n v="1073"/>
    <x v="0"/>
    <s v="Manufacturing Director"/>
    <s v="Single"/>
    <s v="No"/>
    <s v="Y"/>
    <n v="2"/>
    <n v="-2"/>
    <n v="0"/>
    <n v="36"/>
    <n v="0"/>
    <m/>
    <n v="0"/>
    <n v="1"/>
    <n v="796"/>
    <n v="12"/>
    <s v="Doctoral Degree"/>
    <n v="1"/>
    <n v="4"/>
    <n v="51"/>
    <n v="2"/>
    <n v="3"/>
    <n v="4"/>
    <n v="8858"/>
    <n v="15669"/>
    <n v="0"/>
    <n v="11"/>
    <n v="3"/>
    <n v="2"/>
    <n v="80"/>
    <n v="0"/>
    <n v="15"/>
    <n v="2"/>
    <n v="14"/>
    <n v="8"/>
    <n v="7"/>
    <n v="8"/>
  </r>
  <r>
    <s v="No"/>
    <s v="Non-Travel"/>
    <s v="Over 55"/>
    <s v="Current Employees"/>
    <x v="1"/>
    <x v="2"/>
    <s v="STAFF-1074"/>
    <n v="1074"/>
    <x v="1"/>
    <s v="Manager"/>
    <s v="Single"/>
    <s v="No"/>
    <s v="Y"/>
    <n v="3"/>
    <n v="-2"/>
    <n v="0"/>
    <n v="55"/>
    <n v="0"/>
    <m/>
    <n v="0"/>
    <n v="1"/>
    <n v="444"/>
    <n v="2"/>
    <s v="High School"/>
    <n v="1"/>
    <n v="3"/>
    <n v="40"/>
    <n v="2"/>
    <n v="4"/>
    <n v="3"/>
    <n v="16756"/>
    <n v="17323"/>
    <n v="7"/>
    <n v="15"/>
    <n v="3"/>
    <n v="2"/>
    <n v="80"/>
    <n v="0"/>
    <n v="31"/>
    <n v="4"/>
    <n v="9"/>
    <n v="7"/>
    <n v="6"/>
    <n v="2"/>
  </r>
  <r>
    <s v="No"/>
    <s v="Travel_Rarely"/>
    <s v="35 - 44"/>
    <s v="Current Employees"/>
    <x v="0"/>
    <x v="2"/>
    <s v="STAFF-1076"/>
    <n v="1076"/>
    <x v="1"/>
    <s v="Sales Executive"/>
    <s v="Divorced"/>
    <s v="No"/>
    <s v="Y"/>
    <n v="5"/>
    <n v="-2"/>
    <n v="0"/>
    <n v="43"/>
    <n v="0"/>
    <m/>
    <n v="0"/>
    <n v="1"/>
    <n v="415"/>
    <n v="25"/>
    <s v="Bachelor's Degree"/>
    <n v="1"/>
    <n v="3"/>
    <n v="79"/>
    <n v="2"/>
    <n v="3"/>
    <n v="4"/>
    <n v="10798"/>
    <n v="5268"/>
    <n v="5"/>
    <n v="13"/>
    <n v="3"/>
    <n v="3"/>
    <n v="80"/>
    <n v="1"/>
    <n v="18"/>
    <n v="3"/>
    <n v="1"/>
    <n v="0"/>
    <n v="0"/>
    <n v="0"/>
  </r>
  <r>
    <s v="Yes"/>
    <s v="Travel_Frequently"/>
    <s v="Under 25"/>
    <s v="Ex-Employees"/>
    <x v="0"/>
    <x v="3"/>
    <s v="STAFF-1077"/>
    <n v="1077"/>
    <x v="0"/>
    <s v="Sales Representative"/>
    <s v="Single"/>
    <s v="Yes"/>
    <s v="Y"/>
    <n v="3"/>
    <n v="-2"/>
    <n v="0"/>
    <n v="20"/>
    <n v="1"/>
    <n v="1"/>
    <n v="1"/>
    <n v="0"/>
    <n v="769"/>
    <n v="9"/>
    <s v="Bachelor's Degree"/>
    <n v="1"/>
    <n v="4"/>
    <n v="54"/>
    <n v="3"/>
    <n v="1"/>
    <n v="2"/>
    <n v="2323"/>
    <n v="17205"/>
    <n v="1"/>
    <n v="14"/>
    <n v="3"/>
    <n v="2"/>
    <n v="80"/>
    <n v="0"/>
    <n v="2"/>
    <n v="3"/>
    <n v="2"/>
    <n v="2"/>
    <n v="0"/>
    <n v="2"/>
  </r>
  <r>
    <s v="Yes"/>
    <s v="Travel_Rarely"/>
    <s v="Under 25"/>
    <s v="Ex-Employees"/>
    <x v="1"/>
    <x v="0"/>
    <s v="STAFF-1079"/>
    <n v="1079"/>
    <x v="0"/>
    <s v="Laboratory Technician"/>
    <s v="Single"/>
    <s v="No"/>
    <s v="Y"/>
    <n v="6"/>
    <n v="-2"/>
    <n v="0"/>
    <n v="21"/>
    <n v="1"/>
    <n v="1"/>
    <n v="1"/>
    <n v="0"/>
    <n v="1334"/>
    <n v="10"/>
    <s v="Bachelor's Degree"/>
    <n v="1"/>
    <n v="3"/>
    <n v="36"/>
    <n v="2"/>
    <n v="1"/>
    <n v="1"/>
    <n v="1416"/>
    <n v="17258"/>
    <n v="1"/>
    <n v="13"/>
    <n v="3"/>
    <n v="1"/>
    <n v="80"/>
    <n v="0"/>
    <n v="1"/>
    <n v="2"/>
    <n v="1"/>
    <n v="0"/>
    <n v="1"/>
    <n v="0"/>
  </r>
  <r>
    <s v="No"/>
    <s v="Travel_Rarely"/>
    <s v="45 - 54"/>
    <s v="Current Employees"/>
    <x v="1"/>
    <x v="0"/>
    <s v="STAFF-1080"/>
    <n v="1080"/>
    <x v="0"/>
    <s v="Research Scientist"/>
    <s v="Divorced"/>
    <s v="Yes"/>
    <s v="Y"/>
    <n v="2"/>
    <n v="-2"/>
    <n v="0"/>
    <n v="46"/>
    <n v="0"/>
    <m/>
    <n v="0"/>
    <n v="1"/>
    <n v="1003"/>
    <n v="8"/>
    <s v="Master's Degree"/>
    <n v="1"/>
    <n v="4"/>
    <n v="74"/>
    <n v="2"/>
    <n v="2"/>
    <n v="1"/>
    <n v="4615"/>
    <n v="21029"/>
    <n v="8"/>
    <n v="23"/>
    <n v="4"/>
    <n v="1"/>
    <n v="80"/>
    <n v="3"/>
    <n v="19"/>
    <n v="3"/>
    <n v="16"/>
    <n v="13"/>
    <n v="1"/>
    <n v="7"/>
  </r>
  <r>
    <s v="Yes"/>
    <s v="Travel_Rarely"/>
    <s v="45 - 54"/>
    <s v="Ex-Employees"/>
    <x v="1"/>
    <x v="0"/>
    <s v="STAFF-1081"/>
    <n v="1081"/>
    <x v="1"/>
    <s v="Research Scientist"/>
    <s v="Married"/>
    <s v="Yes"/>
    <s v="Y"/>
    <n v="2"/>
    <n v="-2"/>
    <n v="0"/>
    <n v="51"/>
    <n v="1"/>
    <n v="1"/>
    <n v="1"/>
    <n v="0"/>
    <n v="1323"/>
    <n v="4"/>
    <s v="Master's Degree"/>
    <n v="1"/>
    <n v="1"/>
    <n v="34"/>
    <n v="3"/>
    <n v="1"/>
    <n v="1"/>
    <n v="2461"/>
    <n v="10332"/>
    <n v="9"/>
    <n v="12"/>
    <n v="3"/>
    <n v="3"/>
    <n v="80"/>
    <n v="3"/>
    <n v="18"/>
    <n v="4"/>
    <n v="10"/>
    <n v="0"/>
    <n v="2"/>
    <n v="7"/>
  </r>
  <r>
    <s v="Yes"/>
    <s v="Non-Travel"/>
    <s v="25 - 34"/>
    <s v="Ex-Employees"/>
    <x v="1"/>
    <x v="4"/>
    <s v="STAFF-1082"/>
    <n v="1082"/>
    <x v="1"/>
    <s v="Healthcare Representative"/>
    <s v="Single"/>
    <s v="No"/>
    <s v="Y"/>
    <n v="2"/>
    <n v="-2"/>
    <n v="0"/>
    <n v="28"/>
    <n v="1"/>
    <n v="1"/>
    <n v="1"/>
    <n v="0"/>
    <n v="1366"/>
    <n v="24"/>
    <s v="Associates Degree"/>
    <n v="1"/>
    <n v="4"/>
    <n v="72"/>
    <n v="2"/>
    <n v="3"/>
    <n v="4"/>
    <n v="8722"/>
    <n v="12355"/>
    <n v="1"/>
    <n v="12"/>
    <n v="3"/>
    <n v="1"/>
    <n v="80"/>
    <n v="0"/>
    <n v="10"/>
    <n v="2"/>
    <n v="10"/>
    <n v="7"/>
    <n v="1"/>
    <n v="9"/>
  </r>
  <r>
    <s v="No"/>
    <s v="Travel_Rarely"/>
    <s v="25 - 34"/>
    <s v="Current Employees"/>
    <x v="1"/>
    <x v="2"/>
    <s v="STAFF-1083"/>
    <n v="1083"/>
    <x v="1"/>
    <s v="Laboratory Technician"/>
    <s v="Married"/>
    <s v="No"/>
    <s v="Y"/>
    <n v="2"/>
    <n v="-2"/>
    <n v="0"/>
    <n v="26"/>
    <n v="0"/>
    <m/>
    <n v="0"/>
    <n v="1"/>
    <n v="192"/>
    <n v="1"/>
    <s v="Associates Degree"/>
    <n v="1"/>
    <n v="1"/>
    <n v="59"/>
    <n v="2"/>
    <n v="1"/>
    <n v="3"/>
    <n v="3955"/>
    <n v="11141"/>
    <n v="1"/>
    <n v="16"/>
    <n v="3"/>
    <n v="1"/>
    <n v="80"/>
    <n v="2"/>
    <n v="6"/>
    <n v="3"/>
    <n v="5"/>
    <n v="3"/>
    <n v="1"/>
    <n v="3"/>
  </r>
  <r>
    <s v="No"/>
    <s v="Travel_Rarely"/>
    <s v="25 - 34"/>
    <s v="Current Employees"/>
    <x v="1"/>
    <x v="1"/>
    <s v="STAFF-1084"/>
    <n v="1084"/>
    <x v="1"/>
    <s v="Manufacturing Director"/>
    <s v="Married"/>
    <s v="No"/>
    <s v="Y"/>
    <n v="1"/>
    <n v="-2"/>
    <n v="0"/>
    <n v="30"/>
    <n v="0"/>
    <m/>
    <n v="0"/>
    <n v="1"/>
    <n v="1176"/>
    <n v="20"/>
    <s v="Bachelor's Degree"/>
    <n v="1"/>
    <n v="3"/>
    <n v="85"/>
    <n v="3"/>
    <n v="2"/>
    <n v="3"/>
    <n v="9957"/>
    <n v="9096"/>
    <n v="0"/>
    <n v="15"/>
    <n v="3"/>
    <n v="3"/>
    <n v="80"/>
    <n v="1"/>
    <n v="7"/>
    <n v="2"/>
    <n v="6"/>
    <n v="2"/>
    <n v="0"/>
    <n v="2"/>
  </r>
  <r>
    <s v="No"/>
    <s v="Travel_Rarely"/>
    <s v="35 - 44"/>
    <s v="Current Employees"/>
    <x v="1"/>
    <x v="4"/>
    <s v="STAFF-1085"/>
    <n v="1085"/>
    <x v="0"/>
    <s v="Research Scientist"/>
    <s v="Married"/>
    <s v="No"/>
    <s v="Y"/>
    <n v="3"/>
    <n v="-2"/>
    <n v="0"/>
    <n v="41"/>
    <n v="0"/>
    <m/>
    <n v="0"/>
    <n v="1"/>
    <n v="509"/>
    <n v="7"/>
    <s v="Associates Degree"/>
    <n v="1"/>
    <n v="4"/>
    <n v="43"/>
    <n v="4"/>
    <n v="1"/>
    <n v="4"/>
    <n v="3376"/>
    <n v="18863"/>
    <n v="1"/>
    <n v="13"/>
    <n v="3"/>
    <n v="3"/>
    <n v="80"/>
    <n v="0"/>
    <n v="10"/>
    <n v="3"/>
    <n v="10"/>
    <n v="6"/>
    <n v="0"/>
    <n v="8"/>
  </r>
  <r>
    <s v="No"/>
    <s v="Travel_Rarely"/>
    <s v="35 - 44"/>
    <s v="Current Employees"/>
    <x v="1"/>
    <x v="0"/>
    <s v="STAFF-1088"/>
    <n v="1088"/>
    <x v="0"/>
    <s v="Healthcare Representative"/>
    <s v="Married"/>
    <s v="No"/>
    <s v="Y"/>
    <n v="4"/>
    <n v="-2"/>
    <n v="0"/>
    <n v="38"/>
    <n v="0"/>
    <m/>
    <n v="0"/>
    <n v="1"/>
    <n v="330"/>
    <n v="17"/>
    <s v="High School"/>
    <n v="1"/>
    <n v="3"/>
    <n v="65"/>
    <n v="2"/>
    <n v="3"/>
    <n v="1"/>
    <n v="8823"/>
    <n v="24608"/>
    <n v="0"/>
    <n v="18"/>
    <n v="3"/>
    <n v="1"/>
    <n v="80"/>
    <n v="1"/>
    <n v="20"/>
    <n v="2"/>
    <n v="19"/>
    <n v="9"/>
    <n v="1"/>
    <n v="9"/>
  </r>
  <r>
    <s v="No"/>
    <s v="Travel_Rarely"/>
    <s v="35 - 44"/>
    <s v="Current Employees"/>
    <x v="1"/>
    <x v="4"/>
    <s v="STAFF-1092"/>
    <n v="1092"/>
    <x v="1"/>
    <s v="Healthcare Representative"/>
    <s v="Married"/>
    <s v="No"/>
    <s v="Y"/>
    <n v="6"/>
    <n v="-2"/>
    <n v="0"/>
    <n v="40"/>
    <n v="0"/>
    <m/>
    <n v="0"/>
    <n v="1"/>
    <n v="1492"/>
    <n v="20"/>
    <s v="Master's Degree"/>
    <n v="1"/>
    <n v="4"/>
    <n v="61"/>
    <n v="3"/>
    <n v="3"/>
    <n v="4"/>
    <n v="10322"/>
    <n v="26542"/>
    <n v="4"/>
    <n v="20"/>
    <n v="4"/>
    <n v="4"/>
    <n v="80"/>
    <n v="1"/>
    <n v="14"/>
    <n v="3"/>
    <n v="11"/>
    <n v="10"/>
    <n v="11"/>
    <n v="1"/>
  </r>
  <r>
    <s v="No"/>
    <s v="Non-Travel"/>
    <s v="25 - 34"/>
    <s v="Current Employees"/>
    <x v="1"/>
    <x v="0"/>
    <s v="STAFF-1094"/>
    <n v="1094"/>
    <x v="1"/>
    <s v="Laboratory Technician"/>
    <s v="Married"/>
    <s v="No"/>
    <s v="Y"/>
    <n v="4"/>
    <n v="-2"/>
    <n v="0"/>
    <n v="27"/>
    <n v="0"/>
    <m/>
    <n v="0"/>
    <n v="1"/>
    <n v="1277"/>
    <n v="8"/>
    <s v="Doctoral Degree"/>
    <n v="1"/>
    <n v="1"/>
    <n v="87"/>
    <n v="1"/>
    <n v="1"/>
    <n v="1"/>
    <n v="4621"/>
    <n v="5869"/>
    <n v="1"/>
    <n v="19"/>
    <n v="3"/>
    <n v="4"/>
    <n v="80"/>
    <n v="3"/>
    <n v="3"/>
    <n v="3"/>
    <n v="3"/>
    <n v="2"/>
    <n v="1"/>
    <n v="2"/>
  </r>
  <r>
    <s v="No"/>
    <s v="Travel_Frequently"/>
    <s v="Over 55"/>
    <s v="Current Employees"/>
    <x v="1"/>
    <x v="0"/>
    <s v="STAFF-1096"/>
    <n v="1096"/>
    <x v="1"/>
    <s v="Manufacturing Director"/>
    <s v="Married"/>
    <s v="No"/>
    <s v="Y"/>
    <n v="4"/>
    <n v="-2"/>
    <n v="0"/>
    <n v="55"/>
    <n v="0"/>
    <m/>
    <n v="0"/>
    <n v="1"/>
    <n v="1091"/>
    <n v="2"/>
    <s v="High School"/>
    <n v="1"/>
    <n v="4"/>
    <n v="65"/>
    <n v="3"/>
    <n v="3"/>
    <n v="1"/>
    <n v="10976"/>
    <n v="15813"/>
    <n v="3"/>
    <n v="18"/>
    <n v="3"/>
    <n v="2"/>
    <n v="80"/>
    <n v="1"/>
    <n v="23"/>
    <n v="3"/>
    <n v="3"/>
    <n v="2"/>
    <n v="1"/>
    <n v="2"/>
  </r>
  <r>
    <s v="No"/>
    <s v="Travel_Rarely"/>
    <s v="25 - 34"/>
    <s v="Current Employees"/>
    <x v="1"/>
    <x v="1"/>
    <s v="STAFF-1097"/>
    <n v="1097"/>
    <x v="0"/>
    <s v="Research Scientist"/>
    <s v="Single"/>
    <s v="No"/>
    <s v="Y"/>
    <n v="4"/>
    <n v="-2"/>
    <n v="0"/>
    <n v="28"/>
    <n v="0"/>
    <m/>
    <n v="0"/>
    <n v="1"/>
    <n v="857"/>
    <n v="10"/>
    <s v="Bachelor's Degree"/>
    <n v="1"/>
    <n v="3"/>
    <n v="59"/>
    <n v="3"/>
    <n v="2"/>
    <n v="3"/>
    <n v="3660"/>
    <n v="7909"/>
    <n v="3"/>
    <n v="13"/>
    <n v="3"/>
    <n v="4"/>
    <n v="80"/>
    <n v="0"/>
    <n v="10"/>
    <n v="4"/>
    <n v="8"/>
    <n v="7"/>
    <n v="1"/>
    <n v="7"/>
  </r>
  <r>
    <s v="Yes"/>
    <s v="Travel_Rarely"/>
    <s v="35 - 44"/>
    <s v="Ex-Employees"/>
    <x v="2"/>
    <x v="2"/>
    <s v="STAFF-1098"/>
    <n v="1098"/>
    <x v="1"/>
    <s v="Human Resources"/>
    <s v="Married"/>
    <s v="No"/>
    <s v="Y"/>
    <n v="1"/>
    <n v="-2"/>
    <n v="0"/>
    <n v="44"/>
    <n v="1"/>
    <n v="1"/>
    <n v="1"/>
    <n v="0"/>
    <n v="1376"/>
    <n v="1"/>
    <s v="Associates Degree"/>
    <n v="1"/>
    <n v="2"/>
    <n v="91"/>
    <n v="2"/>
    <n v="3"/>
    <n v="3"/>
    <n v="10482"/>
    <n v="2326"/>
    <n v="9"/>
    <n v="14"/>
    <n v="3"/>
    <n v="4"/>
    <n v="80"/>
    <n v="1"/>
    <n v="24"/>
    <n v="3"/>
    <n v="20"/>
    <n v="6"/>
    <n v="3"/>
    <n v="6"/>
  </r>
  <r>
    <s v="No"/>
    <s v="Travel_Rarely"/>
    <s v="25 - 34"/>
    <s v="Current Employees"/>
    <x v="1"/>
    <x v="0"/>
    <s v="STAFF-1099"/>
    <n v="1099"/>
    <x v="1"/>
    <s v="Healthcare Representative"/>
    <s v="Divorced"/>
    <s v="No"/>
    <s v="Y"/>
    <n v="2"/>
    <n v="-2"/>
    <n v="0"/>
    <n v="33"/>
    <n v="0"/>
    <m/>
    <n v="0"/>
    <n v="1"/>
    <n v="654"/>
    <n v="5"/>
    <s v="Bachelor's Degree"/>
    <n v="1"/>
    <n v="4"/>
    <n v="34"/>
    <n v="2"/>
    <n v="3"/>
    <n v="1"/>
    <n v="7119"/>
    <n v="21214"/>
    <n v="4"/>
    <n v="15"/>
    <n v="3"/>
    <n v="3"/>
    <n v="80"/>
    <n v="1"/>
    <n v="9"/>
    <n v="3"/>
    <n v="3"/>
    <n v="2"/>
    <n v="1"/>
    <n v="2"/>
  </r>
  <r>
    <s v="Yes"/>
    <s v="Travel_Rarely"/>
    <s v="35 - 44"/>
    <s v="Ex-Employees"/>
    <x v="0"/>
    <x v="4"/>
    <s v="STAFF-1100"/>
    <n v="1100"/>
    <x v="1"/>
    <s v="Sales Executive"/>
    <s v="Single"/>
    <s v="Yes"/>
    <s v="Y"/>
    <n v="2"/>
    <n v="-2"/>
    <n v="0"/>
    <n v="35"/>
    <n v="1"/>
    <n v="1"/>
    <n v="1"/>
    <n v="0"/>
    <n v="1204"/>
    <n v="4"/>
    <s v="Bachelor's Degree"/>
    <n v="1"/>
    <n v="4"/>
    <n v="86"/>
    <n v="3"/>
    <n v="3"/>
    <n v="4"/>
    <n v="9582"/>
    <n v="10333"/>
    <n v="0"/>
    <n v="22"/>
    <n v="4"/>
    <n v="1"/>
    <n v="80"/>
    <n v="0"/>
    <n v="9"/>
    <n v="3"/>
    <n v="8"/>
    <n v="7"/>
    <n v="4"/>
    <n v="7"/>
  </r>
  <r>
    <s v="Yes"/>
    <s v="Travel_Frequently"/>
    <s v="25 - 34"/>
    <s v="Ex-Employees"/>
    <x v="1"/>
    <x v="2"/>
    <s v="STAFF-1101"/>
    <n v="1101"/>
    <x v="0"/>
    <s v="Research Scientist"/>
    <s v="Single"/>
    <s v="No"/>
    <s v="Y"/>
    <n v="4"/>
    <n v="-2"/>
    <n v="0"/>
    <n v="33"/>
    <n v="1"/>
    <n v="1"/>
    <n v="1"/>
    <n v="0"/>
    <n v="827"/>
    <n v="29"/>
    <s v="Master's Degree"/>
    <n v="1"/>
    <n v="1"/>
    <n v="54"/>
    <n v="2"/>
    <n v="2"/>
    <n v="3"/>
    <n v="4508"/>
    <n v="3129"/>
    <n v="1"/>
    <n v="22"/>
    <n v="4"/>
    <n v="2"/>
    <n v="80"/>
    <n v="0"/>
    <n v="14"/>
    <n v="3"/>
    <n v="13"/>
    <n v="7"/>
    <n v="3"/>
    <n v="8"/>
  </r>
  <r>
    <s v="No"/>
    <s v="Travel_Rarely"/>
    <s v="25 - 34"/>
    <s v="Current Employees"/>
    <x v="1"/>
    <x v="0"/>
    <s v="STAFF-1102"/>
    <n v="1102"/>
    <x v="1"/>
    <s v="Laboratory Technician"/>
    <s v="Divorced"/>
    <s v="No"/>
    <s v="Y"/>
    <n v="5"/>
    <n v="-2"/>
    <n v="0"/>
    <n v="28"/>
    <n v="0"/>
    <m/>
    <n v="0"/>
    <n v="1"/>
    <n v="895"/>
    <n v="15"/>
    <s v="Associates Degree"/>
    <n v="1"/>
    <n v="1"/>
    <n v="50"/>
    <n v="3"/>
    <n v="1"/>
    <n v="1"/>
    <n v="2207"/>
    <n v="22482"/>
    <n v="1"/>
    <n v="16"/>
    <n v="3"/>
    <n v="4"/>
    <n v="80"/>
    <n v="1"/>
    <n v="4"/>
    <n v="2"/>
    <n v="4"/>
    <n v="2"/>
    <n v="2"/>
    <n v="2"/>
  </r>
  <r>
    <s v="No"/>
    <s v="Travel_Frequently"/>
    <s v="25 - 34"/>
    <s v="Current Employees"/>
    <x v="1"/>
    <x v="0"/>
    <s v="STAFF-1103"/>
    <n v="1103"/>
    <x v="1"/>
    <s v="Healthcare Representative"/>
    <s v="Single"/>
    <s v="No"/>
    <s v="Y"/>
    <n v="1"/>
    <n v="-2"/>
    <n v="0"/>
    <n v="34"/>
    <n v="0"/>
    <m/>
    <n v="0"/>
    <n v="1"/>
    <n v="618"/>
    <n v="3"/>
    <s v="High School"/>
    <n v="1"/>
    <n v="1"/>
    <n v="45"/>
    <n v="3"/>
    <n v="2"/>
    <n v="1"/>
    <n v="7756"/>
    <n v="22266"/>
    <n v="0"/>
    <n v="17"/>
    <n v="3"/>
    <n v="3"/>
    <n v="80"/>
    <n v="0"/>
    <n v="7"/>
    <n v="2"/>
    <n v="6"/>
    <n v="2"/>
    <n v="0"/>
    <n v="4"/>
  </r>
  <r>
    <s v="No"/>
    <s v="Travel_Rarely"/>
    <s v="35 - 44"/>
    <s v="Current Employees"/>
    <x v="0"/>
    <x v="0"/>
    <s v="STAFF-1105"/>
    <n v="1105"/>
    <x v="0"/>
    <s v="Sales Executive"/>
    <s v="Divorced"/>
    <s v="Yes"/>
    <s v="Y"/>
    <n v="5"/>
    <n v="-2"/>
    <n v="0"/>
    <n v="37"/>
    <n v="0"/>
    <m/>
    <n v="0"/>
    <n v="1"/>
    <n v="309"/>
    <n v="10"/>
    <s v="Master's Degree"/>
    <n v="1"/>
    <n v="4"/>
    <n v="88"/>
    <n v="2"/>
    <n v="2"/>
    <n v="1"/>
    <n v="6694"/>
    <n v="24223"/>
    <n v="2"/>
    <n v="14"/>
    <n v="3"/>
    <n v="3"/>
    <n v="80"/>
    <n v="3"/>
    <n v="8"/>
    <n v="3"/>
    <n v="1"/>
    <n v="0"/>
    <n v="0"/>
    <n v="0"/>
  </r>
  <r>
    <s v="Yes"/>
    <s v="Travel_Rarely"/>
    <s v="25 - 34"/>
    <s v="Ex-Employees"/>
    <x v="1"/>
    <x v="4"/>
    <s v="STAFF-1106"/>
    <n v="1106"/>
    <x v="1"/>
    <s v="Laboratory Technician"/>
    <s v="Married"/>
    <s v="Yes"/>
    <s v="Y"/>
    <n v="3"/>
    <n v="-2"/>
    <n v="0"/>
    <n v="25"/>
    <n v="1"/>
    <n v="1"/>
    <n v="1"/>
    <n v="0"/>
    <n v="1219"/>
    <n v="4"/>
    <s v="High School"/>
    <n v="1"/>
    <n v="4"/>
    <n v="32"/>
    <n v="3"/>
    <n v="1"/>
    <n v="4"/>
    <n v="3691"/>
    <n v="4605"/>
    <n v="1"/>
    <n v="15"/>
    <n v="3"/>
    <n v="2"/>
    <n v="80"/>
    <n v="1"/>
    <n v="7"/>
    <n v="4"/>
    <n v="7"/>
    <n v="7"/>
    <n v="5"/>
    <n v="6"/>
  </r>
  <r>
    <s v="Yes"/>
    <s v="Travel_Rarely"/>
    <s v="25 - 34"/>
    <s v="Ex-Employees"/>
    <x v="1"/>
    <x v="2"/>
    <s v="STAFF-1107"/>
    <n v="1107"/>
    <x v="1"/>
    <s v="Laboratory Technician"/>
    <s v="Divorced"/>
    <s v="No"/>
    <s v="Y"/>
    <n v="0"/>
    <n v="-2"/>
    <n v="0"/>
    <n v="26"/>
    <n v="1"/>
    <n v="1"/>
    <n v="1"/>
    <n v="0"/>
    <n v="1330"/>
    <n v="21"/>
    <s v="Bachelor's Degree"/>
    <n v="1"/>
    <n v="1"/>
    <n v="37"/>
    <n v="3"/>
    <n v="1"/>
    <n v="3"/>
    <n v="2377"/>
    <n v="19373"/>
    <n v="1"/>
    <n v="20"/>
    <n v="4"/>
    <n v="3"/>
    <n v="80"/>
    <n v="1"/>
    <n v="1"/>
    <n v="2"/>
    <n v="1"/>
    <n v="1"/>
    <n v="0"/>
    <n v="0"/>
  </r>
  <r>
    <s v="Yes"/>
    <s v="Travel_Rarely"/>
    <s v="25 - 34"/>
    <s v="Ex-Employees"/>
    <x v="1"/>
    <x v="2"/>
    <s v="STAFF-1108"/>
    <n v="1108"/>
    <x v="1"/>
    <s v="Research Scientist"/>
    <s v="Single"/>
    <s v="Yes"/>
    <s v="Y"/>
    <n v="0"/>
    <n v="-2"/>
    <n v="0"/>
    <n v="33"/>
    <n v="1"/>
    <n v="1"/>
    <n v="1"/>
    <n v="0"/>
    <n v="1017"/>
    <n v="25"/>
    <s v="Bachelor's Degree"/>
    <n v="1"/>
    <n v="1"/>
    <n v="55"/>
    <n v="2"/>
    <n v="1"/>
    <n v="3"/>
    <n v="2313"/>
    <n v="2993"/>
    <n v="4"/>
    <n v="20"/>
    <n v="4"/>
    <n v="2"/>
    <n v="80"/>
    <n v="0"/>
    <n v="5"/>
    <n v="3"/>
    <n v="2"/>
    <n v="2"/>
    <n v="2"/>
    <n v="2"/>
  </r>
  <r>
    <s v="No"/>
    <s v="Travel_Rarely"/>
    <s v="35 - 44"/>
    <s v="Current Employees"/>
    <x v="1"/>
    <x v="2"/>
    <s v="STAFF-1109"/>
    <n v="1109"/>
    <x v="1"/>
    <s v="Manager"/>
    <s v="Married"/>
    <s v="No"/>
    <s v="Y"/>
    <n v="3"/>
    <n v="-2"/>
    <n v="0"/>
    <n v="42"/>
    <n v="0"/>
    <m/>
    <n v="0"/>
    <n v="1"/>
    <n v="469"/>
    <n v="2"/>
    <s v="Associates Degree"/>
    <n v="1"/>
    <n v="4"/>
    <n v="35"/>
    <n v="3"/>
    <n v="4"/>
    <n v="3"/>
    <n v="17665"/>
    <n v="14399"/>
    <n v="0"/>
    <n v="17"/>
    <n v="3"/>
    <n v="4"/>
    <n v="80"/>
    <n v="1"/>
    <n v="23"/>
    <n v="3"/>
    <n v="22"/>
    <n v="6"/>
    <n v="13"/>
    <n v="7"/>
  </r>
  <r>
    <s v="Yes"/>
    <s v="Travel_Frequently"/>
    <s v="25 - 34"/>
    <s v="Ex-Employees"/>
    <x v="1"/>
    <x v="2"/>
    <s v="STAFF-1111"/>
    <n v="1111"/>
    <x v="1"/>
    <s v="Laboratory Technician"/>
    <s v="Divorced"/>
    <s v="No"/>
    <s v="Y"/>
    <n v="2"/>
    <n v="-2"/>
    <n v="0"/>
    <n v="28"/>
    <n v="1"/>
    <n v="1"/>
    <n v="1"/>
    <n v="0"/>
    <n v="1009"/>
    <n v="1"/>
    <s v="Bachelor's Degree"/>
    <n v="1"/>
    <n v="1"/>
    <n v="45"/>
    <n v="2"/>
    <n v="1"/>
    <n v="3"/>
    <n v="2596"/>
    <n v="7160"/>
    <n v="1"/>
    <n v="15"/>
    <n v="3"/>
    <n v="1"/>
    <n v="80"/>
    <n v="2"/>
    <n v="1"/>
    <n v="3"/>
    <n v="1"/>
    <n v="0"/>
    <n v="0"/>
    <n v="0"/>
  </r>
  <r>
    <s v="Yes"/>
    <s v="Travel_Frequently"/>
    <s v="45 - 54"/>
    <s v="Ex-Employees"/>
    <x v="0"/>
    <x v="1"/>
    <s v="STAFF-1113"/>
    <n v="1113"/>
    <x v="1"/>
    <s v="Sales Executive"/>
    <s v="Single"/>
    <s v="Yes"/>
    <s v="Y"/>
    <n v="4"/>
    <n v="-2"/>
    <n v="0"/>
    <n v="50"/>
    <n v="1"/>
    <n v="1"/>
    <n v="1"/>
    <n v="0"/>
    <n v="959"/>
    <n v="1"/>
    <s v="Master's Degree"/>
    <n v="1"/>
    <n v="4"/>
    <n v="81"/>
    <n v="3"/>
    <n v="2"/>
    <n v="3"/>
    <n v="4728"/>
    <n v="17251"/>
    <n v="3"/>
    <n v="14"/>
    <n v="3"/>
    <n v="4"/>
    <n v="80"/>
    <n v="0"/>
    <n v="5"/>
    <n v="3"/>
    <n v="0"/>
    <n v="0"/>
    <n v="0"/>
    <n v="0"/>
  </r>
  <r>
    <s v="No"/>
    <s v="Travel_Frequently"/>
    <s v="25 - 34"/>
    <s v="Current Employees"/>
    <x v="0"/>
    <x v="0"/>
    <s v="STAFF-1114"/>
    <n v="1114"/>
    <x v="0"/>
    <s v="Sales Executive"/>
    <s v="Married"/>
    <s v="No"/>
    <s v="Y"/>
    <n v="3"/>
    <n v="-2"/>
    <n v="0"/>
    <n v="33"/>
    <n v="0"/>
    <m/>
    <n v="0"/>
    <n v="1"/>
    <n v="970"/>
    <n v="7"/>
    <s v="Bachelor's Degree"/>
    <n v="1"/>
    <n v="4"/>
    <n v="30"/>
    <n v="3"/>
    <n v="2"/>
    <n v="1"/>
    <n v="4302"/>
    <n v="13401"/>
    <n v="0"/>
    <n v="17"/>
    <n v="3"/>
    <n v="3"/>
    <n v="80"/>
    <n v="1"/>
    <n v="4"/>
    <n v="3"/>
    <n v="3"/>
    <n v="2"/>
    <n v="0"/>
    <n v="2"/>
  </r>
  <r>
    <s v="No"/>
    <s v="Non-Travel"/>
    <s v="25 - 34"/>
    <s v="Current Employees"/>
    <x v="1"/>
    <x v="0"/>
    <s v="STAFF-1115"/>
    <n v="1115"/>
    <x v="1"/>
    <s v="Research Scientist"/>
    <s v="Married"/>
    <s v="No"/>
    <s v="Y"/>
    <n v="2"/>
    <n v="-2"/>
    <n v="0"/>
    <n v="34"/>
    <n v="0"/>
    <m/>
    <n v="0"/>
    <n v="1"/>
    <n v="697"/>
    <n v="3"/>
    <s v="Master's Degree"/>
    <n v="1"/>
    <n v="3"/>
    <n v="40"/>
    <n v="2"/>
    <n v="1"/>
    <n v="1"/>
    <n v="2979"/>
    <n v="22478"/>
    <n v="3"/>
    <n v="17"/>
    <n v="3"/>
    <n v="4"/>
    <n v="80"/>
    <n v="3"/>
    <n v="6"/>
    <n v="3"/>
    <n v="0"/>
    <n v="0"/>
    <n v="0"/>
    <n v="0"/>
  </r>
  <r>
    <s v="No"/>
    <s v="Non-Travel"/>
    <s v="45 - 54"/>
    <s v="Current Employees"/>
    <x v="1"/>
    <x v="2"/>
    <s v="STAFF-1116"/>
    <n v="1116"/>
    <x v="1"/>
    <s v="Manager"/>
    <s v="Single"/>
    <s v="No"/>
    <s v="Y"/>
    <n v="3"/>
    <n v="-2"/>
    <n v="0"/>
    <n v="48"/>
    <n v="0"/>
    <m/>
    <n v="0"/>
    <n v="1"/>
    <n v="1262"/>
    <n v="1"/>
    <s v="Master's Degree"/>
    <n v="1"/>
    <n v="1"/>
    <n v="35"/>
    <n v="4"/>
    <n v="4"/>
    <n v="4"/>
    <n v="16885"/>
    <n v="16154"/>
    <n v="2"/>
    <n v="22"/>
    <n v="4"/>
    <n v="3"/>
    <n v="80"/>
    <n v="0"/>
    <n v="27"/>
    <n v="2"/>
    <n v="5"/>
    <n v="4"/>
    <n v="2"/>
    <n v="1"/>
  </r>
  <r>
    <s v="No"/>
    <s v="Non-Travel"/>
    <s v="45 - 54"/>
    <s v="Current Employees"/>
    <x v="0"/>
    <x v="0"/>
    <s v="STAFF-1117"/>
    <n v="1117"/>
    <x v="0"/>
    <s v="Sales Executive"/>
    <s v="Married"/>
    <s v="No"/>
    <s v="Y"/>
    <n v="2"/>
    <n v="-2"/>
    <n v="0"/>
    <n v="45"/>
    <n v="0"/>
    <m/>
    <n v="0"/>
    <n v="1"/>
    <n v="1050"/>
    <n v="9"/>
    <s v="Master's Degree"/>
    <n v="1"/>
    <n v="2"/>
    <n v="65"/>
    <n v="2"/>
    <n v="2"/>
    <n v="1"/>
    <n v="5593"/>
    <n v="17970"/>
    <n v="1"/>
    <n v="13"/>
    <n v="3"/>
    <n v="4"/>
    <n v="80"/>
    <n v="1"/>
    <n v="15"/>
    <n v="3"/>
    <n v="15"/>
    <n v="10"/>
    <n v="4"/>
    <n v="12"/>
  </r>
  <r>
    <s v="No"/>
    <s v="Travel_Rarely"/>
    <s v="45 - 54"/>
    <s v="Current Employees"/>
    <x v="1"/>
    <x v="0"/>
    <s v="STAFF-1118"/>
    <n v="1118"/>
    <x v="1"/>
    <s v="Healthcare Representative"/>
    <s v="Single"/>
    <s v="No"/>
    <s v="Y"/>
    <n v="4"/>
    <n v="-2"/>
    <n v="0"/>
    <n v="52"/>
    <n v="0"/>
    <m/>
    <n v="0"/>
    <n v="1"/>
    <n v="994"/>
    <n v="7"/>
    <s v="Master's Degree"/>
    <n v="1"/>
    <n v="2"/>
    <n v="87"/>
    <n v="3"/>
    <n v="3"/>
    <n v="1"/>
    <n v="10445"/>
    <n v="15322"/>
    <n v="7"/>
    <n v="19"/>
    <n v="3"/>
    <n v="4"/>
    <n v="80"/>
    <n v="0"/>
    <n v="18"/>
    <n v="3"/>
    <n v="8"/>
    <n v="6"/>
    <n v="4"/>
    <n v="0"/>
  </r>
  <r>
    <s v="No"/>
    <s v="Travel_Rarely"/>
    <s v="35 - 44"/>
    <s v="Current Employees"/>
    <x v="0"/>
    <x v="3"/>
    <s v="STAFF-1119"/>
    <n v="1119"/>
    <x v="1"/>
    <s v="Sales Executive"/>
    <s v="Divorced"/>
    <s v="Yes"/>
    <s v="Y"/>
    <n v="2"/>
    <n v="-2"/>
    <n v="0"/>
    <n v="38"/>
    <n v="0"/>
    <m/>
    <n v="0"/>
    <n v="1"/>
    <n v="770"/>
    <n v="10"/>
    <s v="Master's Degree"/>
    <n v="1"/>
    <n v="3"/>
    <n v="73"/>
    <n v="2"/>
    <n v="3"/>
    <n v="2"/>
    <n v="8740"/>
    <n v="5569"/>
    <n v="0"/>
    <n v="14"/>
    <n v="3"/>
    <n v="2"/>
    <n v="80"/>
    <n v="2"/>
    <n v="9"/>
    <n v="3"/>
    <n v="8"/>
    <n v="7"/>
    <n v="2"/>
    <n v="7"/>
  </r>
  <r>
    <s v="No"/>
    <s v="Travel_Rarely"/>
    <s v="25 - 34"/>
    <s v="Current Employees"/>
    <x v="1"/>
    <x v="0"/>
    <s v="STAFF-1120"/>
    <n v="1120"/>
    <x v="0"/>
    <s v="Research Scientist"/>
    <s v="Divorced"/>
    <s v="No"/>
    <s v="Y"/>
    <n v="1"/>
    <n v="-2"/>
    <n v="0"/>
    <n v="29"/>
    <n v="0"/>
    <m/>
    <n v="0"/>
    <n v="1"/>
    <n v="1107"/>
    <n v="28"/>
    <s v="Master's Degree"/>
    <n v="1"/>
    <n v="3"/>
    <n v="93"/>
    <n v="3"/>
    <n v="1"/>
    <n v="1"/>
    <n v="2514"/>
    <n v="26968"/>
    <n v="4"/>
    <n v="22"/>
    <n v="4"/>
    <n v="1"/>
    <n v="80"/>
    <n v="1"/>
    <n v="11"/>
    <n v="3"/>
    <n v="7"/>
    <n v="5"/>
    <n v="1"/>
    <n v="7"/>
  </r>
  <r>
    <s v="No"/>
    <s v="Travel_Rarely"/>
    <s v="25 - 34"/>
    <s v="Current Employees"/>
    <x v="1"/>
    <x v="2"/>
    <s v="STAFF-1121"/>
    <n v="1121"/>
    <x v="0"/>
    <s v="Manufacturing Director"/>
    <s v="Divorced"/>
    <s v="No"/>
    <s v="Y"/>
    <n v="3"/>
    <n v="-2"/>
    <n v="0"/>
    <n v="28"/>
    <n v="0"/>
    <m/>
    <n v="0"/>
    <n v="1"/>
    <n v="950"/>
    <n v="3"/>
    <s v="Bachelor's Degree"/>
    <n v="1"/>
    <n v="4"/>
    <n v="93"/>
    <n v="3"/>
    <n v="3"/>
    <n v="3"/>
    <n v="7655"/>
    <n v="8039"/>
    <n v="0"/>
    <n v="17"/>
    <n v="3"/>
    <n v="2"/>
    <n v="80"/>
    <n v="3"/>
    <n v="10"/>
    <n v="2"/>
    <n v="9"/>
    <n v="7"/>
    <n v="1"/>
    <n v="7"/>
  </r>
  <r>
    <s v="No"/>
    <s v="Travel_Rarely"/>
    <s v="45 - 54"/>
    <s v="Current Employees"/>
    <x v="0"/>
    <x v="3"/>
    <s v="STAFF-1124"/>
    <n v="1124"/>
    <x v="1"/>
    <s v="Manager"/>
    <s v="Married"/>
    <s v="No"/>
    <s v="Y"/>
    <n v="3"/>
    <n v="-2"/>
    <n v="0"/>
    <n v="46"/>
    <n v="0"/>
    <m/>
    <n v="0"/>
    <n v="1"/>
    <n v="406"/>
    <n v="3"/>
    <s v="High School"/>
    <n v="1"/>
    <n v="1"/>
    <n v="52"/>
    <n v="3"/>
    <n v="4"/>
    <n v="2"/>
    <n v="17465"/>
    <n v="15596"/>
    <n v="3"/>
    <n v="12"/>
    <n v="3"/>
    <n v="4"/>
    <n v="80"/>
    <n v="1"/>
    <n v="23"/>
    <n v="3"/>
    <n v="12"/>
    <n v="9"/>
    <n v="4"/>
    <n v="9"/>
  </r>
  <r>
    <s v="No"/>
    <s v="Travel_Rarely"/>
    <s v="35 - 44"/>
    <s v="Current Employees"/>
    <x v="0"/>
    <x v="3"/>
    <s v="STAFF-1125"/>
    <n v="1125"/>
    <x v="1"/>
    <s v="Sales Executive"/>
    <s v="Single"/>
    <s v="No"/>
    <s v="Y"/>
    <n v="2"/>
    <n v="-2"/>
    <n v="0"/>
    <n v="38"/>
    <n v="0"/>
    <m/>
    <n v="0"/>
    <n v="1"/>
    <n v="130"/>
    <n v="2"/>
    <s v="Associates Degree"/>
    <n v="1"/>
    <n v="4"/>
    <n v="32"/>
    <n v="3"/>
    <n v="3"/>
    <n v="2"/>
    <n v="7351"/>
    <n v="20619"/>
    <n v="7"/>
    <n v="16"/>
    <n v="3"/>
    <n v="3"/>
    <n v="80"/>
    <n v="0"/>
    <n v="10"/>
    <n v="3"/>
    <n v="1"/>
    <n v="0"/>
    <n v="0"/>
    <n v="0"/>
  </r>
  <r>
    <s v="No"/>
    <s v="Travel_Frequently"/>
    <s v="35 - 44"/>
    <s v="Current Employees"/>
    <x v="1"/>
    <x v="0"/>
    <s v="STAFF-1126"/>
    <n v="1126"/>
    <x v="0"/>
    <s v="Manufacturing Director"/>
    <s v="Married"/>
    <s v="No"/>
    <s v="Y"/>
    <n v="1"/>
    <n v="-2"/>
    <n v="0"/>
    <n v="43"/>
    <n v="0"/>
    <m/>
    <n v="0"/>
    <n v="1"/>
    <n v="1082"/>
    <n v="27"/>
    <s v="Bachelor's Degree"/>
    <n v="1"/>
    <n v="3"/>
    <n v="83"/>
    <n v="3"/>
    <n v="3"/>
    <n v="1"/>
    <n v="10820"/>
    <n v="11535"/>
    <n v="8"/>
    <n v="11"/>
    <n v="3"/>
    <n v="3"/>
    <n v="80"/>
    <n v="1"/>
    <n v="18"/>
    <n v="3"/>
    <n v="8"/>
    <n v="7"/>
    <n v="0"/>
    <n v="1"/>
  </r>
  <r>
    <s v="Yes"/>
    <s v="Travel_Frequently"/>
    <s v="35 - 44"/>
    <s v="Ex-Employees"/>
    <x v="1"/>
    <x v="0"/>
    <s v="STAFF-1127"/>
    <n v="1127"/>
    <x v="1"/>
    <s v="Healthcare Representative"/>
    <s v="Divorced"/>
    <s v="No"/>
    <s v="Y"/>
    <n v="4"/>
    <n v="-2"/>
    <n v="0"/>
    <n v="39"/>
    <n v="1"/>
    <n v="1"/>
    <n v="1"/>
    <n v="0"/>
    <n v="203"/>
    <n v="2"/>
    <s v="Bachelor's Degree"/>
    <n v="1"/>
    <n v="1"/>
    <n v="84"/>
    <n v="3"/>
    <n v="4"/>
    <n v="1"/>
    <n v="12169"/>
    <n v="13547"/>
    <n v="7"/>
    <n v="11"/>
    <n v="3"/>
    <n v="4"/>
    <n v="80"/>
    <n v="3"/>
    <n v="21"/>
    <n v="3"/>
    <n v="18"/>
    <n v="7"/>
    <n v="11"/>
    <n v="5"/>
  </r>
  <r>
    <s v="No"/>
    <s v="Travel_Rarely"/>
    <s v="35 - 44"/>
    <s v="Current Employees"/>
    <x v="1"/>
    <x v="2"/>
    <s v="STAFF-1128"/>
    <n v="1128"/>
    <x v="1"/>
    <s v="Research Director"/>
    <s v="Single"/>
    <s v="No"/>
    <s v="Y"/>
    <n v="2"/>
    <n v="-2"/>
    <n v="0"/>
    <n v="40"/>
    <n v="0"/>
    <m/>
    <n v="0"/>
    <n v="1"/>
    <n v="1308"/>
    <n v="14"/>
    <s v="Bachelor's Degree"/>
    <n v="1"/>
    <n v="3"/>
    <n v="44"/>
    <n v="2"/>
    <n v="5"/>
    <n v="3"/>
    <n v="19626"/>
    <n v="17544"/>
    <n v="1"/>
    <n v="14"/>
    <n v="3"/>
    <n v="1"/>
    <n v="80"/>
    <n v="0"/>
    <n v="21"/>
    <n v="4"/>
    <n v="20"/>
    <n v="7"/>
    <n v="4"/>
    <n v="9"/>
  </r>
  <r>
    <s v="No"/>
    <s v="Travel_Rarely"/>
    <s v="Under 25"/>
    <s v="Current Employees"/>
    <x v="1"/>
    <x v="4"/>
    <s v="STAFF-1131"/>
    <n v="1131"/>
    <x v="0"/>
    <s v="Research Scientist"/>
    <s v="Single"/>
    <s v="Yes"/>
    <s v="Y"/>
    <n v="6"/>
    <n v="-2"/>
    <n v="0"/>
    <n v="21"/>
    <n v="0"/>
    <m/>
    <n v="0"/>
    <n v="1"/>
    <n v="984"/>
    <n v="1"/>
    <s v="High School"/>
    <n v="1"/>
    <n v="4"/>
    <n v="70"/>
    <n v="2"/>
    <n v="1"/>
    <n v="4"/>
    <n v="2070"/>
    <n v="25326"/>
    <n v="1"/>
    <n v="11"/>
    <n v="3"/>
    <n v="3"/>
    <n v="80"/>
    <n v="0"/>
    <n v="2"/>
    <n v="4"/>
    <n v="2"/>
    <n v="2"/>
    <n v="2"/>
    <n v="2"/>
  </r>
  <r>
    <s v="No"/>
    <s v="Non-Travel"/>
    <s v="35 - 44"/>
    <s v="Current Employees"/>
    <x v="1"/>
    <x v="0"/>
    <s v="STAFF-1132"/>
    <n v="1132"/>
    <x v="1"/>
    <s v="Laboratory Technician"/>
    <s v="Single"/>
    <s v="No"/>
    <s v="Y"/>
    <n v="2"/>
    <n v="-2"/>
    <n v="0"/>
    <n v="39"/>
    <n v="0"/>
    <m/>
    <n v="0"/>
    <n v="1"/>
    <n v="439"/>
    <n v="9"/>
    <s v="Bachelor's Degree"/>
    <n v="1"/>
    <n v="3"/>
    <n v="70"/>
    <n v="3"/>
    <n v="2"/>
    <n v="1"/>
    <n v="6782"/>
    <n v="8770"/>
    <n v="9"/>
    <n v="15"/>
    <n v="3"/>
    <n v="3"/>
    <n v="80"/>
    <n v="0"/>
    <n v="9"/>
    <n v="2"/>
    <n v="5"/>
    <n v="4"/>
    <n v="0"/>
    <n v="3"/>
  </r>
  <r>
    <s v="No"/>
    <s v="Non-Travel"/>
    <s v="35 - 44"/>
    <s v="Current Employees"/>
    <x v="1"/>
    <x v="0"/>
    <s v="STAFF-1133"/>
    <n v="1133"/>
    <x v="1"/>
    <s v="Manufacturing Director"/>
    <s v="Single"/>
    <s v="No"/>
    <s v="Y"/>
    <n v="0"/>
    <n v="-2"/>
    <n v="0"/>
    <n v="36"/>
    <n v="0"/>
    <m/>
    <n v="0"/>
    <n v="1"/>
    <n v="217"/>
    <n v="18"/>
    <s v="Master's Degree"/>
    <n v="1"/>
    <n v="1"/>
    <n v="78"/>
    <n v="3"/>
    <n v="2"/>
    <n v="1"/>
    <n v="7779"/>
    <n v="23238"/>
    <n v="2"/>
    <n v="20"/>
    <n v="4"/>
    <n v="1"/>
    <n v="80"/>
    <n v="0"/>
    <n v="18"/>
    <n v="3"/>
    <n v="11"/>
    <n v="9"/>
    <n v="0"/>
    <n v="9"/>
  </r>
  <r>
    <s v="No"/>
    <s v="Travel_Frequently"/>
    <s v="25 - 34"/>
    <s v="Current Employees"/>
    <x v="0"/>
    <x v="0"/>
    <s v="STAFF-1135"/>
    <n v="1135"/>
    <x v="1"/>
    <s v="Sales Representative"/>
    <s v="Married"/>
    <s v="No"/>
    <s v="Y"/>
    <n v="4"/>
    <n v="-2"/>
    <n v="0"/>
    <n v="31"/>
    <n v="0"/>
    <m/>
    <n v="0"/>
    <n v="1"/>
    <n v="793"/>
    <n v="20"/>
    <s v="Bachelor's Degree"/>
    <n v="1"/>
    <n v="3"/>
    <n v="67"/>
    <n v="4"/>
    <n v="1"/>
    <n v="1"/>
    <n v="2791"/>
    <n v="21981"/>
    <n v="0"/>
    <n v="12"/>
    <n v="3"/>
    <n v="1"/>
    <n v="80"/>
    <n v="1"/>
    <n v="3"/>
    <n v="3"/>
    <n v="2"/>
    <n v="2"/>
    <n v="2"/>
    <n v="2"/>
  </r>
  <r>
    <s v="No"/>
    <s v="Travel_Rarely"/>
    <s v="25 - 34"/>
    <s v="Current Employees"/>
    <x v="1"/>
    <x v="0"/>
    <s v="STAFF-1136"/>
    <n v="1136"/>
    <x v="1"/>
    <s v="Research Scientist"/>
    <s v="Married"/>
    <s v="No"/>
    <s v="Y"/>
    <n v="2"/>
    <n v="-2"/>
    <n v="0"/>
    <n v="28"/>
    <n v="0"/>
    <m/>
    <n v="0"/>
    <n v="1"/>
    <n v="1451"/>
    <n v="2"/>
    <s v="High School"/>
    <n v="1"/>
    <n v="1"/>
    <n v="67"/>
    <n v="2"/>
    <n v="1"/>
    <n v="1"/>
    <n v="3201"/>
    <n v="19911"/>
    <n v="0"/>
    <n v="17"/>
    <n v="3"/>
    <n v="1"/>
    <n v="80"/>
    <n v="0"/>
    <n v="6"/>
    <n v="1"/>
    <n v="5"/>
    <n v="3"/>
    <n v="0"/>
    <n v="4"/>
  </r>
  <r>
    <s v="No"/>
    <s v="Travel_Frequently"/>
    <s v="35 - 44"/>
    <s v="Current Employees"/>
    <x v="0"/>
    <x v="3"/>
    <s v="STAFF-1137"/>
    <n v="1137"/>
    <x v="1"/>
    <s v="Sales Executive"/>
    <s v="Divorced"/>
    <s v="No"/>
    <s v="Y"/>
    <n v="3"/>
    <n v="-2"/>
    <n v="0"/>
    <n v="35"/>
    <n v="0"/>
    <m/>
    <n v="0"/>
    <n v="1"/>
    <n v="1182"/>
    <n v="11"/>
    <s v="Associates Degree"/>
    <n v="1"/>
    <n v="4"/>
    <n v="54"/>
    <n v="3"/>
    <n v="2"/>
    <n v="2"/>
    <n v="4968"/>
    <n v="18500"/>
    <n v="1"/>
    <n v="11"/>
    <n v="3"/>
    <n v="4"/>
    <n v="80"/>
    <n v="1"/>
    <n v="5"/>
    <n v="3"/>
    <n v="5"/>
    <n v="2"/>
    <n v="0"/>
    <n v="2"/>
  </r>
  <r>
    <s v="No"/>
    <s v="Travel_Rarely"/>
    <s v="45 - 54"/>
    <s v="Current Employees"/>
    <x v="0"/>
    <x v="4"/>
    <s v="STAFF-1138"/>
    <n v="1138"/>
    <x v="1"/>
    <s v="Sales Executive"/>
    <s v="Married"/>
    <s v="No"/>
    <s v="Y"/>
    <n v="3"/>
    <n v="-2"/>
    <n v="0"/>
    <n v="49"/>
    <n v="0"/>
    <m/>
    <n v="0"/>
    <n v="1"/>
    <n v="174"/>
    <n v="8"/>
    <s v="Master's Degree"/>
    <n v="1"/>
    <n v="4"/>
    <n v="56"/>
    <n v="2"/>
    <n v="4"/>
    <n v="4"/>
    <n v="13120"/>
    <n v="11879"/>
    <n v="6"/>
    <n v="17"/>
    <n v="3"/>
    <n v="2"/>
    <n v="80"/>
    <n v="1"/>
    <n v="22"/>
    <n v="3"/>
    <n v="9"/>
    <n v="8"/>
    <n v="2"/>
    <n v="3"/>
  </r>
  <r>
    <s v="No"/>
    <s v="Travel_Frequently"/>
    <s v="25 - 34"/>
    <s v="Current Employees"/>
    <x v="1"/>
    <x v="0"/>
    <s v="STAFF-1140"/>
    <n v="1140"/>
    <x v="1"/>
    <s v="Manufacturing Director"/>
    <s v="Single"/>
    <s v="No"/>
    <s v="Y"/>
    <n v="3"/>
    <n v="-2"/>
    <n v="0"/>
    <n v="34"/>
    <n v="0"/>
    <m/>
    <n v="0"/>
    <n v="1"/>
    <n v="1003"/>
    <n v="2"/>
    <s v="Associates Degree"/>
    <n v="1"/>
    <n v="4"/>
    <n v="95"/>
    <n v="3"/>
    <n v="2"/>
    <n v="1"/>
    <n v="4033"/>
    <n v="15834"/>
    <n v="2"/>
    <n v="11"/>
    <n v="3"/>
    <n v="4"/>
    <n v="80"/>
    <n v="0"/>
    <n v="5"/>
    <n v="2"/>
    <n v="3"/>
    <n v="2"/>
    <n v="0"/>
    <n v="2"/>
  </r>
  <r>
    <s v="No"/>
    <s v="Travel_Frequently"/>
    <s v="25 - 34"/>
    <s v="Current Employees"/>
    <x v="1"/>
    <x v="0"/>
    <s v="STAFF-1143"/>
    <n v="1143"/>
    <x v="0"/>
    <s v="Research Scientist"/>
    <s v="Divorced"/>
    <s v="No"/>
    <s v="Y"/>
    <n v="2"/>
    <n v="-2"/>
    <n v="0"/>
    <n v="29"/>
    <n v="0"/>
    <m/>
    <n v="0"/>
    <n v="1"/>
    <n v="490"/>
    <n v="10"/>
    <s v="Bachelor's Degree"/>
    <n v="1"/>
    <n v="4"/>
    <n v="61"/>
    <n v="3"/>
    <n v="1"/>
    <n v="1"/>
    <n v="3291"/>
    <n v="17940"/>
    <n v="0"/>
    <n v="14"/>
    <n v="3"/>
    <n v="4"/>
    <n v="80"/>
    <n v="2"/>
    <n v="8"/>
    <n v="2"/>
    <n v="7"/>
    <n v="5"/>
    <n v="1"/>
    <n v="1"/>
  </r>
  <r>
    <s v="No"/>
    <s v="Travel_Rarely"/>
    <s v="35 - 44"/>
    <s v="Current Employees"/>
    <x v="1"/>
    <x v="2"/>
    <s v="STAFF-1148"/>
    <n v="1148"/>
    <x v="1"/>
    <s v="Laboratory Technician"/>
    <s v="Single"/>
    <s v="No"/>
    <s v="Y"/>
    <n v="3"/>
    <n v="-2"/>
    <n v="0"/>
    <n v="42"/>
    <n v="0"/>
    <m/>
    <n v="0"/>
    <n v="1"/>
    <n v="188"/>
    <n v="29"/>
    <s v="Bachelor's Degree"/>
    <n v="1"/>
    <n v="2"/>
    <n v="56"/>
    <n v="1"/>
    <n v="2"/>
    <n v="4"/>
    <n v="4272"/>
    <n v="9558"/>
    <n v="4"/>
    <n v="19"/>
    <n v="3"/>
    <n v="1"/>
    <n v="80"/>
    <n v="0"/>
    <n v="16"/>
    <n v="3"/>
    <n v="1"/>
    <n v="0"/>
    <n v="0"/>
    <n v="0"/>
  </r>
  <r>
    <s v="No"/>
    <s v="Travel_Rarely"/>
    <s v="25 - 34"/>
    <s v="Current Employees"/>
    <x v="1"/>
    <x v="2"/>
    <s v="STAFF-1150"/>
    <n v="1150"/>
    <x v="1"/>
    <s v="Manufacturing Director"/>
    <s v="Married"/>
    <s v="Yes"/>
    <s v="Y"/>
    <n v="2"/>
    <n v="-2"/>
    <n v="0"/>
    <n v="29"/>
    <n v="0"/>
    <m/>
    <n v="0"/>
    <n v="1"/>
    <n v="718"/>
    <n v="8"/>
    <s v="High School"/>
    <n v="1"/>
    <n v="2"/>
    <n v="79"/>
    <n v="2"/>
    <n v="2"/>
    <n v="4"/>
    <n v="5056"/>
    <n v="17689"/>
    <n v="1"/>
    <n v="15"/>
    <n v="3"/>
    <n v="3"/>
    <n v="80"/>
    <n v="1"/>
    <n v="10"/>
    <n v="2"/>
    <n v="10"/>
    <n v="7"/>
    <n v="1"/>
    <n v="2"/>
  </r>
  <r>
    <s v="No"/>
    <s v="Travel_Rarely"/>
    <s v="35 - 44"/>
    <s v="Current Employees"/>
    <x v="2"/>
    <x v="5"/>
    <s v="STAFF-1152"/>
    <n v="1152"/>
    <x v="1"/>
    <s v="Human Resources"/>
    <s v="Married"/>
    <s v="No"/>
    <s v="Y"/>
    <n v="2"/>
    <n v="-2"/>
    <n v="0"/>
    <n v="38"/>
    <n v="0"/>
    <m/>
    <n v="0"/>
    <n v="1"/>
    <n v="433"/>
    <n v="1"/>
    <s v="Bachelor's Degree"/>
    <n v="1"/>
    <n v="3"/>
    <n v="37"/>
    <n v="4"/>
    <n v="1"/>
    <n v="3"/>
    <n v="2844"/>
    <n v="6004"/>
    <n v="1"/>
    <n v="13"/>
    <n v="3"/>
    <n v="4"/>
    <n v="80"/>
    <n v="1"/>
    <n v="7"/>
    <n v="4"/>
    <n v="7"/>
    <n v="6"/>
    <n v="5"/>
    <n v="0"/>
  </r>
  <r>
    <s v="No"/>
    <s v="Travel_Frequently"/>
    <s v="25 - 34"/>
    <s v="Current Employees"/>
    <x v="1"/>
    <x v="0"/>
    <s v="STAFF-1154"/>
    <n v="1154"/>
    <x v="1"/>
    <s v="Research Scientist"/>
    <s v="Divorced"/>
    <s v="Yes"/>
    <s v="Y"/>
    <n v="2"/>
    <n v="-2"/>
    <n v="0"/>
    <n v="28"/>
    <n v="0"/>
    <m/>
    <n v="0"/>
    <n v="1"/>
    <n v="773"/>
    <n v="6"/>
    <s v="Bachelor's Degree"/>
    <n v="1"/>
    <n v="3"/>
    <n v="39"/>
    <n v="2"/>
    <n v="1"/>
    <n v="1"/>
    <n v="2703"/>
    <n v="22088"/>
    <n v="1"/>
    <n v="14"/>
    <n v="3"/>
    <n v="4"/>
    <n v="80"/>
    <n v="1"/>
    <n v="3"/>
    <n v="3"/>
    <n v="3"/>
    <n v="1"/>
    <n v="0"/>
    <n v="2"/>
  </r>
  <r>
    <s v="Yes"/>
    <s v="Non-Travel"/>
    <s v="Under 25"/>
    <s v="Ex-Employees"/>
    <x v="1"/>
    <x v="2"/>
    <s v="STAFF-1156"/>
    <n v="1156"/>
    <x v="1"/>
    <s v="Laboratory Technician"/>
    <s v="Single"/>
    <s v="No"/>
    <s v="Y"/>
    <n v="0"/>
    <n v="-2"/>
    <n v="0"/>
    <n v="18"/>
    <n v="1"/>
    <n v="1"/>
    <n v="1"/>
    <n v="0"/>
    <n v="247"/>
    <n v="8"/>
    <s v="High School"/>
    <n v="1"/>
    <n v="3"/>
    <n v="80"/>
    <n v="3"/>
    <n v="1"/>
    <n v="3"/>
    <n v="1904"/>
    <n v="13556"/>
    <n v="1"/>
    <n v="12"/>
    <n v="3"/>
    <n v="4"/>
    <n v="80"/>
    <n v="0"/>
    <n v="0"/>
    <n v="3"/>
    <n v="0"/>
    <n v="0"/>
    <n v="0"/>
    <n v="0"/>
  </r>
  <r>
    <s v="Yes"/>
    <s v="Travel_Rarely"/>
    <s v="25 - 34"/>
    <s v="Ex-Employees"/>
    <x v="0"/>
    <x v="3"/>
    <s v="STAFF-1157"/>
    <n v="1157"/>
    <x v="0"/>
    <s v="Sales Executive"/>
    <s v="Single"/>
    <s v="Yes"/>
    <s v="Y"/>
    <n v="3"/>
    <n v="-2"/>
    <n v="0"/>
    <n v="33"/>
    <n v="1"/>
    <n v="1"/>
    <n v="1"/>
    <n v="0"/>
    <n v="603"/>
    <n v="9"/>
    <s v="Master's Degree"/>
    <n v="1"/>
    <n v="1"/>
    <n v="77"/>
    <n v="3"/>
    <n v="2"/>
    <n v="2"/>
    <n v="8224"/>
    <n v="18385"/>
    <n v="0"/>
    <n v="17"/>
    <n v="3"/>
    <n v="1"/>
    <n v="80"/>
    <n v="0"/>
    <n v="6"/>
    <n v="3"/>
    <n v="5"/>
    <n v="2"/>
    <n v="0"/>
    <n v="3"/>
  </r>
  <r>
    <s v="No"/>
    <s v="Travel_Rarely"/>
    <s v="35 - 44"/>
    <s v="Current Employees"/>
    <x v="1"/>
    <x v="0"/>
    <s v="STAFF-1158"/>
    <n v="1158"/>
    <x v="1"/>
    <s v="Laboratory Technician"/>
    <s v="Married"/>
    <s v="Yes"/>
    <s v="Y"/>
    <n v="4"/>
    <n v="-2"/>
    <n v="0"/>
    <n v="41"/>
    <n v="0"/>
    <m/>
    <n v="0"/>
    <n v="1"/>
    <n v="167"/>
    <n v="12"/>
    <s v="Master's Degree"/>
    <n v="1"/>
    <n v="2"/>
    <n v="46"/>
    <n v="3"/>
    <n v="1"/>
    <n v="1"/>
    <n v="4766"/>
    <n v="9051"/>
    <n v="3"/>
    <n v="11"/>
    <n v="3"/>
    <n v="1"/>
    <n v="80"/>
    <n v="1"/>
    <n v="6"/>
    <n v="3"/>
    <n v="1"/>
    <n v="0"/>
    <n v="0"/>
    <n v="0"/>
  </r>
  <r>
    <s v="Yes"/>
    <s v="Travel_Frequently"/>
    <s v="25 - 34"/>
    <s v="Ex-Employees"/>
    <x v="1"/>
    <x v="2"/>
    <s v="STAFF-1160"/>
    <n v="1160"/>
    <x v="1"/>
    <s v="Laboratory Technician"/>
    <s v="Married"/>
    <s v="No"/>
    <s v="Y"/>
    <n v="5"/>
    <n v="-2"/>
    <n v="0"/>
    <n v="31"/>
    <n v="1"/>
    <n v="1"/>
    <n v="1"/>
    <n v="0"/>
    <n v="874"/>
    <n v="15"/>
    <s v="Bachelor's Degree"/>
    <n v="1"/>
    <n v="3"/>
    <n v="72"/>
    <n v="3"/>
    <n v="1"/>
    <n v="3"/>
    <n v="2610"/>
    <n v="6233"/>
    <n v="1"/>
    <n v="12"/>
    <n v="3"/>
    <n v="3"/>
    <n v="80"/>
    <n v="1"/>
    <n v="2"/>
    <n v="2"/>
    <n v="2"/>
    <n v="2"/>
    <n v="2"/>
    <n v="2"/>
  </r>
  <r>
    <s v="No"/>
    <s v="Travel_Rarely"/>
    <s v="35 - 44"/>
    <s v="Current Employees"/>
    <x v="1"/>
    <x v="2"/>
    <s v="STAFF-1161"/>
    <n v="1161"/>
    <x v="0"/>
    <s v="Healthcare Representative"/>
    <s v="Divorced"/>
    <s v="No"/>
    <s v="Y"/>
    <n v="2"/>
    <n v="-2"/>
    <n v="0"/>
    <n v="37"/>
    <n v="0"/>
    <m/>
    <n v="0"/>
    <n v="1"/>
    <n v="367"/>
    <n v="25"/>
    <s v="Associates Degree"/>
    <n v="1"/>
    <n v="3"/>
    <n v="52"/>
    <n v="2"/>
    <n v="2"/>
    <n v="4"/>
    <n v="5731"/>
    <n v="17171"/>
    <n v="7"/>
    <n v="13"/>
    <n v="3"/>
    <n v="3"/>
    <n v="80"/>
    <n v="2"/>
    <n v="9"/>
    <n v="3"/>
    <n v="6"/>
    <n v="2"/>
    <n v="1"/>
    <n v="3"/>
  </r>
  <r>
    <s v="No"/>
    <s v="Travel_Rarely"/>
    <s v="25 - 34"/>
    <s v="Current Employees"/>
    <x v="1"/>
    <x v="0"/>
    <s v="STAFF-1162"/>
    <n v="1162"/>
    <x v="1"/>
    <s v="Research Scientist"/>
    <s v="Married"/>
    <s v="No"/>
    <s v="Y"/>
    <n v="0"/>
    <n v="-2"/>
    <n v="0"/>
    <n v="27"/>
    <n v="0"/>
    <m/>
    <n v="0"/>
    <n v="1"/>
    <n v="199"/>
    <n v="6"/>
    <s v="Bachelor's Degree"/>
    <n v="1"/>
    <n v="4"/>
    <n v="55"/>
    <n v="2"/>
    <n v="1"/>
    <n v="1"/>
    <n v="2539"/>
    <n v="7950"/>
    <n v="1"/>
    <n v="13"/>
    <n v="3"/>
    <n v="3"/>
    <n v="80"/>
    <n v="1"/>
    <n v="4"/>
    <n v="3"/>
    <n v="4"/>
    <n v="2"/>
    <n v="2"/>
    <n v="2"/>
  </r>
  <r>
    <s v="No"/>
    <s v="Travel_Rarely"/>
    <s v="25 - 34"/>
    <s v="Current Employees"/>
    <x v="0"/>
    <x v="0"/>
    <s v="STAFF-1163"/>
    <n v="1163"/>
    <x v="0"/>
    <s v="Sales Executive"/>
    <s v="Married"/>
    <s v="No"/>
    <s v="Y"/>
    <n v="3"/>
    <n v="-2"/>
    <n v="0"/>
    <n v="34"/>
    <n v="0"/>
    <m/>
    <n v="0"/>
    <n v="1"/>
    <n v="1400"/>
    <n v="9"/>
    <s v="High School"/>
    <n v="1"/>
    <n v="2"/>
    <n v="70"/>
    <n v="3"/>
    <n v="2"/>
    <n v="1"/>
    <n v="5714"/>
    <n v="5829"/>
    <n v="1"/>
    <n v="20"/>
    <n v="4"/>
    <n v="1"/>
    <n v="80"/>
    <n v="0"/>
    <n v="6"/>
    <n v="2"/>
    <n v="6"/>
    <n v="5"/>
    <n v="1"/>
    <n v="3"/>
  </r>
  <r>
    <s v="No"/>
    <s v="Travel_Rarely"/>
    <s v="35 - 44"/>
    <s v="Current Employees"/>
    <x v="2"/>
    <x v="4"/>
    <s v="STAFF-1164"/>
    <n v="1164"/>
    <x v="1"/>
    <s v="Human Resources"/>
    <s v="Single"/>
    <s v="No"/>
    <s v="Y"/>
    <n v="2"/>
    <n v="-2"/>
    <n v="0"/>
    <n v="35"/>
    <n v="0"/>
    <m/>
    <n v="0"/>
    <n v="1"/>
    <n v="528"/>
    <n v="8"/>
    <s v="Master's Degree"/>
    <n v="1"/>
    <n v="4"/>
    <n v="100"/>
    <n v="3"/>
    <n v="1"/>
    <n v="4"/>
    <n v="4323"/>
    <n v="7108"/>
    <n v="1"/>
    <n v="17"/>
    <n v="3"/>
    <n v="2"/>
    <n v="80"/>
    <n v="0"/>
    <n v="6"/>
    <n v="1"/>
    <n v="5"/>
    <n v="4"/>
    <n v="1"/>
    <n v="4"/>
  </r>
  <r>
    <s v="Yes"/>
    <s v="Travel_Rarely"/>
    <s v="25 - 34"/>
    <s v="Ex-Employees"/>
    <x v="0"/>
    <x v="0"/>
    <s v="STAFF-1165"/>
    <n v="1165"/>
    <x v="0"/>
    <s v="Sales Executive"/>
    <s v="Married"/>
    <s v="No"/>
    <s v="Y"/>
    <n v="3"/>
    <n v="-2"/>
    <n v="0"/>
    <n v="29"/>
    <n v="1"/>
    <n v="1"/>
    <n v="1"/>
    <n v="0"/>
    <n v="408"/>
    <n v="23"/>
    <s v="High School"/>
    <n v="1"/>
    <n v="4"/>
    <n v="45"/>
    <n v="2"/>
    <n v="3"/>
    <n v="1"/>
    <n v="7336"/>
    <n v="11162"/>
    <n v="1"/>
    <n v="13"/>
    <n v="3"/>
    <n v="1"/>
    <n v="80"/>
    <n v="1"/>
    <n v="11"/>
    <n v="1"/>
    <n v="11"/>
    <n v="8"/>
    <n v="3"/>
    <n v="10"/>
  </r>
  <r>
    <s v="No"/>
    <s v="Travel_Frequently"/>
    <s v="35 - 44"/>
    <s v="Current Employees"/>
    <x v="1"/>
    <x v="2"/>
    <s v="STAFF-1166"/>
    <n v="1166"/>
    <x v="0"/>
    <s v="Research Director"/>
    <s v="Single"/>
    <s v="No"/>
    <s v="Y"/>
    <n v="3"/>
    <n v="-2"/>
    <n v="0"/>
    <n v="40"/>
    <n v="0"/>
    <m/>
    <n v="0"/>
    <n v="1"/>
    <n v="593"/>
    <n v="9"/>
    <s v="Master's Degree"/>
    <n v="1"/>
    <n v="2"/>
    <n v="88"/>
    <n v="3"/>
    <n v="3"/>
    <n v="3"/>
    <n v="13499"/>
    <n v="13782"/>
    <n v="9"/>
    <n v="17"/>
    <n v="3"/>
    <n v="3"/>
    <n v="80"/>
    <n v="0"/>
    <n v="20"/>
    <n v="2"/>
    <n v="18"/>
    <n v="7"/>
    <n v="2"/>
    <n v="13"/>
  </r>
  <r>
    <s v="Yes"/>
    <s v="Travel_Frequently"/>
    <s v="35 - 44"/>
    <s v="Ex-Employees"/>
    <x v="0"/>
    <x v="0"/>
    <s v="STAFF-1167"/>
    <n v="1167"/>
    <x v="1"/>
    <s v="Sales Executive"/>
    <s v="Single"/>
    <s v="Yes"/>
    <s v="Y"/>
    <n v="2"/>
    <n v="-2"/>
    <n v="0"/>
    <n v="42"/>
    <n v="1"/>
    <n v="1"/>
    <n v="1"/>
    <n v="0"/>
    <n v="481"/>
    <n v="12"/>
    <s v="Bachelor's Degree"/>
    <n v="1"/>
    <n v="3"/>
    <n v="44"/>
    <n v="3"/>
    <n v="4"/>
    <n v="1"/>
    <n v="13758"/>
    <n v="2447"/>
    <n v="0"/>
    <n v="12"/>
    <n v="3"/>
    <n v="2"/>
    <n v="80"/>
    <n v="0"/>
    <n v="22"/>
    <n v="2"/>
    <n v="21"/>
    <n v="9"/>
    <n v="13"/>
    <n v="14"/>
  </r>
  <r>
    <s v="No"/>
    <s v="Travel_Rarely"/>
    <s v="35 - 44"/>
    <s v="Current Employees"/>
    <x v="0"/>
    <x v="3"/>
    <s v="STAFF-1171"/>
    <n v="1171"/>
    <x v="1"/>
    <s v="Sales Executive"/>
    <s v="Single"/>
    <s v="No"/>
    <s v="Y"/>
    <n v="3"/>
    <n v="-2"/>
    <n v="0"/>
    <n v="42"/>
    <n v="0"/>
    <m/>
    <n v="0"/>
    <n v="1"/>
    <n v="647"/>
    <n v="4"/>
    <s v="Master's Degree"/>
    <n v="1"/>
    <n v="2"/>
    <n v="45"/>
    <n v="3"/>
    <n v="2"/>
    <n v="2"/>
    <n v="5155"/>
    <n v="2253"/>
    <n v="7"/>
    <n v="13"/>
    <n v="3"/>
    <n v="4"/>
    <n v="80"/>
    <n v="0"/>
    <n v="9"/>
    <n v="4"/>
    <n v="6"/>
    <n v="4"/>
    <n v="1"/>
    <n v="5"/>
  </r>
  <r>
    <s v="No"/>
    <s v="Travel_Rarely"/>
    <s v="35 - 44"/>
    <s v="Current Employees"/>
    <x v="1"/>
    <x v="2"/>
    <s v="STAFF-1172"/>
    <n v="1172"/>
    <x v="1"/>
    <s v="Laboratory Technician"/>
    <s v="Married"/>
    <s v="No"/>
    <s v="Y"/>
    <n v="2"/>
    <n v="-2"/>
    <n v="0"/>
    <n v="35"/>
    <n v="0"/>
    <m/>
    <n v="0"/>
    <n v="1"/>
    <n v="982"/>
    <n v="1"/>
    <s v="Master's Degree"/>
    <n v="1"/>
    <n v="4"/>
    <n v="58"/>
    <n v="2"/>
    <n v="1"/>
    <n v="3"/>
    <n v="2258"/>
    <n v="16340"/>
    <n v="6"/>
    <n v="12"/>
    <n v="3"/>
    <n v="2"/>
    <n v="80"/>
    <n v="1"/>
    <n v="10"/>
    <n v="3"/>
    <n v="8"/>
    <n v="0"/>
    <n v="1"/>
    <n v="7"/>
  </r>
  <r>
    <s v="No"/>
    <s v="Travel_Rarely"/>
    <s v="Under 25"/>
    <s v="Current Employees"/>
    <x v="1"/>
    <x v="2"/>
    <s v="STAFF-1173"/>
    <n v="1173"/>
    <x v="1"/>
    <s v="Laboratory Technician"/>
    <s v="Single"/>
    <s v="No"/>
    <s v="Y"/>
    <n v="2"/>
    <n v="-2"/>
    <n v="0"/>
    <n v="24"/>
    <n v="0"/>
    <m/>
    <n v="0"/>
    <n v="1"/>
    <n v="477"/>
    <n v="24"/>
    <s v="Bachelor's Degree"/>
    <n v="1"/>
    <n v="4"/>
    <n v="49"/>
    <n v="3"/>
    <n v="1"/>
    <n v="2"/>
    <n v="3597"/>
    <n v="6409"/>
    <n v="8"/>
    <n v="22"/>
    <n v="4"/>
    <n v="4"/>
    <n v="80"/>
    <n v="0"/>
    <n v="6"/>
    <n v="3"/>
    <n v="4"/>
    <n v="3"/>
    <n v="1"/>
    <n v="2"/>
  </r>
  <r>
    <s v="Yes"/>
    <s v="Travel_Rarely"/>
    <s v="25 - 34"/>
    <s v="Ex-Employees"/>
    <x v="1"/>
    <x v="0"/>
    <s v="STAFF-1175"/>
    <n v="1175"/>
    <x v="0"/>
    <s v="Laboratory Technician"/>
    <s v="Married"/>
    <s v="Yes"/>
    <s v="Y"/>
    <n v="4"/>
    <n v="-2"/>
    <n v="0"/>
    <n v="28"/>
    <n v="1"/>
    <n v="1"/>
    <n v="1"/>
    <n v="0"/>
    <n v="1485"/>
    <n v="12"/>
    <s v="High School"/>
    <n v="1"/>
    <n v="3"/>
    <n v="79"/>
    <n v="3"/>
    <n v="1"/>
    <n v="1"/>
    <n v="2515"/>
    <n v="22955"/>
    <n v="1"/>
    <n v="11"/>
    <n v="3"/>
    <n v="4"/>
    <n v="80"/>
    <n v="0"/>
    <n v="1"/>
    <n v="2"/>
    <n v="1"/>
    <n v="1"/>
    <n v="0"/>
    <n v="0"/>
  </r>
  <r>
    <s v="No"/>
    <s v="Travel_Rarely"/>
    <s v="25 - 34"/>
    <s v="Current Employees"/>
    <x v="1"/>
    <x v="2"/>
    <s v="STAFF-1177"/>
    <n v="1177"/>
    <x v="1"/>
    <s v="Laboratory Technician"/>
    <s v="Married"/>
    <s v="No"/>
    <s v="Y"/>
    <n v="2"/>
    <n v="-2"/>
    <n v="0"/>
    <n v="26"/>
    <n v="0"/>
    <m/>
    <n v="0"/>
    <n v="1"/>
    <n v="1384"/>
    <n v="3"/>
    <s v="Master's Degree"/>
    <n v="1"/>
    <n v="1"/>
    <n v="82"/>
    <n v="4"/>
    <n v="1"/>
    <n v="4"/>
    <n v="4420"/>
    <n v="13421"/>
    <n v="1"/>
    <n v="22"/>
    <n v="4"/>
    <n v="2"/>
    <n v="80"/>
    <n v="1"/>
    <n v="8"/>
    <n v="3"/>
    <n v="8"/>
    <n v="7"/>
    <n v="0"/>
    <n v="7"/>
  </r>
  <r>
    <s v="No"/>
    <s v="Travel_Rarely"/>
    <s v="25 - 34"/>
    <s v="Current Employees"/>
    <x v="0"/>
    <x v="3"/>
    <s v="STAFF-1179"/>
    <n v="1179"/>
    <x v="1"/>
    <s v="Sales Executive"/>
    <s v="Married"/>
    <s v="No"/>
    <s v="Y"/>
    <n v="3"/>
    <n v="-2"/>
    <n v="0"/>
    <n v="30"/>
    <n v="0"/>
    <m/>
    <n v="0"/>
    <n v="1"/>
    <n v="852"/>
    <n v="10"/>
    <s v="Bachelor's Degree"/>
    <n v="1"/>
    <n v="3"/>
    <n v="72"/>
    <n v="2"/>
    <n v="2"/>
    <n v="2"/>
    <n v="6578"/>
    <n v="2706"/>
    <n v="1"/>
    <n v="18"/>
    <n v="3"/>
    <n v="1"/>
    <n v="80"/>
    <n v="1"/>
    <n v="10"/>
    <n v="3"/>
    <n v="10"/>
    <n v="3"/>
    <n v="1"/>
    <n v="4"/>
  </r>
  <r>
    <s v="No"/>
    <s v="Travel_Frequently"/>
    <s v="35 - 44"/>
    <s v="Current Employees"/>
    <x v="1"/>
    <x v="2"/>
    <s v="STAFF-1180"/>
    <n v="1180"/>
    <x v="0"/>
    <s v="Research Scientist"/>
    <s v="Married"/>
    <s v="Yes"/>
    <s v="Y"/>
    <n v="3"/>
    <n v="-2"/>
    <n v="0"/>
    <n v="40"/>
    <n v="0"/>
    <m/>
    <n v="0"/>
    <n v="1"/>
    <n v="902"/>
    <n v="26"/>
    <s v="Associates Degree"/>
    <n v="1"/>
    <n v="3"/>
    <n v="92"/>
    <n v="2"/>
    <n v="2"/>
    <n v="4"/>
    <n v="4422"/>
    <n v="21203"/>
    <n v="3"/>
    <n v="13"/>
    <n v="3"/>
    <n v="4"/>
    <n v="80"/>
    <n v="1"/>
    <n v="16"/>
    <n v="1"/>
    <n v="1"/>
    <n v="1"/>
    <n v="0"/>
    <n v="0"/>
  </r>
  <r>
    <s v="No"/>
    <s v="Travel_Rarely"/>
    <s v="35 - 44"/>
    <s v="Current Employees"/>
    <x v="1"/>
    <x v="0"/>
    <s v="STAFF-1182"/>
    <n v="1182"/>
    <x v="1"/>
    <s v="Manufacturing Director"/>
    <s v="Divorced"/>
    <s v="No"/>
    <s v="Y"/>
    <n v="2"/>
    <n v="-2"/>
    <n v="0"/>
    <n v="35"/>
    <n v="0"/>
    <m/>
    <n v="0"/>
    <n v="1"/>
    <n v="819"/>
    <n v="2"/>
    <s v="Bachelor's Degree"/>
    <n v="1"/>
    <n v="3"/>
    <n v="44"/>
    <n v="2"/>
    <n v="3"/>
    <n v="1"/>
    <n v="10274"/>
    <n v="19588"/>
    <n v="2"/>
    <n v="18"/>
    <n v="3"/>
    <n v="2"/>
    <n v="80"/>
    <n v="1"/>
    <n v="15"/>
    <n v="4"/>
    <n v="7"/>
    <n v="7"/>
    <n v="6"/>
    <n v="4"/>
  </r>
  <r>
    <s v="No"/>
    <s v="Travel_Frequently"/>
    <s v="25 - 34"/>
    <s v="Current Employees"/>
    <x v="1"/>
    <x v="2"/>
    <s v="STAFF-1184"/>
    <n v="1184"/>
    <x v="1"/>
    <s v="Healthcare Representative"/>
    <s v="Single"/>
    <s v="No"/>
    <s v="Y"/>
    <n v="3"/>
    <n v="-2"/>
    <n v="0"/>
    <n v="34"/>
    <n v="0"/>
    <m/>
    <n v="0"/>
    <n v="1"/>
    <n v="669"/>
    <n v="1"/>
    <s v="Bachelor's Degree"/>
    <n v="1"/>
    <n v="4"/>
    <n v="97"/>
    <n v="2"/>
    <n v="2"/>
    <n v="3"/>
    <n v="5343"/>
    <n v="25755"/>
    <n v="0"/>
    <n v="20"/>
    <n v="4"/>
    <n v="3"/>
    <n v="80"/>
    <n v="0"/>
    <n v="14"/>
    <n v="3"/>
    <n v="13"/>
    <n v="9"/>
    <n v="4"/>
    <n v="9"/>
  </r>
  <r>
    <s v="No"/>
    <s v="Travel_Frequently"/>
    <s v="35 - 44"/>
    <s v="Current Employees"/>
    <x v="1"/>
    <x v="1"/>
    <s v="STAFF-1185"/>
    <n v="1185"/>
    <x v="1"/>
    <s v="Laboratory Technician"/>
    <s v="Married"/>
    <s v="No"/>
    <s v="Y"/>
    <n v="2"/>
    <n v="-2"/>
    <n v="0"/>
    <n v="35"/>
    <n v="0"/>
    <m/>
    <n v="0"/>
    <n v="1"/>
    <n v="636"/>
    <n v="4"/>
    <s v="Master's Degree"/>
    <n v="1"/>
    <n v="4"/>
    <n v="47"/>
    <n v="2"/>
    <n v="1"/>
    <n v="4"/>
    <n v="2376"/>
    <n v="26537"/>
    <n v="1"/>
    <n v="13"/>
    <n v="3"/>
    <n v="2"/>
    <n v="80"/>
    <n v="1"/>
    <n v="2"/>
    <n v="4"/>
    <n v="2"/>
    <n v="2"/>
    <n v="2"/>
    <n v="2"/>
  </r>
  <r>
    <s v="Yes"/>
    <s v="Travel_Rarely"/>
    <s v="35 - 44"/>
    <s v="Ex-Employees"/>
    <x v="0"/>
    <x v="3"/>
    <s v="STAFF-1188"/>
    <n v="1188"/>
    <x v="0"/>
    <s v="Sales Executive"/>
    <s v="Single"/>
    <s v="No"/>
    <s v="Y"/>
    <n v="2"/>
    <n v="-2"/>
    <n v="0"/>
    <n v="43"/>
    <n v="1"/>
    <n v="1"/>
    <n v="1"/>
    <n v="0"/>
    <n v="1372"/>
    <n v="9"/>
    <s v="Bachelor's Degree"/>
    <n v="1"/>
    <n v="1"/>
    <n v="85"/>
    <n v="1"/>
    <n v="2"/>
    <n v="2"/>
    <n v="5346"/>
    <n v="9489"/>
    <n v="8"/>
    <n v="13"/>
    <n v="3"/>
    <n v="2"/>
    <n v="80"/>
    <n v="0"/>
    <n v="7"/>
    <n v="2"/>
    <n v="4"/>
    <n v="3"/>
    <n v="1"/>
    <n v="3"/>
  </r>
  <r>
    <s v="No"/>
    <s v="Non-Travel"/>
    <s v="25 - 34"/>
    <s v="Current Employees"/>
    <x v="0"/>
    <x v="0"/>
    <s v="STAFF-1190"/>
    <n v="1190"/>
    <x v="0"/>
    <s v="Sales Representative"/>
    <s v="Divorced"/>
    <s v="No"/>
    <s v="Y"/>
    <n v="3"/>
    <n v="-2"/>
    <n v="0"/>
    <n v="32"/>
    <n v="0"/>
    <m/>
    <n v="0"/>
    <n v="1"/>
    <n v="862"/>
    <n v="2"/>
    <s v="High School"/>
    <n v="1"/>
    <n v="3"/>
    <n v="76"/>
    <n v="3"/>
    <n v="1"/>
    <n v="1"/>
    <n v="2827"/>
    <n v="14947"/>
    <n v="1"/>
    <n v="12"/>
    <n v="3"/>
    <n v="3"/>
    <n v="80"/>
    <n v="3"/>
    <n v="1"/>
    <n v="3"/>
    <n v="1"/>
    <n v="0"/>
    <n v="0"/>
    <n v="0"/>
  </r>
  <r>
    <s v="No"/>
    <s v="Travel_Rarely"/>
    <s v="Over 55"/>
    <s v="Current Employees"/>
    <x v="1"/>
    <x v="4"/>
    <s v="STAFF-1191"/>
    <n v="1191"/>
    <x v="0"/>
    <s v="Manager"/>
    <s v="Divorced"/>
    <s v="No"/>
    <s v="Y"/>
    <n v="2"/>
    <n v="-2"/>
    <n v="0"/>
    <n v="56"/>
    <n v="0"/>
    <m/>
    <n v="0"/>
    <n v="1"/>
    <n v="718"/>
    <n v="4"/>
    <s v="Master's Degree"/>
    <n v="1"/>
    <n v="4"/>
    <n v="92"/>
    <n v="3"/>
    <n v="5"/>
    <n v="4"/>
    <n v="19943"/>
    <n v="18575"/>
    <n v="4"/>
    <n v="13"/>
    <n v="3"/>
    <n v="4"/>
    <n v="80"/>
    <n v="1"/>
    <n v="28"/>
    <n v="3"/>
    <n v="5"/>
    <n v="2"/>
    <n v="4"/>
    <n v="2"/>
  </r>
  <r>
    <s v="No"/>
    <s v="Travel_Rarely"/>
    <s v="25 - 34"/>
    <s v="Current Employees"/>
    <x v="1"/>
    <x v="2"/>
    <s v="STAFF-1192"/>
    <n v="1192"/>
    <x v="0"/>
    <s v="Laboratory Technician"/>
    <s v="Married"/>
    <s v="No"/>
    <s v="Y"/>
    <n v="5"/>
    <n v="-2"/>
    <n v="0"/>
    <n v="29"/>
    <n v="0"/>
    <m/>
    <n v="0"/>
    <n v="1"/>
    <n v="1401"/>
    <n v="6"/>
    <s v="High School"/>
    <n v="1"/>
    <n v="2"/>
    <n v="54"/>
    <n v="3"/>
    <n v="1"/>
    <n v="4"/>
    <n v="3131"/>
    <n v="26342"/>
    <n v="1"/>
    <n v="13"/>
    <n v="3"/>
    <n v="1"/>
    <n v="80"/>
    <n v="1"/>
    <n v="10"/>
    <n v="3"/>
    <n v="10"/>
    <n v="8"/>
    <n v="0"/>
    <n v="8"/>
  </r>
  <r>
    <s v="No"/>
    <s v="Travel_Rarely"/>
    <s v="Under 25"/>
    <s v="Current Employees"/>
    <x v="1"/>
    <x v="0"/>
    <s v="STAFF-1193"/>
    <n v="1193"/>
    <x v="1"/>
    <s v="Research Scientist"/>
    <s v="Single"/>
    <s v="No"/>
    <s v="Y"/>
    <n v="4"/>
    <n v="-2"/>
    <n v="0"/>
    <n v="19"/>
    <n v="0"/>
    <m/>
    <n v="0"/>
    <n v="1"/>
    <n v="645"/>
    <n v="9"/>
    <s v="Associates Degree"/>
    <n v="1"/>
    <n v="3"/>
    <n v="54"/>
    <n v="3"/>
    <n v="1"/>
    <n v="1"/>
    <n v="2552"/>
    <n v="7172"/>
    <n v="1"/>
    <n v="25"/>
    <n v="4"/>
    <n v="3"/>
    <n v="80"/>
    <n v="0"/>
    <n v="1"/>
    <n v="3"/>
    <n v="1"/>
    <n v="1"/>
    <n v="0"/>
    <n v="0"/>
  </r>
  <r>
    <s v="No"/>
    <s v="Travel_Rarely"/>
    <s v="45 - 54"/>
    <s v="Current Employees"/>
    <x v="1"/>
    <x v="2"/>
    <s v="STAFF-1195"/>
    <n v="1195"/>
    <x v="0"/>
    <s v="Research Scientist"/>
    <s v="Married"/>
    <s v="Yes"/>
    <s v="Y"/>
    <n v="2"/>
    <n v="-2"/>
    <n v="0"/>
    <n v="45"/>
    <n v="0"/>
    <m/>
    <n v="0"/>
    <n v="1"/>
    <n v="1457"/>
    <n v="7"/>
    <s v="Bachelor's Degree"/>
    <n v="1"/>
    <n v="1"/>
    <n v="83"/>
    <n v="3"/>
    <n v="1"/>
    <n v="3"/>
    <n v="4477"/>
    <n v="20100"/>
    <n v="4"/>
    <n v="19"/>
    <n v="3"/>
    <n v="3"/>
    <n v="80"/>
    <n v="1"/>
    <n v="7"/>
    <n v="2"/>
    <n v="3"/>
    <n v="2"/>
    <n v="0"/>
    <n v="2"/>
  </r>
  <r>
    <s v="No"/>
    <s v="Travel_Rarely"/>
    <s v="35 - 44"/>
    <s v="Current Employees"/>
    <x v="1"/>
    <x v="0"/>
    <s v="STAFF-1196"/>
    <n v="1196"/>
    <x v="0"/>
    <s v="Manufacturing Director"/>
    <s v="Married"/>
    <s v="No"/>
    <s v="Y"/>
    <n v="2"/>
    <n v="-2"/>
    <n v="0"/>
    <n v="37"/>
    <n v="0"/>
    <m/>
    <n v="0"/>
    <n v="1"/>
    <n v="977"/>
    <n v="1"/>
    <s v="Bachelor's Degree"/>
    <n v="1"/>
    <n v="4"/>
    <n v="56"/>
    <n v="2"/>
    <n v="2"/>
    <n v="1"/>
    <n v="6474"/>
    <n v="9961"/>
    <n v="1"/>
    <n v="13"/>
    <n v="3"/>
    <n v="2"/>
    <n v="80"/>
    <n v="1"/>
    <n v="14"/>
    <n v="2"/>
    <n v="14"/>
    <n v="8"/>
    <n v="3"/>
    <n v="11"/>
  </r>
  <r>
    <s v="No"/>
    <s v="Travel_Rarely"/>
    <s v="Under 25"/>
    <s v="Current Employees"/>
    <x v="1"/>
    <x v="0"/>
    <s v="STAFF-1198"/>
    <n v="1198"/>
    <x v="1"/>
    <s v="Laboratory Technician"/>
    <s v="Single"/>
    <s v="No"/>
    <s v="Y"/>
    <n v="2"/>
    <n v="-2"/>
    <n v="0"/>
    <n v="20"/>
    <n v="0"/>
    <m/>
    <n v="0"/>
    <n v="1"/>
    <n v="805"/>
    <n v="3"/>
    <s v="Bachelor's Degree"/>
    <n v="1"/>
    <n v="1"/>
    <n v="87"/>
    <n v="2"/>
    <n v="1"/>
    <n v="1"/>
    <n v="3033"/>
    <n v="12828"/>
    <n v="1"/>
    <n v="12"/>
    <n v="3"/>
    <n v="1"/>
    <n v="80"/>
    <n v="0"/>
    <n v="2"/>
    <n v="2"/>
    <n v="2"/>
    <n v="2"/>
    <n v="1"/>
    <n v="2"/>
  </r>
  <r>
    <s v="Yes"/>
    <s v="Travel_Rarely"/>
    <s v="35 - 44"/>
    <s v="Ex-Employees"/>
    <x v="1"/>
    <x v="0"/>
    <s v="STAFF-1200"/>
    <n v="1200"/>
    <x v="1"/>
    <s v="Research Scientist"/>
    <s v="Single"/>
    <s v="Yes"/>
    <s v="Y"/>
    <n v="4"/>
    <n v="-2"/>
    <n v="0"/>
    <n v="44"/>
    <n v="1"/>
    <n v="1"/>
    <n v="1"/>
    <n v="0"/>
    <n v="1097"/>
    <n v="10"/>
    <s v="Master's Degree"/>
    <n v="1"/>
    <n v="3"/>
    <n v="96"/>
    <n v="3"/>
    <n v="1"/>
    <n v="1"/>
    <n v="2936"/>
    <n v="10826"/>
    <n v="1"/>
    <n v="11"/>
    <n v="3"/>
    <n v="3"/>
    <n v="80"/>
    <n v="0"/>
    <n v="6"/>
    <n v="3"/>
    <n v="6"/>
    <n v="4"/>
    <n v="0"/>
    <n v="2"/>
  </r>
  <r>
    <s v="No"/>
    <s v="Travel_Rarely"/>
    <s v="45 - 54"/>
    <s v="Current Employees"/>
    <x v="1"/>
    <x v="2"/>
    <s v="STAFF-1201"/>
    <n v="1201"/>
    <x v="0"/>
    <s v="Manager"/>
    <s v="Divorced"/>
    <s v="No"/>
    <s v="Y"/>
    <n v="6"/>
    <n v="-2"/>
    <n v="0"/>
    <n v="53"/>
    <n v="0"/>
    <m/>
    <n v="0"/>
    <n v="1"/>
    <n v="1223"/>
    <n v="7"/>
    <s v="Associates Degree"/>
    <n v="1"/>
    <n v="4"/>
    <n v="50"/>
    <n v="3"/>
    <n v="5"/>
    <n v="3"/>
    <n v="18606"/>
    <n v="18640"/>
    <n v="3"/>
    <n v="18"/>
    <n v="3"/>
    <n v="2"/>
    <n v="80"/>
    <n v="1"/>
    <n v="26"/>
    <n v="3"/>
    <n v="7"/>
    <n v="7"/>
    <n v="4"/>
    <n v="7"/>
  </r>
  <r>
    <s v="No"/>
    <s v="Travel_Rarely"/>
    <s v="25 - 34"/>
    <s v="Current Employees"/>
    <x v="1"/>
    <x v="0"/>
    <s v="STAFF-1202"/>
    <n v="1202"/>
    <x v="0"/>
    <s v="Research Scientist"/>
    <s v="Married"/>
    <s v="Yes"/>
    <s v="Y"/>
    <n v="2"/>
    <n v="-2"/>
    <n v="0"/>
    <n v="29"/>
    <n v="0"/>
    <m/>
    <n v="0"/>
    <n v="1"/>
    <n v="942"/>
    <n v="15"/>
    <s v="High School"/>
    <n v="1"/>
    <n v="2"/>
    <n v="69"/>
    <n v="1"/>
    <n v="1"/>
    <n v="1"/>
    <n v="2168"/>
    <n v="26933"/>
    <n v="0"/>
    <n v="18"/>
    <n v="3"/>
    <n v="1"/>
    <n v="80"/>
    <n v="1"/>
    <n v="6"/>
    <n v="2"/>
    <n v="5"/>
    <n v="4"/>
    <n v="1"/>
    <n v="3"/>
  </r>
  <r>
    <s v="Yes"/>
    <s v="Travel_Frequently"/>
    <s v="Under 25"/>
    <s v="Ex-Employees"/>
    <x v="1"/>
    <x v="0"/>
    <s v="STAFF-1203"/>
    <n v="1203"/>
    <x v="1"/>
    <s v="Research Scientist"/>
    <s v="Married"/>
    <s v="Yes"/>
    <s v="Y"/>
    <n v="5"/>
    <n v="-2"/>
    <n v="0"/>
    <n v="22"/>
    <n v="1"/>
    <n v="1"/>
    <n v="1"/>
    <n v="0"/>
    <n v="1256"/>
    <n v="3"/>
    <s v="Master's Degree"/>
    <n v="1"/>
    <n v="3"/>
    <n v="48"/>
    <n v="2"/>
    <n v="1"/>
    <n v="1"/>
    <n v="2853"/>
    <n v="4223"/>
    <n v="0"/>
    <n v="11"/>
    <n v="3"/>
    <n v="2"/>
    <n v="80"/>
    <n v="1"/>
    <n v="1"/>
    <n v="3"/>
    <n v="0"/>
    <n v="0"/>
    <n v="0"/>
    <n v="0"/>
  </r>
  <r>
    <s v="No"/>
    <s v="Travel_Rarely"/>
    <s v="45 - 54"/>
    <s v="Current Employees"/>
    <x v="0"/>
    <x v="3"/>
    <s v="STAFF-1204"/>
    <n v="1204"/>
    <x v="0"/>
    <s v="Manager"/>
    <s v="Married"/>
    <s v="No"/>
    <s v="Y"/>
    <n v="2"/>
    <n v="-2"/>
    <n v="0"/>
    <n v="46"/>
    <n v="0"/>
    <m/>
    <n v="0"/>
    <n v="1"/>
    <n v="1402"/>
    <n v="2"/>
    <s v="Bachelor's Degree"/>
    <n v="1"/>
    <n v="3"/>
    <n v="69"/>
    <n v="3"/>
    <n v="4"/>
    <n v="2"/>
    <n v="17048"/>
    <n v="24097"/>
    <n v="8"/>
    <n v="23"/>
    <n v="4"/>
    <n v="1"/>
    <n v="80"/>
    <n v="0"/>
    <n v="28"/>
    <n v="3"/>
    <n v="26"/>
    <n v="15"/>
    <n v="15"/>
    <n v="9"/>
  </r>
  <r>
    <s v="No"/>
    <s v="Non-Travel"/>
    <s v="35 - 44"/>
    <s v="Current Employees"/>
    <x v="1"/>
    <x v="0"/>
    <s v="STAFF-1206"/>
    <n v="1206"/>
    <x v="1"/>
    <s v="Research Scientist"/>
    <s v="Single"/>
    <s v="No"/>
    <s v="Y"/>
    <n v="3"/>
    <n v="-2"/>
    <n v="0"/>
    <n v="44"/>
    <n v="0"/>
    <m/>
    <n v="0"/>
    <n v="1"/>
    <n v="111"/>
    <n v="17"/>
    <s v="Bachelor's Degree"/>
    <n v="1"/>
    <n v="4"/>
    <n v="74"/>
    <n v="1"/>
    <n v="1"/>
    <n v="1"/>
    <n v="2290"/>
    <n v="4279"/>
    <n v="2"/>
    <n v="13"/>
    <n v="3"/>
    <n v="4"/>
    <n v="80"/>
    <n v="0"/>
    <n v="6"/>
    <n v="3"/>
    <n v="0"/>
    <n v="0"/>
    <n v="0"/>
    <n v="0"/>
  </r>
  <r>
    <s v="No"/>
    <s v="Travel_Rarely"/>
    <s v="25 - 34"/>
    <s v="Current Employees"/>
    <x v="2"/>
    <x v="5"/>
    <s v="STAFF-1207"/>
    <n v="1207"/>
    <x v="1"/>
    <s v="Human Resources"/>
    <s v="Married"/>
    <s v="No"/>
    <s v="Y"/>
    <n v="2"/>
    <n v="-2"/>
    <n v="0"/>
    <n v="33"/>
    <n v="0"/>
    <m/>
    <n v="0"/>
    <n v="1"/>
    <n v="147"/>
    <n v="2"/>
    <s v="Bachelor's Degree"/>
    <n v="1"/>
    <n v="2"/>
    <n v="99"/>
    <n v="3"/>
    <n v="1"/>
    <n v="3"/>
    <n v="3600"/>
    <n v="8429"/>
    <n v="1"/>
    <n v="13"/>
    <n v="3"/>
    <n v="4"/>
    <n v="80"/>
    <n v="1"/>
    <n v="5"/>
    <n v="3"/>
    <n v="5"/>
    <n v="4"/>
    <n v="1"/>
    <n v="4"/>
  </r>
  <r>
    <s v="Yes"/>
    <s v="Non-Travel"/>
    <s v="35 - 44"/>
    <s v="Ex-Employees"/>
    <x v="1"/>
    <x v="0"/>
    <s v="STAFF-1210"/>
    <n v="1210"/>
    <x v="1"/>
    <s v="Research Scientist"/>
    <s v="Divorced"/>
    <s v="No"/>
    <s v="Y"/>
    <n v="2"/>
    <n v="-2"/>
    <n v="0"/>
    <n v="41"/>
    <n v="1"/>
    <n v="1"/>
    <n v="1"/>
    <n v="0"/>
    <n v="906"/>
    <n v="5"/>
    <s v="Associates Degree"/>
    <n v="1"/>
    <n v="1"/>
    <n v="95"/>
    <n v="2"/>
    <n v="1"/>
    <n v="1"/>
    <n v="2107"/>
    <n v="20293"/>
    <n v="6"/>
    <n v="17"/>
    <n v="3"/>
    <n v="1"/>
    <n v="80"/>
    <n v="1"/>
    <n v="5"/>
    <n v="1"/>
    <n v="1"/>
    <n v="0"/>
    <n v="0"/>
    <n v="0"/>
  </r>
  <r>
    <s v="No"/>
    <s v="Travel_Rarely"/>
    <s v="25 - 34"/>
    <s v="Current Employees"/>
    <x v="0"/>
    <x v="0"/>
    <s v="STAFF-1211"/>
    <n v="1211"/>
    <x v="1"/>
    <s v="Sales Executive"/>
    <s v="Divorced"/>
    <s v="No"/>
    <s v="Y"/>
    <n v="3"/>
    <n v="-2"/>
    <n v="0"/>
    <n v="30"/>
    <n v="0"/>
    <m/>
    <n v="0"/>
    <n v="1"/>
    <n v="1329"/>
    <n v="29"/>
    <s v="Master's Degree"/>
    <n v="1"/>
    <n v="3"/>
    <n v="61"/>
    <n v="3"/>
    <n v="2"/>
    <n v="1"/>
    <n v="4115"/>
    <n v="13192"/>
    <n v="8"/>
    <n v="19"/>
    <n v="3"/>
    <n v="3"/>
    <n v="80"/>
    <n v="3"/>
    <n v="8"/>
    <n v="3"/>
    <n v="4"/>
    <n v="3"/>
    <n v="0"/>
    <n v="3"/>
  </r>
  <r>
    <s v="No"/>
    <s v="Travel_Frequently"/>
    <s v="35 - 44"/>
    <s v="Current Employees"/>
    <x v="0"/>
    <x v="2"/>
    <s v="STAFF-1212"/>
    <n v="1212"/>
    <x v="1"/>
    <s v="Sales Executive"/>
    <s v="Married"/>
    <s v="No"/>
    <s v="Y"/>
    <n v="2"/>
    <n v="-2"/>
    <n v="0"/>
    <n v="40"/>
    <n v="0"/>
    <m/>
    <n v="0"/>
    <n v="1"/>
    <n v="1184"/>
    <n v="2"/>
    <s v="Master's Degree"/>
    <n v="1"/>
    <n v="2"/>
    <n v="62"/>
    <n v="3"/>
    <n v="2"/>
    <n v="2"/>
    <n v="4327"/>
    <n v="25440"/>
    <n v="5"/>
    <n v="12"/>
    <n v="3"/>
    <n v="4"/>
    <n v="80"/>
    <n v="3"/>
    <n v="5"/>
    <n v="3"/>
    <n v="0"/>
    <n v="0"/>
    <n v="0"/>
    <n v="0"/>
  </r>
  <r>
    <s v="No"/>
    <s v="Travel_Frequently"/>
    <s v="45 - 54"/>
    <s v="Current Employees"/>
    <x v="1"/>
    <x v="2"/>
    <s v="STAFF-1215"/>
    <n v="1215"/>
    <x v="0"/>
    <s v="Manager"/>
    <s v="Married"/>
    <s v="No"/>
    <s v="Y"/>
    <n v="3"/>
    <n v="-2"/>
    <n v="0"/>
    <n v="50"/>
    <n v="0"/>
    <m/>
    <n v="0"/>
    <n v="1"/>
    <n v="1421"/>
    <n v="2"/>
    <s v="Bachelor's Degree"/>
    <n v="1"/>
    <n v="4"/>
    <n v="30"/>
    <n v="3"/>
    <n v="4"/>
    <n v="3"/>
    <n v="17856"/>
    <n v="9490"/>
    <n v="2"/>
    <n v="22"/>
    <n v="4"/>
    <n v="3"/>
    <n v="80"/>
    <n v="1"/>
    <n v="32"/>
    <n v="3"/>
    <n v="2"/>
    <n v="2"/>
    <n v="2"/>
    <n v="2"/>
  </r>
  <r>
    <s v="No"/>
    <s v="Travel_Rarely"/>
    <s v="25 - 34"/>
    <s v="Current Employees"/>
    <x v="1"/>
    <x v="2"/>
    <s v="STAFF-1216"/>
    <n v="1216"/>
    <x v="1"/>
    <s v="Laboratory Technician"/>
    <s v="Married"/>
    <s v="No"/>
    <s v="Y"/>
    <n v="2"/>
    <n v="-2"/>
    <n v="0"/>
    <n v="28"/>
    <n v="0"/>
    <m/>
    <n v="0"/>
    <n v="1"/>
    <n v="1179"/>
    <n v="19"/>
    <s v="Master's Degree"/>
    <n v="1"/>
    <n v="4"/>
    <n v="78"/>
    <n v="2"/>
    <n v="1"/>
    <n v="3"/>
    <n v="3196"/>
    <n v="12449"/>
    <n v="1"/>
    <n v="12"/>
    <n v="3"/>
    <n v="3"/>
    <n v="80"/>
    <n v="3"/>
    <n v="6"/>
    <n v="3"/>
    <n v="6"/>
    <n v="5"/>
    <n v="3"/>
    <n v="3"/>
  </r>
  <r>
    <s v="No"/>
    <s v="Travel_Rarely"/>
    <s v="45 - 54"/>
    <s v="Current Employees"/>
    <x v="1"/>
    <x v="0"/>
    <s v="STAFF-1217"/>
    <n v="1217"/>
    <x v="1"/>
    <s v="Research Director"/>
    <s v="Married"/>
    <s v="No"/>
    <s v="Y"/>
    <n v="2"/>
    <n v="-2"/>
    <n v="0"/>
    <n v="46"/>
    <n v="0"/>
    <m/>
    <n v="0"/>
    <n v="1"/>
    <n v="1450"/>
    <n v="15"/>
    <s v="Associates Degree"/>
    <n v="1"/>
    <n v="4"/>
    <n v="52"/>
    <n v="3"/>
    <n v="5"/>
    <n v="1"/>
    <n v="19081"/>
    <n v="10849"/>
    <n v="5"/>
    <n v="11"/>
    <n v="3"/>
    <n v="1"/>
    <n v="80"/>
    <n v="1"/>
    <n v="25"/>
    <n v="3"/>
    <n v="4"/>
    <n v="2"/>
    <n v="0"/>
    <n v="3"/>
  </r>
  <r>
    <s v="No"/>
    <s v="Travel_Rarely"/>
    <s v="35 - 44"/>
    <s v="Current Employees"/>
    <x v="0"/>
    <x v="0"/>
    <s v="STAFF-1218"/>
    <n v="1218"/>
    <x v="1"/>
    <s v="Sales Executive"/>
    <s v="Married"/>
    <s v="Yes"/>
    <s v="Y"/>
    <n v="2"/>
    <n v="-2"/>
    <n v="0"/>
    <n v="35"/>
    <n v="0"/>
    <m/>
    <n v="0"/>
    <n v="1"/>
    <n v="1361"/>
    <n v="17"/>
    <s v="Master's Degree"/>
    <n v="1"/>
    <n v="3"/>
    <n v="94"/>
    <n v="3"/>
    <n v="2"/>
    <n v="1"/>
    <n v="8966"/>
    <n v="21026"/>
    <n v="3"/>
    <n v="15"/>
    <n v="3"/>
    <n v="4"/>
    <n v="80"/>
    <n v="3"/>
    <n v="15"/>
    <n v="3"/>
    <n v="7"/>
    <n v="7"/>
    <n v="1"/>
    <n v="7"/>
  </r>
  <r>
    <s v="Yes"/>
    <s v="Travel_Rarely"/>
    <s v="Under 25"/>
    <s v="Ex-Employees"/>
    <x v="1"/>
    <x v="0"/>
    <s v="STAFF-1219"/>
    <n v="1219"/>
    <x v="0"/>
    <s v="Laboratory Technician"/>
    <s v="Married"/>
    <s v="No"/>
    <s v="Y"/>
    <n v="3"/>
    <n v="-2"/>
    <n v="0"/>
    <n v="24"/>
    <n v="1"/>
    <n v="1"/>
    <n v="1"/>
    <n v="0"/>
    <n v="984"/>
    <n v="17"/>
    <s v="Associates Degree"/>
    <n v="1"/>
    <n v="4"/>
    <n v="97"/>
    <n v="3"/>
    <n v="1"/>
    <n v="1"/>
    <n v="2210"/>
    <n v="3372"/>
    <n v="1"/>
    <n v="13"/>
    <n v="3"/>
    <n v="1"/>
    <n v="80"/>
    <n v="1"/>
    <n v="1"/>
    <n v="1"/>
    <n v="1"/>
    <n v="0"/>
    <n v="0"/>
    <n v="0"/>
  </r>
  <r>
    <s v="No"/>
    <s v="Travel_Frequently"/>
    <s v="25 - 34"/>
    <s v="Current Employees"/>
    <x v="0"/>
    <x v="2"/>
    <s v="STAFF-1220"/>
    <n v="1220"/>
    <x v="0"/>
    <s v="Sales Executive"/>
    <s v="Married"/>
    <s v="No"/>
    <s v="Y"/>
    <n v="3"/>
    <n v="-2"/>
    <n v="0"/>
    <n v="33"/>
    <n v="0"/>
    <m/>
    <n v="0"/>
    <n v="1"/>
    <n v="1146"/>
    <n v="25"/>
    <s v="Bachelor's Degree"/>
    <n v="1"/>
    <n v="2"/>
    <n v="82"/>
    <n v="3"/>
    <n v="2"/>
    <n v="3"/>
    <n v="4539"/>
    <n v="4905"/>
    <n v="1"/>
    <n v="12"/>
    <n v="3"/>
    <n v="1"/>
    <n v="80"/>
    <n v="1"/>
    <n v="10"/>
    <n v="2"/>
    <n v="10"/>
    <n v="7"/>
    <n v="0"/>
    <n v="1"/>
  </r>
  <r>
    <s v="No"/>
    <s v="Travel_Rarely"/>
    <s v="35 - 44"/>
    <s v="Current Employees"/>
    <x v="1"/>
    <x v="0"/>
    <s v="STAFF-1221"/>
    <n v="1221"/>
    <x v="1"/>
    <s v="Laboratory Technician"/>
    <s v="Divorced"/>
    <s v="No"/>
    <s v="Y"/>
    <n v="4"/>
    <n v="-2"/>
    <n v="0"/>
    <n v="36"/>
    <n v="0"/>
    <m/>
    <n v="0"/>
    <n v="1"/>
    <n v="917"/>
    <n v="6"/>
    <s v="Master's Degree"/>
    <n v="1"/>
    <n v="3"/>
    <n v="60"/>
    <n v="1"/>
    <n v="1"/>
    <n v="1"/>
    <n v="2741"/>
    <n v="6865"/>
    <n v="1"/>
    <n v="14"/>
    <n v="3"/>
    <n v="3"/>
    <n v="80"/>
    <n v="1"/>
    <n v="7"/>
    <n v="3"/>
    <n v="7"/>
    <n v="7"/>
    <n v="1"/>
    <n v="7"/>
  </r>
  <r>
    <s v="No"/>
    <s v="Travel_Rarely"/>
    <s v="25 - 34"/>
    <s v="Current Employees"/>
    <x v="1"/>
    <x v="0"/>
    <s v="STAFF-1224"/>
    <n v="1224"/>
    <x v="1"/>
    <s v="Laboratory Technician"/>
    <s v="Divorced"/>
    <s v="No"/>
    <s v="Y"/>
    <n v="4"/>
    <n v="-2"/>
    <n v="0"/>
    <n v="30"/>
    <n v="0"/>
    <m/>
    <n v="0"/>
    <n v="1"/>
    <n v="853"/>
    <n v="7"/>
    <s v="Master's Degree"/>
    <n v="1"/>
    <n v="3"/>
    <n v="49"/>
    <n v="3"/>
    <n v="2"/>
    <n v="1"/>
    <n v="3491"/>
    <n v="11309"/>
    <n v="1"/>
    <n v="13"/>
    <n v="3"/>
    <n v="1"/>
    <n v="80"/>
    <n v="3"/>
    <n v="10"/>
    <n v="2"/>
    <n v="10"/>
    <n v="7"/>
    <n v="8"/>
    <n v="9"/>
  </r>
  <r>
    <s v="No"/>
    <s v="Travel_Rarely"/>
    <s v="35 - 44"/>
    <s v="Current Employees"/>
    <x v="1"/>
    <x v="1"/>
    <s v="STAFF-1225"/>
    <n v="1225"/>
    <x v="1"/>
    <s v="Research Scientist"/>
    <s v="Single"/>
    <s v="No"/>
    <s v="Y"/>
    <n v="3"/>
    <n v="-2"/>
    <n v="0"/>
    <n v="44"/>
    <n v="0"/>
    <m/>
    <n v="0"/>
    <n v="1"/>
    <n v="200"/>
    <n v="29"/>
    <s v="Master's Degree"/>
    <n v="1"/>
    <n v="4"/>
    <n v="32"/>
    <n v="3"/>
    <n v="2"/>
    <n v="4"/>
    <n v="4541"/>
    <n v="7744"/>
    <n v="1"/>
    <n v="25"/>
    <n v="4"/>
    <n v="2"/>
    <n v="80"/>
    <n v="0"/>
    <n v="20"/>
    <n v="3"/>
    <n v="20"/>
    <n v="11"/>
    <n v="13"/>
    <n v="17"/>
  </r>
  <r>
    <s v="No"/>
    <s v="Travel_Rarely"/>
    <s v="Under 25"/>
    <s v="Current Employees"/>
    <x v="0"/>
    <x v="3"/>
    <s v="STAFF-1226"/>
    <n v="1226"/>
    <x v="1"/>
    <s v="Sales Representative"/>
    <s v="Single"/>
    <s v="No"/>
    <s v="Y"/>
    <n v="2"/>
    <n v="-2"/>
    <n v="0"/>
    <n v="20"/>
    <n v="0"/>
    <m/>
    <n v="0"/>
    <n v="1"/>
    <n v="654"/>
    <n v="21"/>
    <s v="Bachelor's Degree"/>
    <n v="1"/>
    <n v="3"/>
    <n v="43"/>
    <n v="4"/>
    <n v="1"/>
    <n v="2"/>
    <n v="2678"/>
    <n v="5050"/>
    <n v="1"/>
    <n v="17"/>
    <n v="3"/>
    <n v="4"/>
    <n v="80"/>
    <n v="0"/>
    <n v="2"/>
    <n v="3"/>
    <n v="2"/>
    <n v="1"/>
    <n v="2"/>
    <n v="2"/>
  </r>
  <r>
    <s v="No"/>
    <s v="Travel_Rarely"/>
    <s v="45 - 54"/>
    <s v="Current Employees"/>
    <x v="1"/>
    <x v="4"/>
    <s v="STAFF-1228"/>
    <n v="1228"/>
    <x v="1"/>
    <s v="Manufacturing Director"/>
    <s v="Divorced"/>
    <s v="No"/>
    <s v="Y"/>
    <n v="3"/>
    <n v="-2"/>
    <n v="0"/>
    <n v="46"/>
    <n v="0"/>
    <m/>
    <n v="0"/>
    <n v="1"/>
    <n v="150"/>
    <n v="2"/>
    <s v="Master's Degree"/>
    <n v="1"/>
    <n v="4"/>
    <n v="60"/>
    <n v="3"/>
    <n v="2"/>
    <n v="4"/>
    <n v="7379"/>
    <n v="17433"/>
    <n v="2"/>
    <n v="11"/>
    <n v="3"/>
    <n v="3"/>
    <n v="80"/>
    <n v="1"/>
    <n v="12"/>
    <n v="2"/>
    <n v="6"/>
    <n v="3"/>
    <n v="1"/>
    <n v="4"/>
  </r>
  <r>
    <s v="No"/>
    <s v="Non-Travel"/>
    <s v="35 - 44"/>
    <s v="Current Employees"/>
    <x v="2"/>
    <x v="2"/>
    <s v="STAFF-1231"/>
    <n v="1231"/>
    <x v="1"/>
    <s v="Human Resources"/>
    <s v="Married"/>
    <s v="No"/>
    <s v="Y"/>
    <n v="3"/>
    <n v="-2"/>
    <n v="0"/>
    <n v="42"/>
    <n v="0"/>
    <m/>
    <n v="0"/>
    <n v="1"/>
    <n v="179"/>
    <n v="2"/>
    <s v="Doctoral Degree"/>
    <n v="1"/>
    <n v="4"/>
    <n v="79"/>
    <n v="4"/>
    <n v="2"/>
    <n v="3"/>
    <n v="6272"/>
    <n v="12858"/>
    <n v="7"/>
    <n v="16"/>
    <n v="3"/>
    <n v="1"/>
    <n v="80"/>
    <n v="1"/>
    <n v="10"/>
    <n v="4"/>
    <n v="4"/>
    <n v="3"/>
    <n v="0"/>
    <n v="3"/>
  </r>
  <r>
    <s v="No"/>
    <s v="Travel_Rarely"/>
    <s v="Over 55"/>
    <s v="Current Employees"/>
    <x v="0"/>
    <x v="3"/>
    <s v="STAFF-1233"/>
    <n v="1233"/>
    <x v="1"/>
    <s v="Sales Executive"/>
    <s v="Divorced"/>
    <s v="Yes"/>
    <s v="Y"/>
    <n v="3"/>
    <n v="-2"/>
    <n v="0"/>
    <n v="60"/>
    <n v="0"/>
    <m/>
    <n v="0"/>
    <n v="1"/>
    <n v="696"/>
    <n v="7"/>
    <s v="Master's Degree"/>
    <n v="1"/>
    <n v="2"/>
    <n v="52"/>
    <n v="4"/>
    <n v="2"/>
    <n v="2"/>
    <n v="5220"/>
    <n v="10893"/>
    <n v="0"/>
    <n v="18"/>
    <n v="3"/>
    <n v="2"/>
    <n v="80"/>
    <n v="1"/>
    <n v="12"/>
    <n v="3"/>
    <n v="11"/>
    <n v="7"/>
    <n v="1"/>
    <n v="9"/>
  </r>
  <r>
    <s v="No"/>
    <s v="Travel_Frequently"/>
    <s v="25 - 34"/>
    <s v="Current Employees"/>
    <x v="1"/>
    <x v="1"/>
    <s v="STAFF-1234"/>
    <n v="1234"/>
    <x v="0"/>
    <s v="Laboratory Technician"/>
    <s v="Married"/>
    <s v="No"/>
    <s v="Y"/>
    <n v="2"/>
    <n v="-2"/>
    <n v="0"/>
    <n v="32"/>
    <n v="0"/>
    <m/>
    <n v="0"/>
    <n v="1"/>
    <n v="116"/>
    <n v="13"/>
    <s v="Bachelor's Degree"/>
    <n v="1"/>
    <n v="3"/>
    <n v="77"/>
    <n v="2"/>
    <n v="1"/>
    <n v="2"/>
    <n v="2743"/>
    <n v="7331"/>
    <n v="1"/>
    <n v="20"/>
    <n v="4"/>
    <n v="3"/>
    <n v="80"/>
    <n v="1"/>
    <n v="2"/>
    <n v="3"/>
    <n v="2"/>
    <n v="2"/>
    <n v="2"/>
    <n v="2"/>
  </r>
  <r>
    <s v="No"/>
    <s v="Travel_Frequently"/>
    <s v="25 - 34"/>
    <s v="Current Employees"/>
    <x v="1"/>
    <x v="0"/>
    <s v="STAFF-1235"/>
    <n v="1235"/>
    <x v="0"/>
    <s v="Research Scientist"/>
    <s v="Single"/>
    <s v="Yes"/>
    <s v="Y"/>
    <n v="2"/>
    <n v="-2"/>
    <n v="0"/>
    <n v="32"/>
    <n v="0"/>
    <m/>
    <n v="0"/>
    <n v="1"/>
    <n v="1316"/>
    <n v="2"/>
    <s v="Associates Degree"/>
    <n v="1"/>
    <n v="4"/>
    <n v="38"/>
    <n v="3"/>
    <n v="2"/>
    <n v="1"/>
    <n v="4998"/>
    <n v="2338"/>
    <n v="4"/>
    <n v="14"/>
    <n v="3"/>
    <n v="4"/>
    <n v="80"/>
    <n v="0"/>
    <n v="10"/>
    <n v="3"/>
    <n v="8"/>
    <n v="7"/>
    <n v="0"/>
    <n v="7"/>
  </r>
  <r>
    <s v="No"/>
    <s v="Travel_Rarely"/>
    <s v="35 - 44"/>
    <s v="Current Employees"/>
    <x v="1"/>
    <x v="4"/>
    <s v="STAFF-1237"/>
    <n v="1237"/>
    <x v="0"/>
    <s v="Manufacturing Director"/>
    <s v="Divorced"/>
    <s v="Yes"/>
    <s v="Y"/>
    <n v="2"/>
    <n v="-2"/>
    <n v="0"/>
    <n v="36"/>
    <n v="0"/>
    <m/>
    <n v="0"/>
    <n v="1"/>
    <n v="363"/>
    <n v="1"/>
    <s v="Bachelor's Degree"/>
    <n v="1"/>
    <n v="4"/>
    <n v="77"/>
    <n v="1"/>
    <n v="3"/>
    <n v="4"/>
    <n v="10252"/>
    <n v="4235"/>
    <n v="2"/>
    <n v="21"/>
    <n v="4"/>
    <n v="3"/>
    <n v="80"/>
    <n v="1"/>
    <n v="17"/>
    <n v="3"/>
    <n v="7"/>
    <n v="7"/>
    <n v="7"/>
    <n v="7"/>
  </r>
  <r>
    <s v="No"/>
    <s v="Travel_Rarely"/>
    <s v="25 - 34"/>
    <s v="Current Employees"/>
    <x v="1"/>
    <x v="2"/>
    <s v="STAFF-1238"/>
    <n v="1238"/>
    <x v="1"/>
    <s v="Research Scientist"/>
    <s v="Married"/>
    <s v="No"/>
    <s v="Y"/>
    <n v="5"/>
    <n v="-2"/>
    <n v="0"/>
    <n v="33"/>
    <n v="0"/>
    <m/>
    <n v="0"/>
    <n v="1"/>
    <n v="117"/>
    <n v="9"/>
    <s v="Bachelor's Degree"/>
    <n v="1"/>
    <n v="1"/>
    <n v="60"/>
    <n v="3"/>
    <n v="1"/>
    <n v="4"/>
    <n v="2781"/>
    <n v="6311"/>
    <n v="0"/>
    <n v="13"/>
    <n v="3"/>
    <n v="2"/>
    <n v="80"/>
    <n v="1"/>
    <n v="15"/>
    <n v="3"/>
    <n v="14"/>
    <n v="10"/>
    <n v="4"/>
    <n v="10"/>
  </r>
  <r>
    <s v="No"/>
    <s v="Travel_Rarely"/>
    <s v="35 - 44"/>
    <s v="Current Employees"/>
    <x v="0"/>
    <x v="4"/>
    <s v="STAFF-1239"/>
    <n v="1239"/>
    <x v="0"/>
    <s v="Sales Executive"/>
    <s v="Divorced"/>
    <s v="No"/>
    <s v="Y"/>
    <n v="2"/>
    <n v="-2"/>
    <n v="0"/>
    <n v="40"/>
    <n v="0"/>
    <m/>
    <n v="0"/>
    <n v="1"/>
    <n v="107"/>
    <n v="10"/>
    <s v="Bachelor's Degree"/>
    <n v="1"/>
    <n v="4"/>
    <n v="84"/>
    <n v="2"/>
    <n v="2"/>
    <n v="4"/>
    <n v="6852"/>
    <n v="11591"/>
    <n v="7"/>
    <n v="12"/>
    <n v="3"/>
    <n v="2"/>
    <n v="80"/>
    <n v="1"/>
    <n v="7"/>
    <n v="4"/>
    <n v="5"/>
    <n v="1"/>
    <n v="1"/>
    <n v="3"/>
  </r>
  <r>
    <s v="No"/>
    <s v="Travel_Rarely"/>
    <s v="25 - 34"/>
    <s v="Current Employees"/>
    <x v="0"/>
    <x v="0"/>
    <s v="STAFF-1240"/>
    <n v="1240"/>
    <x v="1"/>
    <s v="Sales Executive"/>
    <s v="Single"/>
    <s v="No"/>
    <s v="Y"/>
    <n v="4"/>
    <n v="-2"/>
    <n v="0"/>
    <n v="25"/>
    <n v="0"/>
    <m/>
    <n v="0"/>
    <n v="1"/>
    <n v="1356"/>
    <n v="10"/>
    <s v="Master's Degree"/>
    <n v="1"/>
    <n v="3"/>
    <n v="57"/>
    <n v="3"/>
    <n v="2"/>
    <n v="1"/>
    <n v="4950"/>
    <n v="20623"/>
    <n v="0"/>
    <n v="14"/>
    <n v="3"/>
    <n v="2"/>
    <n v="80"/>
    <n v="0"/>
    <n v="5"/>
    <n v="3"/>
    <n v="4"/>
    <n v="3"/>
    <n v="1"/>
    <n v="1"/>
  </r>
  <r>
    <s v="No"/>
    <s v="Travel_Rarely"/>
    <s v="25 - 34"/>
    <s v="Current Employees"/>
    <x v="1"/>
    <x v="2"/>
    <s v="STAFF-1241"/>
    <n v="1241"/>
    <x v="1"/>
    <s v="Research Scientist"/>
    <s v="Married"/>
    <s v="Yes"/>
    <s v="Y"/>
    <n v="2"/>
    <n v="-2"/>
    <n v="0"/>
    <n v="30"/>
    <n v="0"/>
    <m/>
    <n v="0"/>
    <n v="1"/>
    <n v="1465"/>
    <n v="1"/>
    <s v="Bachelor's Degree"/>
    <n v="1"/>
    <n v="4"/>
    <n v="63"/>
    <n v="3"/>
    <n v="1"/>
    <n v="2"/>
    <n v="3579"/>
    <n v="9369"/>
    <n v="0"/>
    <n v="21"/>
    <n v="4"/>
    <n v="1"/>
    <n v="80"/>
    <n v="1"/>
    <n v="12"/>
    <n v="3"/>
    <n v="11"/>
    <n v="9"/>
    <n v="5"/>
    <n v="7"/>
  </r>
  <r>
    <s v="No"/>
    <s v="Travel_Frequently"/>
    <s v="35 - 44"/>
    <s v="Current Employees"/>
    <x v="1"/>
    <x v="2"/>
    <s v="STAFF-1242"/>
    <n v="1242"/>
    <x v="0"/>
    <s v="Research Director"/>
    <s v="Married"/>
    <s v="Yes"/>
    <s v="Y"/>
    <n v="6"/>
    <n v="-2"/>
    <n v="0"/>
    <n v="42"/>
    <n v="0"/>
    <m/>
    <n v="0"/>
    <n v="1"/>
    <n v="458"/>
    <n v="26"/>
    <s v="Doctoral Degree"/>
    <n v="1"/>
    <n v="1"/>
    <n v="60"/>
    <n v="3"/>
    <n v="3"/>
    <n v="3"/>
    <n v="13191"/>
    <n v="23281"/>
    <n v="3"/>
    <n v="17"/>
    <n v="3"/>
    <n v="3"/>
    <n v="80"/>
    <n v="0"/>
    <n v="20"/>
    <n v="3"/>
    <n v="1"/>
    <n v="0"/>
    <n v="0"/>
    <n v="0"/>
  </r>
  <r>
    <s v="No"/>
    <s v="Non-Travel"/>
    <s v="35 - 44"/>
    <s v="Current Employees"/>
    <x v="0"/>
    <x v="3"/>
    <s v="STAFF-1243"/>
    <n v="1243"/>
    <x v="0"/>
    <s v="Sales Executive"/>
    <s v="Married"/>
    <s v="Yes"/>
    <s v="Y"/>
    <n v="6"/>
    <n v="-2"/>
    <n v="0"/>
    <n v="35"/>
    <n v="0"/>
    <m/>
    <n v="0"/>
    <n v="1"/>
    <n v="1212"/>
    <n v="8"/>
    <s v="Associates Degree"/>
    <n v="1"/>
    <n v="3"/>
    <n v="78"/>
    <n v="2"/>
    <n v="3"/>
    <n v="2"/>
    <n v="10377"/>
    <n v="13755"/>
    <n v="4"/>
    <n v="11"/>
    <n v="3"/>
    <n v="2"/>
    <n v="80"/>
    <n v="1"/>
    <n v="16"/>
    <n v="2"/>
    <n v="13"/>
    <n v="2"/>
    <n v="4"/>
    <n v="12"/>
  </r>
  <r>
    <s v="No"/>
    <s v="Travel_Rarely"/>
    <s v="25 - 34"/>
    <s v="Current Employees"/>
    <x v="1"/>
    <x v="0"/>
    <s v="STAFF-1244"/>
    <n v="1244"/>
    <x v="1"/>
    <s v="Research Scientist"/>
    <s v="Married"/>
    <s v="Yes"/>
    <s v="Y"/>
    <n v="3"/>
    <n v="-2"/>
    <n v="0"/>
    <n v="27"/>
    <n v="0"/>
    <m/>
    <n v="0"/>
    <n v="1"/>
    <n v="1103"/>
    <n v="14"/>
    <s v="Bachelor's Degree"/>
    <n v="1"/>
    <n v="1"/>
    <n v="42"/>
    <n v="3"/>
    <n v="1"/>
    <n v="1"/>
    <n v="2235"/>
    <n v="14377"/>
    <n v="1"/>
    <n v="14"/>
    <n v="3"/>
    <n v="4"/>
    <n v="80"/>
    <n v="2"/>
    <n v="9"/>
    <n v="2"/>
    <n v="9"/>
    <n v="7"/>
    <n v="6"/>
    <n v="8"/>
  </r>
  <r>
    <s v="No"/>
    <s v="Travel_Frequently"/>
    <s v="45 - 54"/>
    <s v="Current Employees"/>
    <x v="1"/>
    <x v="0"/>
    <s v="STAFF-1245"/>
    <n v="1245"/>
    <x v="0"/>
    <s v="Manufacturing Director"/>
    <s v="Divorced"/>
    <s v="No"/>
    <s v="Y"/>
    <n v="2"/>
    <n v="-2"/>
    <n v="0"/>
    <n v="54"/>
    <n v="0"/>
    <m/>
    <n v="0"/>
    <n v="1"/>
    <n v="966"/>
    <n v="1"/>
    <s v="Master's Degree"/>
    <n v="1"/>
    <n v="4"/>
    <n v="53"/>
    <n v="3"/>
    <n v="3"/>
    <n v="1"/>
    <n v="10502"/>
    <n v="9659"/>
    <n v="7"/>
    <n v="17"/>
    <n v="3"/>
    <n v="1"/>
    <n v="80"/>
    <n v="1"/>
    <n v="33"/>
    <n v="1"/>
    <n v="5"/>
    <n v="4"/>
    <n v="1"/>
    <n v="4"/>
  </r>
  <r>
    <s v="No"/>
    <s v="Travel_Rarely"/>
    <s v="35 - 44"/>
    <s v="Current Employees"/>
    <x v="1"/>
    <x v="0"/>
    <s v="STAFF-1246"/>
    <n v="1246"/>
    <x v="0"/>
    <s v="Research Scientist"/>
    <s v="Married"/>
    <s v="No"/>
    <s v="Y"/>
    <n v="5"/>
    <n v="-2"/>
    <n v="0"/>
    <n v="44"/>
    <n v="0"/>
    <m/>
    <n v="0"/>
    <n v="1"/>
    <n v="1117"/>
    <n v="2"/>
    <s v="High School"/>
    <n v="1"/>
    <n v="1"/>
    <n v="72"/>
    <n v="4"/>
    <n v="1"/>
    <n v="1"/>
    <n v="2011"/>
    <n v="19982"/>
    <n v="1"/>
    <n v="13"/>
    <n v="3"/>
    <n v="4"/>
    <n v="80"/>
    <n v="1"/>
    <n v="10"/>
    <n v="3"/>
    <n v="10"/>
    <n v="5"/>
    <n v="7"/>
    <n v="7"/>
  </r>
  <r>
    <s v="Yes"/>
    <s v="Non-Travel"/>
    <s v="Under 25"/>
    <s v="Ex-Employees"/>
    <x v="1"/>
    <x v="2"/>
    <s v="STAFF-1248"/>
    <n v="1248"/>
    <x v="0"/>
    <s v="Research Scientist"/>
    <s v="Single"/>
    <s v="Yes"/>
    <s v="Y"/>
    <n v="2"/>
    <n v="-2"/>
    <n v="0"/>
    <n v="19"/>
    <n v="1"/>
    <n v="1"/>
    <n v="1"/>
    <n v="0"/>
    <n v="504"/>
    <n v="10"/>
    <s v="Bachelor's Degree"/>
    <n v="1"/>
    <n v="1"/>
    <n v="96"/>
    <n v="2"/>
    <n v="1"/>
    <n v="2"/>
    <n v="1859"/>
    <n v="6148"/>
    <n v="1"/>
    <n v="25"/>
    <n v="4"/>
    <n v="2"/>
    <n v="80"/>
    <n v="0"/>
    <n v="1"/>
    <n v="4"/>
    <n v="1"/>
    <n v="1"/>
    <n v="0"/>
    <n v="0"/>
  </r>
  <r>
    <s v="No"/>
    <s v="Travel_Rarely"/>
    <s v="25 - 34"/>
    <s v="Current Employees"/>
    <x v="1"/>
    <x v="0"/>
    <s v="STAFF-1249"/>
    <n v="1249"/>
    <x v="0"/>
    <s v="Research Scientist"/>
    <s v="Divorced"/>
    <s v="No"/>
    <s v="Y"/>
    <n v="5"/>
    <n v="-2"/>
    <n v="0"/>
    <n v="29"/>
    <n v="0"/>
    <m/>
    <n v="0"/>
    <n v="1"/>
    <n v="1010"/>
    <n v="1"/>
    <s v="Bachelor's Degree"/>
    <n v="1"/>
    <n v="1"/>
    <n v="97"/>
    <n v="3"/>
    <n v="1"/>
    <n v="1"/>
    <n v="3760"/>
    <n v="5598"/>
    <n v="1"/>
    <n v="15"/>
    <n v="3"/>
    <n v="1"/>
    <n v="80"/>
    <n v="3"/>
    <n v="3"/>
    <n v="3"/>
    <n v="3"/>
    <n v="2"/>
    <n v="1"/>
    <n v="2"/>
  </r>
  <r>
    <s v="No"/>
    <s v="Travel_Rarely"/>
    <s v="45 - 54"/>
    <s v="Current Employees"/>
    <x v="1"/>
    <x v="0"/>
    <s v="STAFF-1250"/>
    <n v="1250"/>
    <x v="1"/>
    <s v="Research Director"/>
    <s v="Married"/>
    <s v="No"/>
    <s v="Y"/>
    <n v="2"/>
    <n v="-2"/>
    <n v="0"/>
    <n v="54"/>
    <n v="0"/>
    <m/>
    <n v="0"/>
    <n v="1"/>
    <n v="685"/>
    <n v="3"/>
    <s v="Bachelor's Degree"/>
    <n v="1"/>
    <n v="4"/>
    <n v="85"/>
    <n v="3"/>
    <n v="4"/>
    <n v="1"/>
    <n v="17779"/>
    <n v="23474"/>
    <n v="3"/>
    <n v="14"/>
    <n v="3"/>
    <n v="1"/>
    <n v="80"/>
    <n v="0"/>
    <n v="36"/>
    <n v="3"/>
    <n v="10"/>
    <n v="9"/>
    <n v="0"/>
    <n v="9"/>
  </r>
  <r>
    <s v="No"/>
    <s v="Travel_Rarely"/>
    <s v="25 - 34"/>
    <s v="Current Employees"/>
    <x v="1"/>
    <x v="2"/>
    <s v="STAFF-1251"/>
    <n v="1251"/>
    <x v="1"/>
    <s v="Healthcare Representative"/>
    <s v="Married"/>
    <s v="Yes"/>
    <s v="Y"/>
    <n v="2"/>
    <n v="-2"/>
    <n v="0"/>
    <n v="31"/>
    <n v="0"/>
    <m/>
    <n v="0"/>
    <n v="1"/>
    <n v="1332"/>
    <n v="11"/>
    <s v="Associates Degree"/>
    <n v="1"/>
    <n v="3"/>
    <n v="80"/>
    <n v="3"/>
    <n v="2"/>
    <n v="3"/>
    <n v="6833"/>
    <n v="17089"/>
    <n v="1"/>
    <n v="12"/>
    <n v="3"/>
    <n v="4"/>
    <n v="80"/>
    <n v="0"/>
    <n v="6"/>
    <n v="2"/>
    <n v="6"/>
    <n v="5"/>
    <n v="0"/>
    <n v="1"/>
  </r>
  <r>
    <s v="No"/>
    <s v="Travel_Rarely"/>
    <s v="25 - 34"/>
    <s v="Current Employees"/>
    <x v="1"/>
    <x v="2"/>
    <s v="STAFF-1252"/>
    <n v="1252"/>
    <x v="0"/>
    <s v="Healthcare Representative"/>
    <s v="Single"/>
    <s v="No"/>
    <s v="Y"/>
    <n v="2"/>
    <n v="-2"/>
    <n v="0"/>
    <n v="31"/>
    <n v="0"/>
    <m/>
    <n v="0"/>
    <n v="1"/>
    <n v="1062"/>
    <n v="24"/>
    <s v="Bachelor's Degree"/>
    <n v="1"/>
    <n v="3"/>
    <n v="96"/>
    <n v="2"/>
    <n v="2"/>
    <n v="3"/>
    <n v="6812"/>
    <n v="17198"/>
    <n v="1"/>
    <n v="19"/>
    <n v="3"/>
    <n v="2"/>
    <n v="80"/>
    <n v="0"/>
    <n v="10"/>
    <n v="3"/>
    <n v="10"/>
    <n v="9"/>
    <n v="1"/>
    <n v="8"/>
  </r>
  <r>
    <s v="No"/>
    <s v="Travel_Rarely"/>
    <s v="Over 55"/>
    <s v="Current Employees"/>
    <x v="0"/>
    <x v="0"/>
    <s v="STAFF-1254"/>
    <n v="1254"/>
    <x v="0"/>
    <s v="Sales Executive"/>
    <s v="Single"/>
    <s v="No"/>
    <s v="Y"/>
    <n v="2"/>
    <n v="-2"/>
    <n v="0"/>
    <n v="59"/>
    <n v="0"/>
    <m/>
    <n v="0"/>
    <n v="1"/>
    <n v="326"/>
    <n v="3"/>
    <s v="Bachelor's Degree"/>
    <n v="1"/>
    <n v="3"/>
    <n v="48"/>
    <n v="2"/>
    <n v="2"/>
    <n v="1"/>
    <n v="5171"/>
    <n v="16490"/>
    <n v="5"/>
    <n v="17"/>
    <n v="3"/>
    <n v="4"/>
    <n v="80"/>
    <n v="0"/>
    <n v="13"/>
    <n v="3"/>
    <n v="6"/>
    <n v="1"/>
    <n v="0"/>
    <n v="5"/>
  </r>
  <r>
    <s v="No"/>
    <s v="Travel_Rarely"/>
    <s v="35 - 44"/>
    <s v="Current Employees"/>
    <x v="1"/>
    <x v="0"/>
    <s v="STAFF-1255"/>
    <n v="1255"/>
    <x v="1"/>
    <s v="Research Director"/>
    <s v="Married"/>
    <s v="No"/>
    <s v="Y"/>
    <n v="2"/>
    <n v="-2"/>
    <n v="0"/>
    <n v="43"/>
    <n v="0"/>
    <m/>
    <n v="0"/>
    <n v="1"/>
    <n v="920"/>
    <n v="3"/>
    <s v="Bachelor's Degree"/>
    <n v="1"/>
    <n v="3"/>
    <n v="96"/>
    <n v="1"/>
    <n v="5"/>
    <n v="1"/>
    <n v="19740"/>
    <n v="18625"/>
    <n v="3"/>
    <n v="14"/>
    <n v="3"/>
    <n v="2"/>
    <n v="80"/>
    <n v="1"/>
    <n v="25"/>
    <n v="3"/>
    <n v="8"/>
    <n v="7"/>
    <n v="0"/>
    <n v="7"/>
  </r>
  <r>
    <s v="No"/>
    <s v="Travel_Rarely"/>
    <s v="45 - 54"/>
    <s v="Current Employees"/>
    <x v="1"/>
    <x v="2"/>
    <s v="STAFF-1256"/>
    <n v="1256"/>
    <x v="1"/>
    <s v="Manager"/>
    <s v="Married"/>
    <s v="No"/>
    <s v="Y"/>
    <n v="2"/>
    <n v="-2"/>
    <n v="0"/>
    <n v="49"/>
    <n v="0"/>
    <m/>
    <n v="0"/>
    <n v="1"/>
    <n v="1098"/>
    <n v="4"/>
    <s v="Associates Degree"/>
    <n v="1"/>
    <n v="1"/>
    <n v="85"/>
    <n v="2"/>
    <n v="5"/>
    <n v="3"/>
    <n v="18711"/>
    <n v="12124"/>
    <n v="2"/>
    <n v="13"/>
    <n v="3"/>
    <n v="3"/>
    <n v="80"/>
    <n v="1"/>
    <n v="23"/>
    <n v="4"/>
    <n v="1"/>
    <n v="0"/>
    <n v="0"/>
    <n v="0"/>
  </r>
  <r>
    <s v="No"/>
    <s v="Travel_Frequently"/>
    <s v="35 - 44"/>
    <s v="Current Employees"/>
    <x v="1"/>
    <x v="4"/>
    <s v="STAFF-1257"/>
    <n v="1257"/>
    <x v="1"/>
    <s v="Research Scientist"/>
    <s v="Married"/>
    <s v="No"/>
    <s v="Y"/>
    <n v="2"/>
    <n v="-2"/>
    <n v="0"/>
    <n v="36"/>
    <n v="0"/>
    <m/>
    <n v="0"/>
    <n v="1"/>
    <n v="469"/>
    <n v="3"/>
    <s v="Bachelor's Degree"/>
    <n v="1"/>
    <n v="4"/>
    <n v="46"/>
    <n v="3"/>
    <n v="1"/>
    <n v="4"/>
    <n v="3692"/>
    <n v="9256"/>
    <n v="1"/>
    <n v="12"/>
    <n v="3"/>
    <n v="3"/>
    <n v="80"/>
    <n v="0"/>
    <n v="12"/>
    <n v="2"/>
    <n v="11"/>
    <n v="10"/>
    <n v="0"/>
    <n v="7"/>
  </r>
  <r>
    <s v="No"/>
    <s v="Travel_Rarely"/>
    <s v="45 - 54"/>
    <s v="Current Employees"/>
    <x v="1"/>
    <x v="4"/>
    <s v="STAFF-1258"/>
    <n v="1258"/>
    <x v="1"/>
    <s v="Laboratory Technician"/>
    <s v="Single"/>
    <s v="No"/>
    <s v="Y"/>
    <n v="4"/>
    <n v="-2"/>
    <n v="0"/>
    <n v="48"/>
    <n v="0"/>
    <m/>
    <n v="0"/>
    <n v="1"/>
    <n v="969"/>
    <n v="2"/>
    <s v="Associates Degree"/>
    <n v="1"/>
    <n v="4"/>
    <n v="76"/>
    <n v="4"/>
    <n v="1"/>
    <n v="4"/>
    <n v="2559"/>
    <n v="16620"/>
    <n v="5"/>
    <n v="11"/>
    <n v="3"/>
    <n v="3"/>
    <n v="80"/>
    <n v="0"/>
    <n v="7"/>
    <n v="2"/>
    <n v="1"/>
    <n v="0"/>
    <n v="0"/>
    <n v="0"/>
  </r>
  <r>
    <s v="No"/>
    <s v="Travel_Rarely"/>
    <s v="25 - 34"/>
    <s v="Current Employees"/>
    <x v="1"/>
    <x v="0"/>
    <s v="STAFF-1259"/>
    <n v="1259"/>
    <x v="1"/>
    <s v="Research Scientist"/>
    <s v="Divorced"/>
    <s v="No"/>
    <s v="Y"/>
    <n v="2"/>
    <n v="-2"/>
    <n v="0"/>
    <n v="27"/>
    <n v="0"/>
    <m/>
    <n v="0"/>
    <n v="1"/>
    <n v="1167"/>
    <n v="4"/>
    <s v="Associates Degree"/>
    <n v="1"/>
    <n v="1"/>
    <n v="76"/>
    <n v="3"/>
    <n v="1"/>
    <n v="1"/>
    <n v="2517"/>
    <n v="3208"/>
    <n v="1"/>
    <n v="11"/>
    <n v="3"/>
    <n v="2"/>
    <n v="80"/>
    <n v="3"/>
    <n v="5"/>
    <n v="3"/>
    <n v="5"/>
    <n v="3"/>
    <n v="0"/>
    <n v="3"/>
  </r>
  <r>
    <s v="No"/>
    <s v="Travel_Rarely"/>
    <s v="25 - 34"/>
    <s v="Current Employees"/>
    <x v="1"/>
    <x v="0"/>
    <s v="STAFF-1260"/>
    <n v="1260"/>
    <x v="1"/>
    <s v="Healthcare Representative"/>
    <s v="Divorced"/>
    <s v="Yes"/>
    <s v="Y"/>
    <n v="2"/>
    <n v="-2"/>
    <n v="0"/>
    <n v="29"/>
    <n v="0"/>
    <m/>
    <n v="0"/>
    <n v="1"/>
    <n v="1329"/>
    <n v="7"/>
    <s v="Bachelor's Degree"/>
    <n v="1"/>
    <n v="3"/>
    <n v="82"/>
    <n v="3"/>
    <n v="2"/>
    <n v="1"/>
    <n v="6623"/>
    <n v="4204"/>
    <n v="1"/>
    <n v="11"/>
    <n v="3"/>
    <n v="2"/>
    <n v="80"/>
    <n v="2"/>
    <n v="6"/>
    <n v="3"/>
    <n v="6"/>
    <n v="0"/>
    <n v="1"/>
    <n v="0"/>
  </r>
  <r>
    <s v="No"/>
    <s v="Travel_Rarely"/>
    <s v="45 - 54"/>
    <s v="Current Employees"/>
    <x v="1"/>
    <x v="0"/>
    <s v="STAFF-1263"/>
    <n v="1263"/>
    <x v="1"/>
    <s v="Research Director"/>
    <s v="Single"/>
    <s v="No"/>
    <s v="Y"/>
    <n v="3"/>
    <n v="-2"/>
    <n v="0"/>
    <n v="48"/>
    <n v="0"/>
    <m/>
    <n v="0"/>
    <n v="1"/>
    <n v="715"/>
    <n v="1"/>
    <s v="Bachelor's Degree"/>
    <n v="1"/>
    <n v="4"/>
    <n v="76"/>
    <n v="2"/>
    <n v="5"/>
    <n v="1"/>
    <n v="18265"/>
    <n v="8733"/>
    <n v="6"/>
    <n v="12"/>
    <n v="3"/>
    <n v="3"/>
    <n v="80"/>
    <n v="0"/>
    <n v="25"/>
    <n v="4"/>
    <n v="1"/>
    <n v="0"/>
    <n v="0"/>
    <n v="0"/>
  </r>
  <r>
    <s v="No"/>
    <s v="Travel_Rarely"/>
    <s v="25 - 34"/>
    <s v="Current Employees"/>
    <x v="1"/>
    <x v="0"/>
    <s v="STAFF-1264"/>
    <n v="1264"/>
    <x v="0"/>
    <s v="Research Director"/>
    <s v="Divorced"/>
    <s v="No"/>
    <s v="Y"/>
    <n v="2"/>
    <n v="-2"/>
    <n v="0"/>
    <n v="29"/>
    <n v="0"/>
    <m/>
    <n v="0"/>
    <n v="1"/>
    <n v="694"/>
    <n v="1"/>
    <s v="Bachelor's Degree"/>
    <n v="1"/>
    <n v="4"/>
    <n v="87"/>
    <n v="2"/>
    <n v="4"/>
    <n v="1"/>
    <n v="16124"/>
    <n v="3423"/>
    <n v="3"/>
    <n v="14"/>
    <n v="3"/>
    <n v="2"/>
    <n v="80"/>
    <n v="2"/>
    <n v="9"/>
    <n v="2"/>
    <n v="7"/>
    <n v="7"/>
    <n v="1"/>
    <n v="7"/>
  </r>
  <r>
    <s v="No"/>
    <s v="Travel_Rarely"/>
    <s v="25 - 34"/>
    <s v="Current Employees"/>
    <x v="1"/>
    <x v="4"/>
    <s v="STAFF-1265"/>
    <n v="1265"/>
    <x v="0"/>
    <s v="Research Scientist"/>
    <s v="Married"/>
    <s v="No"/>
    <s v="Y"/>
    <n v="5"/>
    <n v="-2"/>
    <n v="0"/>
    <n v="34"/>
    <n v="0"/>
    <m/>
    <n v="0"/>
    <n v="1"/>
    <n v="1320"/>
    <n v="20"/>
    <s v="Bachelor's Degree"/>
    <n v="1"/>
    <n v="4"/>
    <n v="89"/>
    <n v="4"/>
    <n v="1"/>
    <n v="4"/>
    <n v="2585"/>
    <n v="21643"/>
    <n v="0"/>
    <n v="17"/>
    <n v="3"/>
    <n v="4"/>
    <n v="80"/>
    <n v="0"/>
    <n v="2"/>
    <n v="2"/>
    <n v="1"/>
    <n v="0"/>
    <n v="0"/>
    <n v="0"/>
  </r>
  <r>
    <s v="No"/>
    <s v="Travel_Rarely"/>
    <s v="35 - 44"/>
    <s v="Current Employees"/>
    <x v="0"/>
    <x v="3"/>
    <s v="STAFF-1267"/>
    <n v="1267"/>
    <x v="1"/>
    <s v="Manager"/>
    <s v="Married"/>
    <s v="No"/>
    <s v="Y"/>
    <n v="5"/>
    <n v="-2"/>
    <n v="0"/>
    <n v="44"/>
    <n v="0"/>
    <m/>
    <n v="0"/>
    <n v="1"/>
    <n v="1099"/>
    <n v="5"/>
    <s v="Bachelor's Degree"/>
    <n v="1"/>
    <n v="2"/>
    <n v="88"/>
    <n v="3"/>
    <n v="5"/>
    <n v="2"/>
    <n v="18213"/>
    <n v="8751"/>
    <n v="7"/>
    <n v="11"/>
    <n v="3"/>
    <n v="3"/>
    <n v="80"/>
    <n v="1"/>
    <n v="26"/>
    <n v="3"/>
    <n v="22"/>
    <n v="9"/>
    <n v="3"/>
    <n v="10"/>
  </r>
  <r>
    <s v="No"/>
    <s v="Travel_Rarely"/>
    <s v="25 - 34"/>
    <s v="Current Employees"/>
    <x v="0"/>
    <x v="3"/>
    <s v="STAFF-1268"/>
    <n v="1268"/>
    <x v="1"/>
    <s v="Sales Executive"/>
    <s v="Divorced"/>
    <s v="Yes"/>
    <s v="Y"/>
    <n v="3"/>
    <n v="-2"/>
    <n v="0"/>
    <n v="33"/>
    <n v="0"/>
    <m/>
    <n v="0"/>
    <n v="1"/>
    <n v="536"/>
    <n v="10"/>
    <s v="Doctoral Degree"/>
    <n v="1"/>
    <n v="4"/>
    <n v="82"/>
    <n v="4"/>
    <n v="3"/>
    <n v="2"/>
    <n v="8380"/>
    <n v="21708"/>
    <n v="0"/>
    <n v="14"/>
    <n v="3"/>
    <n v="4"/>
    <n v="80"/>
    <n v="2"/>
    <n v="10"/>
    <n v="3"/>
    <n v="9"/>
    <n v="8"/>
    <n v="0"/>
    <n v="8"/>
  </r>
  <r>
    <s v="No"/>
    <s v="Travel_Rarely"/>
    <s v="Under 25"/>
    <s v="Current Employees"/>
    <x v="1"/>
    <x v="0"/>
    <s v="STAFF-1269"/>
    <n v="1269"/>
    <x v="0"/>
    <s v="Research Scientist"/>
    <s v="Single"/>
    <s v="Yes"/>
    <s v="Y"/>
    <n v="2"/>
    <n v="-2"/>
    <n v="0"/>
    <n v="19"/>
    <n v="0"/>
    <m/>
    <n v="0"/>
    <n v="1"/>
    <n v="265"/>
    <n v="25"/>
    <s v="Bachelor's Degree"/>
    <n v="1"/>
    <n v="2"/>
    <n v="57"/>
    <n v="4"/>
    <n v="1"/>
    <n v="1"/>
    <n v="2994"/>
    <n v="21221"/>
    <n v="1"/>
    <n v="12"/>
    <n v="3"/>
    <n v="4"/>
    <n v="80"/>
    <n v="0"/>
    <n v="1"/>
    <n v="3"/>
    <n v="1"/>
    <n v="0"/>
    <n v="0"/>
    <n v="1"/>
  </r>
  <r>
    <s v="No"/>
    <s v="Travel_Rarely"/>
    <s v="Under 25"/>
    <s v="Current Employees"/>
    <x v="1"/>
    <x v="0"/>
    <s v="STAFF-1270"/>
    <n v="1270"/>
    <x v="1"/>
    <s v="Research Scientist"/>
    <s v="Married"/>
    <s v="No"/>
    <s v="Y"/>
    <n v="2"/>
    <n v="-2"/>
    <n v="0"/>
    <n v="23"/>
    <n v="0"/>
    <m/>
    <n v="0"/>
    <n v="1"/>
    <n v="373"/>
    <n v="1"/>
    <s v="Associates Degree"/>
    <n v="1"/>
    <n v="4"/>
    <n v="47"/>
    <n v="3"/>
    <n v="1"/>
    <n v="1"/>
    <n v="1223"/>
    <n v="16901"/>
    <n v="1"/>
    <n v="22"/>
    <n v="4"/>
    <n v="4"/>
    <n v="80"/>
    <n v="1"/>
    <n v="1"/>
    <n v="3"/>
    <n v="1"/>
    <n v="0"/>
    <n v="0"/>
    <n v="1"/>
  </r>
  <r>
    <s v="Yes"/>
    <s v="Travel_Frequently"/>
    <s v="25 - 34"/>
    <s v="Ex-Employees"/>
    <x v="0"/>
    <x v="0"/>
    <s v="STAFF-1273"/>
    <n v="1273"/>
    <x v="1"/>
    <s v="Sales Representative"/>
    <s v="Single"/>
    <s v="Yes"/>
    <s v="Y"/>
    <n v="4"/>
    <n v="-2"/>
    <n v="0"/>
    <n v="25"/>
    <n v="1"/>
    <n v="1"/>
    <n v="1"/>
    <n v="0"/>
    <n v="599"/>
    <n v="24"/>
    <s v="High School"/>
    <n v="1"/>
    <n v="3"/>
    <n v="73"/>
    <n v="1"/>
    <n v="1"/>
    <n v="1"/>
    <n v="1118"/>
    <n v="8040"/>
    <n v="1"/>
    <n v="14"/>
    <n v="3"/>
    <n v="4"/>
    <n v="80"/>
    <n v="0"/>
    <n v="1"/>
    <n v="3"/>
    <n v="1"/>
    <n v="0"/>
    <n v="1"/>
    <n v="0"/>
  </r>
  <r>
    <s v="No"/>
    <s v="Travel_Rarely"/>
    <s v="25 - 34"/>
    <s v="Current Employees"/>
    <x v="1"/>
    <x v="0"/>
    <s v="STAFF-1275"/>
    <n v="1275"/>
    <x v="1"/>
    <s v="Research Scientist"/>
    <s v="Single"/>
    <s v="Yes"/>
    <s v="Y"/>
    <n v="2"/>
    <n v="-2"/>
    <n v="0"/>
    <n v="26"/>
    <n v="0"/>
    <m/>
    <n v="0"/>
    <n v="1"/>
    <n v="583"/>
    <n v="4"/>
    <s v="Associates Degree"/>
    <n v="1"/>
    <n v="3"/>
    <n v="53"/>
    <n v="3"/>
    <n v="1"/>
    <n v="1"/>
    <n v="2875"/>
    <n v="9973"/>
    <n v="1"/>
    <n v="20"/>
    <n v="4"/>
    <n v="2"/>
    <n v="80"/>
    <n v="0"/>
    <n v="8"/>
    <n v="2"/>
    <n v="8"/>
    <n v="5"/>
    <n v="2"/>
    <n v="2"/>
  </r>
  <r>
    <s v="Yes"/>
    <s v="Travel_Rarely"/>
    <s v="45 - 54"/>
    <s v="Ex-Employees"/>
    <x v="0"/>
    <x v="3"/>
    <s v="STAFF-1277"/>
    <n v="1277"/>
    <x v="0"/>
    <s v="Manager"/>
    <s v="Single"/>
    <s v="Yes"/>
    <s v="Y"/>
    <n v="2"/>
    <n v="-2"/>
    <n v="0"/>
    <n v="45"/>
    <n v="1"/>
    <n v="1"/>
    <n v="1"/>
    <n v="0"/>
    <n v="1449"/>
    <n v="2"/>
    <s v="Bachelor's Degree"/>
    <n v="1"/>
    <n v="1"/>
    <n v="94"/>
    <n v="1"/>
    <n v="5"/>
    <n v="2"/>
    <n v="18824"/>
    <n v="2493"/>
    <n v="2"/>
    <n v="16"/>
    <n v="3"/>
    <n v="1"/>
    <n v="80"/>
    <n v="0"/>
    <n v="26"/>
    <n v="3"/>
    <n v="24"/>
    <n v="10"/>
    <n v="1"/>
    <n v="11"/>
  </r>
  <r>
    <s v="No"/>
    <s v="Non-Travel"/>
    <s v="Over 55"/>
    <s v="Current Employees"/>
    <x v="1"/>
    <x v="2"/>
    <s v="STAFF-1278"/>
    <n v="1278"/>
    <x v="1"/>
    <s v="Healthcare Representative"/>
    <s v="Divorced"/>
    <s v="Yes"/>
    <s v="Y"/>
    <n v="3"/>
    <n v="-2"/>
    <n v="0"/>
    <n v="55"/>
    <n v="0"/>
    <m/>
    <n v="0"/>
    <n v="1"/>
    <n v="177"/>
    <n v="8"/>
    <s v="High School"/>
    <n v="1"/>
    <n v="4"/>
    <n v="37"/>
    <n v="2"/>
    <n v="4"/>
    <n v="2"/>
    <n v="13577"/>
    <n v="25592"/>
    <n v="1"/>
    <n v="15"/>
    <n v="3"/>
    <n v="4"/>
    <n v="80"/>
    <n v="1"/>
    <n v="34"/>
    <n v="3"/>
    <n v="33"/>
    <n v="9"/>
    <n v="15"/>
    <n v="0"/>
  </r>
  <r>
    <s v="Yes"/>
    <s v="Travel_Frequently"/>
    <s v="Under 25"/>
    <s v="Ex-Employees"/>
    <x v="1"/>
    <x v="0"/>
    <s v="STAFF-1279"/>
    <n v="1279"/>
    <x v="0"/>
    <s v="Laboratory Technician"/>
    <s v="Single"/>
    <s v="No"/>
    <s v="Y"/>
    <n v="2"/>
    <n v="-2"/>
    <n v="0"/>
    <n v="21"/>
    <n v="1"/>
    <n v="1"/>
    <n v="1"/>
    <n v="0"/>
    <n v="251"/>
    <n v="10"/>
    <s v="Associates Degree"/>
    <n v="1"/>
    <n v="1"/>
    <n v="45"/>
    <n v="2"/>
    <n v="1"/>
    <n v="1"/>
    <n v="2625"/>
    <n v="25308"/>
    <n v="1"/>
    <n v="20"/>
    <n v="4"/>
    <n v="3"/>
    <n v="80"/>
    <n v="0"/>
    <n v="2"/>
    <n v="1"/>
    <n v="2"/>
    <n v="2"/>
    <n v="2"/>
    <n v="2"/>
  </r>
  <r>
    <s v="No"/>
    <s v="Travel_Rarely"/>
    <s v="45 - 54"/>
    <s v="Current Employees"/>
    <x v="0"/>
    <x v="3"/>
    <s v="STAFF-1280"/>
    <n v="1280"/>
    <x v="0"/>
    <s v="Manager"/>
    <s v="Married"/>
    <s v="No"/>
    <s v="Y"/>
    <n v="2"/>
    <n v="-2"/>
    <n v="0"/>
    <n v="46"/>
    <n v="0"/>
    <m/>
    <n v="0"/>
    <n v="1"/>
    <n v="168"/>
    <n v="4"/>
    <s v="Associates Degree"/>
    <n v="1"/>
    <n v="4"/>
    <n v="33"/>
    <n v="2"/>
    <n v="5"/>
    <n v="2"/>
    <n v="18789"/>
    <n v="9946"/>
    <n v="2"/>
    <n v="14"/>
    <n v="3"/>
    <n v="3"/>
    <n v="80"/>
    <n v="1"/>
    <n v="26"/>
    <n v="3"/>
    <n v="11"/>
    <n v="4"/>
    <n v="0"/>
    <n v="8"/>
  </r>
  <r>
    <s v="No"/>
    <s v="Travel_Rarely"/>
    <s v="25 - 34"/>
    <s v="Current Employees"/>
    <x v="0"/>
    <x v="3"/>
    <s v="STAFF-1281"/>
    <n v="1281"/>
    <x v="0"/>
    <s v="Sales Executive"/>
    <s v="Single"/>
    <s v="Yes"/>
    <s v="Y"/>
    <n v="3"/>
    <n v="-2"/>
    <n v="0"/>
    <n v="34"/>
    <n v="0"/>
    <m/>
    <n v="0"/>
    <n v="1"/>
    <n v="131"/>
    <n v="2"/>
    <s v="Bachelor's Degree"/>
    <n v="1"/>
    <n v="3"/>
    <n v="86"/>
    <n v="3"/>
    <n v="2"/>
    <n v="2"/>
    <n v="4538"/>
    <n v="6039"/>
    <n v="0"/>
    <n v="12"/>
    <n v="3"/>
    <n v="4"/>
    <n v="80"/>
    <n v="0"/>
    <n v="4"/>
    <n v="3"/>
    <n v="3"/>
    <n v="2"/>
    <n v="0"/>
    <n v="2"/>
  </r>
  <r>
    <s v="No"/>
    <s v="Travel_Frequently"/>
    <s v="45 - 54"/>
    <s v="Current Employees"/>
    <x v="0"/>
    <x v="0"/>
    <s v="STAFF-1282"/>
    <n v="1282"/>
    <x v="1"/>
    <s v="Manager"/>
    <s v="Divorced"/>
    <s v="Yes"/>
    <s v="Y"/>
    <n v="5"/>
    <n v="-2"/>
    <n v="0"/>
    <n v="51"/>
    <n v="0"/>
    <m/>
    <n v="0"/>
    <n v="1"/>
    <n v="237"/>
    <n v="9"/>
    <s v="Bachelor's Degree"/>
    <n v="1"/>
    <n v="4"/>
    <n v="83"/>
    <n v="3"/>
    <n v="5"/>
    <n v="1"/>
    <n v="19847"/>
    <n v="19196"/>
    <n v="4"/>
    <n v="24"/>
    <n v="4"/>
    <n v="1"/>
    <n v="80"/>
    <n v="1"/>
    <n v="31"/>
    <n v="2"/>
    <n v="29"/>
    <n v="10"/>
    <n v="11"/>
    <n v="10"/>
  </r>
  <r>
    <s v="No"/>
    <s v="Travel_Rarely"/>
    <s v="Over 55"/>
    <s v="Current Employees"/>
    <x v="1"/>
    <x v="2"/>
    <s v="STAFF-1283"/>
    <n v="1283"/>
    <x v="1"/>
    <s v="Manufacturing Director"/>
    <s v="Single"/>
    <s v="No"/>
    <s v="Y"/>
    <n v="6"/>
    <n v="-2"/>
    <n v="0"/>
    <n v="59"/>
    <n v="0"/>
    <m/>
    <n v="0"/>
    <n v="1"/>
    <n v="1429"/>
    <n v="18"/>
    <s v="Master's Degree"/>
    <n v="1"/>
    <n v="4"/>
    <n v="67"/>
    <n v="3"/>
    <n v="3"/>
    <n v="4"/>
    <n v="10512"/>
    <n v="20002"/>
    <n v="6"/>
    <n v="12"/>
    <n v="3"/>
    <n v="4"/>
    <n v="80"/>
    <n v="0"/>
    <n v="25"/>
    <n v="2"/>
    <n v="9"/>
    <n v="7"/>
    <n v="5"/>
    <n v="4"/>
  </r>
  <r>
    <s v="No"/>
    <s v="Travel_Frequently"/>
    <s v="25 - 34"/>
    <s v="Current Employees"/>
    <x v="1"/>
    <x v="2"/>
    <s v="STAFF-1285"/>
    <n v="1285"/>
    <x v="0"/>
    <s v="Laboratory Technician"/>
    <s v="Divorced"/>
    <s v="No"/>
    <s v="Y"/>
    <n v="2"/>
    <n v="-2"/>
    <n v="0"/>
    <n v="34"/>
    <n v="0"/>
    <m/>
    <n v="0"/>
    <n v="1"/>
    <n v="135"/>
    <n v="19"/>
    <s v="Bachelor's Degree"/>
    <n v="1"/>
    <n v="3"/>
    <n v="46"/>
    <n v="3"/>
    <n v="2"/>
    <n v="2"/>
    <n v="4444"/>
    <n v="22534"/>
    <n v="4"/>
    <n v="13"/>
    <n v="3"/>
    <n v="3"/>
    <n v="80"/>
    <n v="2"/>
    <n v="15"/>
    <n v="4"/>
    <n v="11"/>
    <n v="8"/>
    <n v="5"/>
    <n v="10"/>
  </r>
  <r>
    <s v="No"/>
    <s v="Travel_Frequently"/>
    <s v="25 - 34"/>
    <s v="Current Employees"/>
    <x v="1"/>
    <x v="2"/>
    <s v="STAFF-1286"/>
    <n v="1286"/>
    <x v="1"/>
    <s v="Laboratory Technician"/>
    <s v="Single"/>
    <s v="Yes"/>
    <s v="Y"/>
    <n v="2"/>
    <n v="-2"/>
    <n v="0"/>
    <n v="28"/>
    <n v="0"/>
    <m/>
    <n v="0"/>
    <n v="1"/>
    <n v="791"/>
    <n v="1"/>
    <s v="Master's Degree"/>
    <n v="1"/>
    <n v="4"/>
    <n v="44"/>
    <n v="3"/>
    <n v="1"/>
    <n v="3"/>
    <n v="2154"/>
    <n v="6842"/>
    <n v="0"/>
    <n v="11"/>
    <n v="3"/>
    <n v="3"/>
    <n v="80"/>
    <n v="0"/>
    <n v="5"/>
    <n v="2"/>
    <n v="4"/>
    <n v="2"/>
    <n v="0"/>
    <n v="2"/>
  </r>
  <r>
    <s v="No"/>
    <s v="Travel_Rarely"/>
    <s v="35 - 44"/>
    <s v="Current Employees"/>
    <x v="1"/>
    <x v="0"/>
    <s v="STAFF-1288"/>
    <n v="1288"/>
    <x v="1"/>
    <s v="Manager"/>
    <s v="Divorced"/>
    <s v="No"/>
    <s v="Y"/>
    <n v="4"/>
    <n v="-2"/>
    <n v="0"/>
    <n v="44"/>
    <n v="0"/>
    <m/>
    <n v="0"/>
    <n v="1"/>
    <n v="1199"/>
    <n v="4"/>
    <s v="Associates Degree"/>
    <n v="1"/>
    <n v="3"/>
    <n v="92"/>
    <n v="4"/>
    <n v="5"/>
    <n v="3"/>
    <n v="19190"/>
    <n v="17477"/>
    <n v="1"/>
    <n v="14"/>
    <n v="3"/>
    <n v="4"/>
    <n v="80"/>
    <n v="2"/>
    <n v="26"/>
    <n v="2"/>
    <n v="25"/>
    <n v="9"/>
    <n v="14"/>
    <n v="13"/>
  </r>
  <r>
    <s v="No"/>
    <s v="Travel_Frequently"/>
    <s v="25 - 34"/>
    <s v="Current Employees"/>
    <x v="2"/>
    <x v="0"/>
    <s v="STAFF-1289"/>
    <n v="1289"/>
    <x v="1"/>
    <s v="Human Resources"/>
    <s v="Married"/>
    <s v="No"/>
    <s v="Y"/>
    <n v="5"/>
    <n v="-2"/>
    <n v="0"/>
    <n v="34"/>
    <n v="0"/>
    <m/>
    <n v="0"/>
    <n v="1"/>
    <n v="648"/>
    <n v="11"/>
    <s v="Bachelor's Degree"/>
    <n v="1"/>
    <n v="3"/>
    <n v="56"/>
    <n v="2"/>
    <n v="2"/>
    <n v="2"/>
    <n v="4490"/>
    <n v="21833"/>
    <n v="4"/>
    <n v="11"/>
    <n v="3"/>
    <n v="4"/>
    <n v="80"/>
    <n v="2"/>
    <n v="14"/>
    <n v="4"/>
    <n v="10"/>
    <n v="9"/>
    <n v="1"/>
    <n v="8"/>
  </r>
  <r>
    <s v="No"/>
    <s v="Travel_Rarely"/>
    <s v="35 - 44"/>
    <s v="Current Employees"/>
    <x v="1"/>
    <x v="0"/>
    <s v="STAFF-1291"/>
    <n v="1291"/>
    <x v="1"/>
    <s v="Research Scientist"/>
    <s v="Married"/>
    <s v="Yes"/>
    <s v="Y"/>
    <n v="3"/>
    <n v="-2"/>
    <n v="0"/>
    <n v="35"/>
    <n v="0"/>
    <m/>
    <n v="0"/>
    <n v="1"/>
    <n v="735"/>
    <n v="6"/>
    <s v="High School"/>
    <n v="1"/>
    <n v="3"/>
    <n v="66"/>
    <n v="3"/>
    <n v="1"/>
    <n v="3"/>
    <n v="3506"/>
    <n v="6020"/>
    <n v="0"/>
    <n v="14"/>
    <n v="3"/>
    <n v="4"/>
    <n v="80"/>
    <n v="0"/>
    <n v="4"/>
    <n v="3"/>
    <n v="3"/>
    <n v="2"/>
    <n v="2"/>
    <n v="2"/>
  </r>
  <r>
    <s v="No"/>
    <s v="Travel_Rarely"/>
    <s v="35 - 44"/>
    <s v="Current Employees"/>
    <x v="1"/>
    <x v="2"/>
    <s v="STAFF-1292"/>
    <n v="1292"/>
    <x v="0"/>
    <s v="Research Scientist"/>
    <s v="Married"/>
    <s v="Yes"/>
    <s v="Y"/>
    <n v="2"/>
    <n v="-2"/>
    <n v="0"/>
    <n v="42"/>
    <n v="0"/>
    <m/>
    <n v="0"/>
    <n v="1"/>
    <n v="603"/>
    <n v="7"/>
    <s v="Master's Degree"/>
    <n v="1"/>
    <n v="2"/>
    <n v="78"/>
    <n v="4"/>
    <n v="2"/>
    <n v="2"/>
    <n v="2372"/>
    <n v="5628"/>
    <n v="6"/>
    <n v="16"/>
    <n v="3"/>
    <n v="4"/>
    <n v="80"/>
    <n v="0"/>
    <n v="18"/>
    <n v="3"/>
    <n v="1"/>
    <n v="0"/>
    <n v="0"/>
    <n v="0"/>
  </r>
  <r>
    <s v="No"/>
    <s v="Travel_Rarely"/>
    <s v="35 - 44"/>
    <s v="Current Employees"/>
    <x v="0"/>
    <x v="3"/>
    <s v="STAFF-1293"/>
    <n v="1293"/>
    <x v="0"/>
    <s v="Sales Executive"/>
    <s v="Single"/>
    <s v="No"/>
    <s v="Y"/>
    <n v="3"/>
    <n v="-2"/>
    <n v="0"/>
    <n v="43"/>
    <n v="0"/>
    <m/>
    <n v="0"/>
    <n v="1"/>
    <n v="531"/>
    <n v="4"/>
    <s v="Master's Degree"/>
    <n v="1"/>
    <n v="4"/>
    <n v="56"/>
    <n v="2"/>
    <n v="3"/>
    <n v="2"/>
    <n v="10231"/>
    <n v="20364"/>
    <n v="3"/>
    <n v="14"/>
    <n v="3"/>
    <n v="4"/>
    <n v="80"/>
    <n v="0"/>
    <n v="23"/>
    <n v="4"/>
    <n v="21"/>
    <n v="7"/>
    <n v="15"/>
    <n v="17"/>
  </r>
  <r>
    <s v="No"/>
    <s v="Travel_Rarely"/>
    <s v="35 - 44"/>
    <s v="Current Employees"/>
    <x v="1"/>
    <x v="0"/>
    <s v="STAFF-1294"/>
    <n v="1294"/>
    <x v="0"/>
    <s v="Manufacturing Director"/>
    <s v="Single"/>
    <s v="Yes"/>
    <s v="Y"/>
    <n v="2"/>
    <n v="-2"/>
    <n v="0"/>
    <n v="36"/>
    <n v="0"/>
    <m/>
    <n v="0"/>
    <n v="1"/>
    <n v="429"/>
    <n v="2"/>
    <s v="Master's Degree"/>
    <n v="1"/>
    <n v="3"/>
    <n v="53"/>
    <n v="3"/>
    <n v="2"/>
    <n v="2"/>
    <n v="5410"/>
    <n v="2323"/>
    <n v="9"/>
    <n v="11"/>
    <n v="3"/>
    <n v="4"/>
    <n v="80"/>
    <n v="0"/>
    <n v="18"/>
    <n v="3"/>
    <n v="16"/>
    <n v="14"/>
    <n v="5"/>
    <n v="12"/>
  </r>
  <r>
    <s v="Yes"/>
    <s v="Travel_Rarely"/>
    <s v="35 - 44"/>
    <s v="Ex-Employees"/>
    <x v="1"/>
    <x v="2"/>
    <s v="STAFF-1295"/>
    <n v="1295"/>
    <x v="0"/>
    <s v="Healthcare Representative"/>
    <s v="Married"/>
    <s v="No"/>
    <s v="Y"/>
    <n v="2"/>
    <n v="-2"/>
    <n v="0"/>
    <n v="44"/>
    <n v="1"/>
    <n v="1"/>
    <n v="1"/>
    <n v="0"/>
    <n v="621"/>
    <n v="15"/>
    <s v="Bachelor's Degree"/>
    <n v="1"/>
    <n v="1"/>
    <n v="73"/>
    <n v="3"/>
    <n v="3"/>
    <n v="4"/>
    <n v="7978"/>
    <n v="14075"/>
    <n v="1"/>
    <n v="11"/>
    <n v="3"/>
    <n v="4"/>
    <n v="80"/>
    <n v="1"/>
    <n v="10"/>
    <n v="3"/>
    <n v="10"/>
    <n v="7"/>
    <n v="0"/>
    <n v="5"/>
  </r>
  <r>
    <s v="No"/>
    <s v="Travel_Frequently"/>
    <s v="25 - 34"/>
    <s v="Current Employees"/>
    <x v="1"/>
    <x v="0"/>
    <s v="STAFF-1296"/>
    <n v="1296"/>
    <x v="1"/>
    <s v="Laboratory Technician"/>
    <s v="Married"/>
    <s v="Yes"/>
    <s v="Y"/>
    <n v="2"/>
    <n v="-2"/>
    <n v="0"/>
    <n v="28"/>
    <n v="0"/>
    <m/>
    <n v="0"/>
    <n v="1"/>
    <n v="193"/>
    <n v="2"/>
    <s v="Bachelor's Degree"/>
    <n v="1"/>
    <n v="4"/>
    <n v="52"/>
    <n v="2"/>
    <n v="1"/>
    <n v="4"/>
    <n v="3867"/>
    <n v="14222"/>
    <n v="1"/>
    <n v="12"/>
    <n v="3"/>
    <n v="2"/>
    <n v="80"/>
    <n v="1"/>
    <n v="2"/>
    <n v="3"/>
    <n v="2"/>
    <n v="2"/>
    <n v="2"/>
    <n v="2"/>
  </r>
  <r>
    <s v="No"/>
    <s v="Travel_Frequently"/>
    <s v="45 - 54"/>
    <s v="Current Employees"/>
    <x v="1"/>
    <x v="2"/>
    <s v="STAFF-1297"/>
    <n v="1297"/>
    <x v="0"/>
    <s v="Laboratory Technician"/>
    <s v="Single"/>
    <s v="No"/>
    <s v="Y"/>
    <n v="6"/>
    <n v="-2"/>
    <n v="0"/>
    <n v="51"/>
    <n v="0"/>
    <m/>
    <n v="0"/>
    <n v="1"/>
    <n v="968"/>
    <n v="6"/>
    <s v="Associates Degree"/>
    <n v="1"/>
    <n v="2"/>
    <n v="40"/>
    <n v="2"/>
    <n v="1"/>
    <n v="3"/>
    <n v="2838"/>
    <n v="4257"/>
    <n v="0"/>
    <n v="14"/>
    <n v="3"/>
    <n v="2"/>
    <n v="80"/>
    <n v="0"/>
    <n v="8"/>
    <n v="2"/>
    <n v="7"/>
    <n v="0"/>
    <n v="7"/>
    <n v="7"/>
  </r>
  <r>
    <s v="No"/>
    <s v="Non-Travel"/>
    <s v="25 - 34"/>
    <s v="Current Employees"/>
    <x v="1"/>
    <x v="2"/>
    <s v="STAFF-1298"/>
    <n v="1298"/>
    <x v="0"/>
    <s v="Manufacturing Director"/>
    <s v="Single"/>
    <s v="Yes"/>
    <s v="Y"/>
    <n v="3"/>
    <n v="-2"/>
    <n v="0"/>
    <n v="30"/>
    <n v="0"/>
    <m/>
    <n v="0"/>
    <n v="1"/>
    <n v="879"/>
    <n v="9"/>
    <s v="Associates Degree"/>
    <n v="1"/>
    <n v="3"/>
    <n v="72"/>
    <n v="3"/>
    <n v="2"/>
    <n v="3"/>
    <n v="4695"/>
    <n v="12858"/>
    <n v="7"/>
    <n v="18"/>
    <n v="3"/>
    <n v="3"/>
    <n v="80"/>
    <n v="0"/>
    <n v="10"/>
    <n v="3"/>
    <n v="8"/>
    <n v="4"/>
    <n v="1"/>
    <n v="7"/>
  </r>
  <r>
    <s v="Yes"/>
    <s v="Travel_Rarely"/>
    <s v="25 - 34"/>
    <s v="Ex-Employees"/>
    <x v="1"/>
    <x v="4"/>
    <s v="STAFF-1299"/>
    <n v="1299"/>
    <x v="0"/>
    <s v="Laboratory Technician"/>
    <s v="Divorced"/>
    <s v="Yes"/>
    <s v="Y"/>
    <n v="2"/>
    <n v="-2"/>
    <n v="0"/>
    <n v="29"/>
    <n v="1"/>
    <n v="1"/>
    <n v="1"/>
    <n v="0"/>
    <n v="806"/>
    <n v="7"/>
    <s v="Bachelor's Degree"/>
    <n v="1"/>
    <n v="4"/>
    <n v="39"/>
    <n v="3"/>
    <n v="1"/>
    <n v="4"/>
    <n v="3339"/>
    <n v="17285"/>
    <n v="3"/>
    <n v="13"/>
    <n v="3"/>
    <n v="1"/>
    <n v="80"/>
    <n v="2"/>
    <n v="10"/>
    <n v="3"/>
    <n v="7"/>
    <n v="7"/>
    <n v="7"/>
    <n v="7"/>
  </r>
  <r>
    <s v="No"/>
    <s v="Travel_Rarely"/>
    <s v="25 - 34"/>
    <s v="Current Employees"/>
    <x v="1"/>
    <x v="4"/>
    <s v="STAFF-1301"/>
    <n v="1301"/>
    <x v="1"/>
    <s v="Research Scientist"/>
    <s v="Single"/>
    <s v="No"/>
    <s v="Y"/>
    <n v="2"/>
    <n v="-2"/>
    <n v="0"/>
    <n v="28"/>
    <n v="0"/>
    <m/>
    <n v="0"/>
    <n v="1"/>
    <n v="640"/>
    <n v="1"/>
    <s v="Bachelor's Degree"/>
    <n v="1"/>
    <n v="4"/>
    <n v="84"/>
    <n v="3"/>
    <n v="1"/>
    <n v="4"/>
    <n v="2080"/>
    <n v="4732"/>
    <n v="2"/>
    <n v="11"/>
    <n v="3"/>
    <n v="2"/>
    <n v="80"/>
    <n v="0"/>
    <n v="5"/>
    <n v="2"/>
    <n v="3"/>
    <n v="2"/>
    <n v="1"/>
    <n v="2"/>
  </r>
  <r>
    <s v="No"/>
    <s v="Travel_Rarely"/>
    <s v="25 - 34"/>
    <s v="Current Employees"/>
    <x v="1"/>
    <x v="2"/>
    <s v="STAFF-1303"/>
    <n v="1303"/>
    <x v="0"/>
    <s v="Research Scientist"/>
    <s v="Single"/>
    <s v="No"/>
    <s v="Y"/>
    <n v="3"/>
    <n v="-2"/>
    <n v="0"/>
    <n v="25"/>
    <n v="0"/>
    <m/>
    <n v="0"/>
    <n v="1"/>
    <n v="266"/>
    <n v="1"/>
    <s v="Bachelor's Degree"/>
    <n v="1"/>
    <n v="4"/>
    <n v="40"/>
    <n v="3"/>
    <n v="1"/>
    <n v="2"/>
    <n v="2096"/>
    <n v="18830"/>
    <n v="1"/>
    <n v="18"/>
    <n v="3"/>
    <n v="4"/>
    <n v="80"/>
    <n v="0"/>
    <n v="2"/>
    <n v="2"/>
    <n v="2"/>
    <n v="2"/>
    <n v="2"/>
    <n v="1"/>
  </r>
  <r>
    <s v="No"/>
    <s v="Travel_Rarely"/>
    <s v="25 - 34"/>
    <s v="Current Employees"/>
    <x v="0"/>
    <x v="2"/>
    <s v="STAFF-1304"/>
    <n v="1304"/>
    <x v="1"/>
    <s v="Sales Executive"/>
    <s v="Married"/>
    <s v="No"/>
    <s v="Y"/>
    <n v="4"/>
    <n v="-2"/>
    <n v="0"/>
    <n v="32"/>
    <n v="0"/>
    <m/>
    <n v="0"/>
    <n v="1"/>
    <n v="604"/>
    <n v="8"/>
    <s v="Bachelor's Degree"/>
    <n v="1"/>
    <n v="3"/>
    <n v="56"/>
    <n v="4"/>
    <n v="2"/>
    <n v="4"/>
    <n v="6209"/>
    <n v="11693"/>
    <n v="1"/>
    <n v="15"/>
    <n v="3"/>
    <n v="3"/>
    <n v="80"/>
    <n v="2"/>
    <n v="10"/>
    <n v="4"/>
    <n v="10"/>
    <n v="7"/>
    <n v="0"/>
    <n v="8"/>
  </r>
  <r>
    <s v="No"/>
    <s v="Travel_Frequently"/>
    <s v="45 - 54"/>
    <s v="Current Employees"/>
    <x v="1"/>
    <x v="2"/>
    <s v="STAFF-1306"/>
    <n v="1306"/>
    <x v="0"/>
    <s v="Manager"/>
    <s v="Single"/>
    <s v="No"/>
    <s v="Y"/>
    <n v="4"/>
    <n v="-2"/>
    <n v="0"/>
    <n v="45"/>
    <n v="0"/>
    <m/>
    <n v="0"/>
    <n v="1"/>
    <n v="364"/>
    <n v="25"/>
    <s v="Bachelor's Degree"/>
    <n v="1"/>
    <n v="2"/>
    <n v="83"/>
    <n v="3"/>
    <n v="5"/>
    <n v="2"/>
    <n v="18061"/>
    <n v="13035"/>
    <n v="3"/>
    <n v="22"/>
    <n v="4"/>
    <n v="3"/>
    <n v="80"/>
    <n v="0"/>
    <n v="22"/>
    <n v="3"/>
    <n v="0"/>
    <n v="0"/>
    <n v="0"/>
    <n v="0"/>
  </r>
  <r>
    <s v="No"/>
    <s v="Travel_Rarely"/>
    <s v="35 - 44"/>
    <s v="Current Employees"/>
    <x v="1"/>
    <x v="2"/>
    <s v="STAFF-1307"/>
    <n v="1307"/>
    <x v="0"/>
    <s v="Manager"/>
    <s v="Divorced"/>
    <s v="Yes"/>
    <s v="Y"/>
    <n v="4"/>
    <n v="-2"/>
    <n v="0"/>
    <n v="39"/>
    <n v="0"/>
    <m/>
    <n v="0"/>
    <n v="1"/>
    <n v="412"/>
    <n v="13"/>
    <s v="Master's Degree"/>
    <n v="1"/>
    <n v="3"/>
    <n v="94"/>
    <n v="2"/>
    <n v="4"/>
    <n v="2"/>
    <n v="17123"/>
    <n v="17334"/>
    <n v="6"/>
    <n v="13"/>
    <n v="3"/>
    <n v="4"/>
    <n v="80"/>
    <n v="2"/>
    <n v="21"/>
    <n v="3"/>
    <n v="19"/>
    <n v="9"/>
    <n v="15"/>
    <n v="2"/>
  </r>
  <r>
    <s v="No"/>
    <s v="Travel_Rarely"/>
    <s v="Over 55"/>
    <s v="Current Employees"/>
    <x v="1"/>
    <x v="0"/>
    <s v="STAFF-1308"/>
    <n v="1308"/>
    <x v="1"/>
    <s v="Research Scientist"/>
    <s v="Divorced"/>
    <s v="No"/>
    <s v="Y"/>
    <n v="3"/>
    <n v="-2"/>
    <n v="0"/>
    <n v="58"/>
    <n v="0"/>
    <m/>
    <n v="0"/>
    <n v="1"/>
    <n v="848"/>
    <n v="23"/>
    <s v="Master's Degree"/>
    <n v="1"/>
    <n v="1"/>
    <n v="88"/>
    <n v="3"/>
    <n v="1"/>
    <n v="3"/>
    <n v="2372"/>
    <n v="26076"/>
    <n v="1"/>
    <n v="12"/>
    <n v="3"/>
    <n v="4"/>
    <n v="80"/>
    <n v="2"/>
    <n v="2"/>
    <n v="3"/>
    <n v="2"/>
    <n v="2"/>
    <n v="2"/>
    <n v="2"/>
  </r>
  <r>
    <s v="Yes"/>
    <s v="Travel_Rarely"/>
    <s v="25 - 34"/>
    <s v="Ex-Employees"/>
    <x v="1"/>
    <x v="0"/>
    <s v="STAFF-1309"/>
    <n v="1309"/>
    <x v="1"/>
    <s v="Laboratory Technician"/>
    <s v="Married"/>
    <s v="No"/>
    <s v="Y"/>
    <n v="3"/>
    <n v="-2"/>
    <n v="0"/>
    <n v="32"/>
    <n v="1"/>
    <n v="1"/>
    <n v="1"/>
    <n v="0"/>
    <n v="1089"/>
    <n v="7"/>
    <s v="Associates Degree"/>
    <n v="1"/>
    <n v="4"/>
    <n v="79"/>
    <n v="3"/>
    <n v="2"/>
    <n v="3"/>
    <n v="4883"/>
    <n v="22845"/>
    <n v="1"/>
    <n v="18"/>
    <n v="3"/>
    <n v="1"/>
    <n v="80"/>
    <n v="1"/>
    <n v="10"/>
    <n v="3"/>
    <n v="10"/>
    <n v="4"/>
    <n v="1"/>
    <n v="1"/>
  </r>
  <r>
    <s v="Yes"/>
    <s v="Travel_Rarely"/>
    <s v="35 - 44"/>
    <s v="Ex-Employees"/>
    <x v="1"/>
    <x v="2"/>
    <s v="STAFF-1310"/>
    <n v="1310"/>
    <x v="1"/>
    <s v="Research Scientist"/>
    <s v="Single"/>
    <s v="No"/>
    <s v="Y"/>
    <n v="2"/>
    <n v="-2"/>
    <n v="0"/>
    <n v="39"/>
    <n v="1"/>
    <n v="1"/>
    <n v="1"/>
    <n v="0"/>
    <n v="360"/>
    <n v="23"/>
    <s v="Bachelor's Degree"/>
    <n v="1"/>
    <n v="3"/>
    <n v="93"/>
    <n v="3"/>
    <n v="1"/>
    <n v="3"/>
    <n v="3904"/>
    <n v="22154"/>
    <n v="0"/>
    <n v="13"/>
    <n v="3"/>
    <n v="1"/>
    <n v="80"/>
    <n v="0"/>
    <n v="6"/>
    <n v="3"/>
    <n v="5"/>
    <n v="2"/>
    <n v="0"/>
    <n v="3"/>
  </r>
  <r>
    <s v="No"/>
    <s v="Travel_Rarely"/>
    <s v="25 - 34"/>
    <s v="Current Employees"/>
    <x v="1"/>
    <x v="4"/>
    <s v="STAFF-1311"/>
    <n v="1311"/>
    <x v="0"/>
    <s v="Laboratory Technician"/>
    <s v="Married"/>
    <s v="No"/>
    <s v="Y"/>
    <n v="6"/>
    <n v="-2"/>
    <n v="0"/>
    <n v="30"/>
    <n v="0"/>
    <m/>
    <n v="0"/>
    <n v="1"/>
    <n v="1138"/>
    <n v="6"/>
    <s v="Bachelor's Degree"/>
    <n v="1"/>
    <n v="4"/>
    <n v="48"/>
    <n v="2"/>
    <n v="2"/>
    <n v="4"/>
    <n v="4627"/>
    <n v="23631"/>
    <n v="0"/>
    <n v="12"/>
    <n v="3"/>
    <n v="1"/>
    <n v="80"/>
    <n v="1"/>
    <n v="10"/>
    <n v="3"/>
    <n v="9"/>
    <n v="2"/>
    <n v="6"/>
    <n v="7"/>
  </r>
  <r>
    <s v="No"/>
    <s v="Travel_Rarely"/>
    <s v="35 - 44"/>
    <s v="Current Employees"/>
    <x v="1"/>
    <x v="4"/>
    <s v="STAFF-1312"/>
    <n v="1312"/>
    <x v="0"/>
    <s v="Healthcare Representative"/>
    <s v="Married"/>
    <s v="No"/>
    <s v="Y"/>
    <n v="0"/>
    <n v="-2"/>
    <n v="0"/>
    <n v="36"/>
    <n v="0"/>
    <m/>
    <n v="0"/>
    <n v="1"/>
    <n v="325"/>
    <n v="10"/>
    <s v="Master's Degree"/>
    <n v="1"/>
    <n v="4"/>
    <n v="63"/>
    <n v="3"/>
    <n v="3"/>
    <n v="4"/>
    <n v="7094"/>
    <n v="5747"/>
    <n v="3"/>
    <n v="12"/>
    <n v="3"/>
    <n v="1"/>
    <n v="80"/>
    <n v="0"/>
    <n v="10"/>
    <n v="3"/>
    <n v="7"/>
    <n v="7"/>
    <n v="1"/>
    <n v="7"/>
  </r>
  <r>
    <s v="No"/>
    <s v="Travel_Rarely"/>
    <s v="45 - 54"/>
    <s v="Current Employees"/>
    <x v="2"/>
    <x v="0"/>
    <s v="STAFF-1314"/>
    <n v="1314"/>
    <x v="0"/>
    <s v="Human Resources"/>
    <s v="Single"/>
    <s v="No"/>
    <s v="Y"/>
    <n v="3"/>
    <n v="-2"/>
    <n v="0"/>
    <n v="46"/>
    <n v="0"/>
    <m/>
    <n v="0"/>
    <n v="1"/>
    <n v="991"/>
    <n v="1"/>
    <s v="Associates Degree"/>
    <n v="1"/>
    <n v="4"/>
    <n v="44"/>
    <n v="3"/>
    <n v="1"/>
    <n v="3"/>
    <n v="3423"/>
    <n v="22957"/>
    <n v="6"/>
    <n v="12"/>
    <n v="3"/>
    <n v="3"/>
    <n v="80"/>
    <n v="0"/>
    <n v="10"/>
    <n v="4"/>
    <n v="7"/>
    <n v="6"/>
    <n v="5"/>
    <n v="7"/>
  </r>
  <r>
    <s v="No"/>
    <s v="Non-Travel"/>
    <s v="25 - 34"/>
    <s v="Current Employees"/>
    <x v="1"/>
    <x v="0"/>
    <s v="STAFF-1315"/>
    <n v="1315"/>
    <x v="0"/>
    <s v="Laboratory Technician"/>
    <s v="Married"/>
    <s v="No"/>
    <s v="Y"/>
    <n v="6"/>
    <n v="-2"/>
    <n v="0"/>
    <n v="28"/>
    <n v="0"/>
    <m/>
    <n v="0"/>
    <n v="1"/>
    <n v="1476"/>
    <n v="1"/>
    <s v="Bachelor's Degree"/>
    <n v="1"/>
    <n v="3"/>
    <n v="55"/>
    <n v="1"/>
    <n v="2"/>
    <n v="4"/>
    <n v="6674"/>
    <n v="16392"/>
    <n v="0"/>
    <n v="11"/>
    <n v="3"/>
    <n v="1"/>
    <n v="80"/>
    <n v="3"/>
    <n v="10"/>
    <n v="3"/>
    <n v="9"/>
    <n v="8"/>
    <n v="7"/>
    <n v="5"/>
  </r>
  <r>
    <s v="No"/>
    <s v="Travel_Rarely"/>
    <s v="45 - 54"/>
    <s v="Current Employees"/>
    <x v="1"/>
    <x v="0"/>
    <s v="STAFF-1317"/>
    <n v="1317"/>
    <x v="0"/>
    <s v="Research Director"/>
    <s v="Married"/>
    <s v="Yes"/>
    <s v="Y"/>
    <n v="2"/>
    <n v="-2"/>
    <n v="0"/>
    <n v="50"/>
    <n v="0"/>
    <m/>
    <n v="0"/>
    <n v="1"/>
    <n v="1322"/>
    <n v="28"/>
    <s v="Bachelor's Degree"/>
    <n v="1"/>
    <n v="4"/>
    <n v="43"/>
    <n v="3"/>
    <n v="4"/>
    <n v="3"/>
    <n v="16880"/>
    <n v="22422"/>
    <n v="4"/>
    <n v="11"/>
    <n v="3"/>
    <n v="2"/>
    <n v="80"/>
    <n v="0"/>
    <n v="25"/>
    <n v="3"/>
    <n v="3"/>
    <n v="2"/>
    <n v="1"/>
    <n v="2"/>
  </r>
  <r>
    <s v="Yes"/>
    <s v="Travel_Rarely"/>
    <s v="35 - 44"/>
    <s v="Ex-Employees"/>
    <x v="0"/>
    <x v="3"/>
    <s v="STAFF-1318"/>
    <n v="1318"/>
    <x v="1"/>
    <s v="Sales Executive"/>
    <s v="Single"/>
    <s v="Yes"/>
    <s v="Y"/>
    <n v="2"/>
    <n v="-2"/>
    <n v="0"/>
    <n v="40"/>
    <n v="1"/>
    <n v="1"/>
    <n v="1"/>
    <n v="0"/>
    <n v="299"/>
    <n v="25"/>
    <s v="Master's Degree"/>
    <n v="1"/>
    <n v="4"/>
    <n v="57"/>
    <n v="2"/>
    <n v="3"/>
    <n v="2"/>
    <n v="9094"/>
    <n v="17235"/>
    <n v="2"/>
    <n v="12"/>
    <n v="3"/>
    <n v="3"/>
    <n v="80"/>
    <n v="0"/>
    <n v="9"/>
    <n v="3"/>
    <n v="5"/>
    <n v="4"/>
    <n v="1"/>
    <n v="0"/>
  </r>
  <r>
    <s v="Yes"/>
    <s v="Travel_Rarely"/>
    <s v="45 - 54"/>
    <s v="Ex-Employees"/>
    <x v="0"/>
    <x v="0"/>
    <s v="STAFF-1319"/>
    <n v="1319"/>
    <x v="1"/>
    <s v="Sales Executive"/>
    <s v="Single"/>
    <s v="Yes"/>
    <s v="Y"/>
    <n v="2"/>
    <n v="-2"/>
    <n v="0"/>
    <n v="52"/>
    <n v="1"/>
    <n v="1"/>
    <n v="1"/>
    <n v="0"/>
    <n v="1030"/>
    <n v="5"/>
    <s v="Bachelor's Degree"/>
    <n v="1"/>
    <n v="2"/>
    <n v="64"/>
    <n v="3"/>
    <n v="3"/>
    <n v="2"/>
    <n v="8446"/>
    <n v="21534"/>
    <n v="9"/>
    <n v="19"/>
    <n v="3"/>
    <n v="3"/>
    <n v="80"/>
    <n v="0"/>
    <n v="10"/>
    <n v="2"/>
    <n v="8"/>
    <n v="7"/>
    <n v="7"/>
    <n v="7"/>
  </r>
  <r>
    <s v="No"/>
    <s v="Travel_Rarely"/>
    <s v="25 - 34"/>
    <s v="Current Employees"/>
    <x v="1"/>
    <x v="2"/>
    <s v="STAFF-1321"/>
    <n v="1321"/>
    <x v="0"/>
    <s v="Manager"/>
    <s v="Married"/>
    <s v="Yes"/>
    <s v="Y"/>
    <n v="2"/>
    <n v="-2"/>
    <n v="0"/>
    <n v="30"/>
    <n v="0"/>
    <m/>
    <n v="0"/>
    <n v="1"/>
    <n v="634"/>
    <n v="17"/>
    <s v="Master's Degree"/>
    <n v="1"/>
    <n v="2"/>
    <n v="95"/>
    <n v="3"/>
    <n v="3"/>
    <n v="3"/>
    <n v="11916"/>
    <n v="25927"/>
    <n v="1"/>
    <n v="23"/>
    <n v="4"/>
    <n v="4"/>
    <n v="80"/>
    <n v="2"/>
    <n v="9"/>
    <n v="3"/>
    <n v="9"/>
    <n v="1"/>
    <n v="0"/>
    <n v="8"/>
  </r>
  <r>
    <s v="No"/>
    <s v="Travel_Rarely"/>
    <s v="35 - 44"/>
    <s v="Current Employees"/>
    <x v="1"/>
    <x v="0"/>
    <s v="STAFF-1322"/>
    <n v="1322"/>
    <x v="1"/>
    <s v="Manufacturing Director"/>
    <s v="Single"/>
    <s v="No"/>
    <s v="Y"/>
    <n v="6"/>
    <n v="-2"/>
    <n v="0"/>
    <n v="39"/>
    <n v="0"/>
    <m/>
    <n v="0"/>
    <n v="1"/>
    <n v="524"/>
    <n v="18"/>
    <s v="Associates Degree"/>
    <n v="1"/>
    <n v="1"/>
    <n v="32"/>
    <n v="3"/>
    <n v="2"/>
    <n v="3"/>
    <n v="4534"/>
    <n v="13352"/>
    <n v="0"/>
    <n v="11"/>
    <n v="3"/>
    <n v="1"/>
    <n v="80"/>
    <n v="0"/>
    <n v="9"/>
    <n v="3"/>
    <n v="8"/>
    <n v="7"/>
    <n v="1"/>
    <n v="7"/>
  </r>
  <r>
    <s v="No"/>
    <s v="Non-Travel"/>
    <s v="25 - 34"/>
    <s v="Current Employees"/>
    <x v="0"/>
    <x v="0"/>
    <s v="STAFF-1324"/>
    <n v="1324"/>
    <x v="0"/>
    <s v="Sales Executive"/>
    <s v="Divorced"/>
    <s v="Yes"/>
    <s v="Y"/>
    <n v="5"/>
    <n v="-2"/>
    <n v="0"/>
    <n v="31"/>
    <n v="0"/>
    <m/>
    <n v="0"/>
    <n v="1"/>
    <n v="587"/>
    <n v="2"/>
    <s v="Master's Degree"/>
    <n v="1"/>
    <n v="4"/>
    <n v="57"/>
    <n v="3"/>
    <n v="3"/>
    <n v="3"/>
    <n v="9852"/>
    <n v="8935"/>
    <n v="1"/>
    <n v="19"/>
    <n v="3"/>
    <n v="1"/>
    <n v="80"/>
    <n v="1"/>
    <n v="10"/>
    <n v="2"/>
    <n v="10"/>
    <n v="8"/>
    <n v="9"/>
    <n v="6"/>
  </r>
  <r>
    <s v="No"/>
    <s v="Non-Travel"/>
    <s v="35 - 44"/>
    <s v="Current Employees"/>
    <x v="0"/>
    <x v="2"/>
    <s v="STAFF-1329"/>
    <n v="1329"/>
    <x v="1"/>
    <s v="Sales Executive"/>
    <s v="Single"/>
    <s v="No"/>
    <s v="Y"/>
    <n v="4"/>
    <n v="-2"/>
    <n v="0"/>
    <n v="41"/>
    <n v="0"/>
    <m/>
    <n v="0"/>
    <n v="1"/>
    <n v="256"/>
    <n v="10"/>
    <s v="Associates Degree"/>
    <n v="1"/>
    <n v="3"/>
    <n v="40"/>
    <n v="1"/>
    <n v="2"/>
    <n v="2"/>
    <n v="6151"/>
    <n v="22074"/>
    <n v="1"/>
    <n v="13"/>
    <n v="3"/>
    <n v="1"/>
    <n v="80"/>
    <n v="0"/>
    <n v="19"/>
    <n v="3"/>
    <n v="19"/>
    <n v="2"/>
    <n v="11"/>
    <n v="9"/>
  </r>
  <r>
    <s v="Yes"/>
    <s v="Travel_Frequently"/>
    <s v="25 - 34"/>
    <s v="Ex-Employees"/>
    <x v="0"/>
    <x v="0"/>
    <s v="STAFF-1331"/>
    <n v="1331"/>
    <x v="0"/>
    <s v="Sales Representative"/>
    <s v="Single"/>
    <s v="Yes"/>
    <s v="Y"/>
    <n v="2"/>
    <n v="-2"/>
    <n v="0"/>
    <n v="31"/>
    <n v="1"/>
    <n v="1"/>
    <n v="1"/>
    <n v="0"/>
    <n v="1060"/>
    <n v="1"/>
    <s v="Bachelor's Degree"/>
    <n v="1"/>
    <n v="4"/>
    <n v="54"/>
    <n v="3"/>
    <n v="1"/>
    <n v="2"/>
    <n v="2302"/>
    <n v="8319"/>
    <n v="1"/>
    <n v="11"/>
    <n v="3"/>
    <n v="1"/>
    <n v="80"/>
    <n v="0"/>
    <n v="3"/>
    <n v="4"/>
    <n v="3"/>
    <n v="2"/>
    <n v="2"/>
    <n v="2"/>
  </r>
  <r>
    <s v="Yes"/>
    <s v="Travel_Rarely"/>
    <s v="35 - 44"/>
    <s v="Ex-Employees"/>
    <x v="1"/>
    <x v="0"/>
    <s v="STAFF-1333"/>
    <n v="1333"/>
    <x v="1"/>
    <s v="Laboratory Technician"/>
    <s v="Married"/>
    <s v="No"/>
    <s v="Y"/>
    <n v="4"/>
    <n v="-2"/>
    <n v="0"/>
    <n v="44"/>
    <n v="1"/>
    <n v="1"/>
    <n v="1"/>
    <n v="0"/>
    <n v="935"/>
    <n v="3"/>
    <s v="Bachelor's Degree"/>
    <n v="1"/>
    <n v="1"/>
    <n v="89"/>
    <n v="3"/>
    <n v="1"/>
    <n v="3"/>
    <n v="2362"/>
    <n v="14669"/>
    <n v="4"/>
    <n v="12"/>
    <n v="3"/>
    <n v="3"/>
    <n v="80"/>
    <n v="0"/>
    <n v="10"/>
    <n v="4"/>
    <n v="3"/>
    <n v="2"/>
    <n v="1"/>
    <n v="2"/>
  </r>
  <r>
    <s v="No"/>
    <s v="Non-Travel"/>
    <s v="35 - 44"/>
    <s v="Current Employees"/>
    <x v="1"/>
    <x v="0"/>
    <s v="STAFF-1334"/>
    <n v="1334"/>
    <x v="1"/>
    <s v="Manager"/>
    <s v="Married"/>
    <s v="Yes"/>
    <s v="Y"/>
    <n v="3"/>
    <n v="-2"/>
    <n v="0"/>
    <n v="42"/>
    <n v="0"/>
    <m/>
    <n v="0"/>
    <n v="1"/>
    <n v="495"/>
    <n v="2"/>
    <s v="High School"/>
    <n v="1"/>
    <n v="3"/>
    <n v="37"/>
    <n v="3"/>
    <n v="4"/>
    <n v="3"/>
    <n v="17861"/>
    <n v="26582"/>
    <n v="0"/>
    <n v="13"/>
    <n v="3"/>
    <n v="4"/>
    <n v="80"/>
    <n v="0"/>
    <n v="21"/>
    <n v="2"/>
    <n v="20"/>
    <n v="8"/>
    <n v="2"/>
    <n v="10"/>
  </r>
  <r>
    <s v="No"/>
    <s v="Travel_Rarely"/>
    <s v="Over 55"/>
    <s v="Current Employees"/>
    <x v="1"/>
    <x v="2"/>
    <s v="STAFF-1336"/>
    <n v="1336"/>
    <x v="0"/>
    <s v="Manager"/>
    <s v="Married"/>
    <s v="No"/>
    <s v="Y"/>
    <n v="5"/>
    <n v="-2"/>
    <n v="0"/>
    <n v="55"/>
    <n v="0"/>
    <m/>
    <n v="0"/>
    <n v="1"/>
    <n v="282"/>
    <n v="2"/>
    <s v="Associates Degree"/>
    <n v="1"/>
    <n v="4"/>
    <n v="58"/>
    <n v="1"/>
    <n v="5"/>
    <n v="3"/>
    <n v="19187"/>
    <n v="6992"/>
    <n v="4"/>
    <n v="14"/>
    <n v="3"/>
    <n v="4"/>
    <n v="80"/>
    <n v="1"/>
    <n v="23"/>
    <n v="3"/>
    <n v="19"/>
    <n v="9"/>
    <n v="9"/>
    <n v="11"/>
  </r>
  <r>
    <s v="No"/>
    <s v="Travel_Rarely"/>
    <s v="Over 55"/>
    <s v="Current Employees"/>
    <x v="2"/>
    <x v="0"/>
    <s v="STAFF-1338"/>
    <n v="1338"/>
    <x v="1"/>
    <s v="Manager"/>
    <s v="Single"/>
    <s v="No"/>
    <s v="Y"/>
    <n v="4"/>
    <n v="-2"/>
    <n v="0"/>
    <n v="56"/>
    <n v="0"/>
    <m/>
    <n v="0"/>
    <n v="1"/>
    <n v="206"/>
    <n v="8"/>
    <s v="Master's Degree"/>
    <n v="1"/>
    <n v="4"/>
    <n v="99"/>
    <n v="3"/>
    <n v="5"/>
    <n v="2"/>
    <n v="19717"/>
    <n v="4022"/>
    <n v="6"/>
    <n v="14"/>
    <n v="3"/>
    <n v="1"/>
    <n v="80"/>
    <n v="0"/>
    <n v="36"/>
    <n v="3"/>
    <n v="7"/>
    <n v="3"/>
    <n v="7"/>
    <n v="7"/>
  </r>
  <r>
    <s v="No"/>
    <s v="Non-Travel"/>
    <s v="35 - 44"/>
    <s v="Current Employees"/>
    <x v="1"/>
    <x v="0"/>
    <s v="STAFF-1340"/>
    <n v="1340"/>
    <x v="1"/>
    <s v="Research Scientist"/>
    <s v="Divorced"/>
    <s v="No"/>
    <s v="Y"/>
    <n v="0"/>
    <n v="-2"/>
    <n v="0"/>
    <n v="40"/>
    <n v="0"/>
    <m/>
    <n v="0"/>
    <n v="1"/>
    <n v="458"/>
    <n v="16"/>
    <s v="Associates Degree"/>
    <n v="1"/>
    <n v="3"/>
    <n v="74"/>
    <n v="3"/>
    <n v="1"/>
    <n v="3"/>
    <n v="3544"/>
    <n v="8532"/>
    <n v="9"/>
    <n v="16"/>
    <n v="3"/>
    <n v="2"/>
    <n v="80"/>
    <n v="1"/>
    <n v="6"/>
    <n v="3"/>
    <n v="4"/>
    <n v="2"/>
    <n v="0"/>
    <n v="0"/>
  </r>
  <r>
    <s v="No"/>
    <s v="Travel_Rarely"/>
    <s v="25 - 34"/>
    <s v="Current Employees"/>
    <x v="1"/>
    <x v="0"/>
    <s v="STAFF-1344"/>
    <n v="1344"/>
    <x v="1"/>
    <s v="Healthcare Representative"/>
    <s v="Divorced"/>
    <s v="No"/>
    <s v="Y"/>
    <n v="0"/>
    <n v="-2"/>
    <n v="0"/>
    <n v="34"/>
    <n v="0"/>
    <m/>
    <n v="0"/>
    <n v="1"/>
    <n v="943"/>
    <n v="9"/>
    <s v="Bachelor's Degree"/>
    <n v="1"/>
    <n v="4"/>
    <n v="86"/>
    <n v="3"/>
    <n v="3"/>
    <n v="4"/>
    <n v="8500"/>
    <n v="5494"/>
    <n v="0"/>
    <n v="11"/>
    <n v="3"/>
    <n v="4"/>
    <n v="80"/>
    <n v="1"/>
    <n v="10"/>
    <n v="2"/>
    <n v="9"/>
    <n v="7"/>
    <n v="1"/>
    <n v="6"/>
  </r>
  <r>
    <s v="No"/>
    <s v="Travel_Rarely"/>
    <s v="35 - 44"/>
    <s v="Current Employees"/>
    <x v="1"/>
    <x v="0"/>
    <s v="STAFF-1346"/>
    <n v="1346"/>
    <x v="1"/>
    <s v="Research Scientist"/>
    <s v="Single"/>
    <s v="No"/>
    <s v="Y"/>
    <n v="4"/>
    <n v="-2"/>
    <n v="0"/>
    <n v="40"/>
    <n v="0"/>
    <m/>
    <n v="0"/>
    <n v="1"/>
    <n v="523"/>
    <n v="2"/>
    <s v="Bachelor's Degree"/>
    <n v="1"/>
    <n v="3"/>
    <n v="98"/>
    <n v="3"/>
    <n v="2"/>
    <n v="4"/>
    <n v="4661"/>
    <n v="22455"/>
    <n v="1"/>
    <n v="13"/>
    <n v="3"/>
    <n v="3"/>
    <n v="80"/>
    <n v="0"/>
    <n v="9"/>
    <n v="3"/>
    <n v="9"/>
    <n v="8"/>
    <n v="8"/>
    <n v="8"/>
  </r>
  <r>
    <s v="No"/>
    <s v="Travel_Frequently"/>
    <s v="35 - 44"/>
    <s v="Current Employees"/>
    <x v="0"/>
    <x v="3"/>
    <s v="STAFF-1349"/>
    <n v="1349"/>
    <x v="0"/>
    <s v="Sales Executive"/>
    <s v="Divorced"/>
    <s v="No"/>
    <s v="Y"/>
    <n v="2"/>
    <n v="-2"/>
    <n v="0"/>
    <n v="41"/>
    <n v="0"/>
    <m/>
    <n v="0"/>
    <n v="1"/>
    <n v="1018"/>
    <n v="1"/>
    <s v="Bachelor's Degree"/>
    <n v="1"/>
    <n v="3"/>
    <n v="66"/>
    <n v="3"/>
    <n v="2"/>
    <n v="2"/>
    <n v="4103"/>
    <n v="4297"/>
    <n v="0"/>
    <n v="17"/>
    <n v="3"/>
    <n v="4"/>
    <n v="80"/>
    <n v="1"/>
    <n v="10"/>
    <n v="3"/>
    <n v="9"/>
    <n v="3"/>
    <n v="1"/>
    <n v="7"/>
  </r>
  <r>
    <s v="No"/>
    <s v="Travel_Frequently"/>
    <s v="35 - 44"/>
    <s v="Current Employees"/>
    <x v="1"/>
    <x v="0"/>
    <s v="STAFF-1350"/>
    <n v="1350"/>
    <x v="1"/>
    <s v="Research Scientist"/>
    <s v="Single"/>
    <s v="Yes"/>
    <s v="Y"/>
    <n v="3"/>
    <n v="-2"/>
    <n v="0"/>
    <n v="35"/>
    <n v="0"/>
    <m/>
    <n v="0"/>
    <n v="1"/>
    <n v="482"/>
    <n v="4"/>
    <s v="Master's Degree"/>
    <n v="1"/>
    <n v="3"/>
    <n v="87"/>
    <n v="3"/>
    <n v="2"/>
    <n v="3"/>
    <n v="4249"/>
    <n v="2690"/>
    <n v="1"/>
    <n v="11"/>
    <n v="3"/>
    <n v="2"/>
    <n v="80"/>
    <n v="0"/>
    <n v="9"/>
    <n v="3"/>
    <n v="9"/>
    <n v="6"/>
    <n v="1"/>
    <n v="1"/>
  </r>
  <r>
    <s v="No"/>
    <s v="Travel_Rarely"/>
    <s v="45 - 54"/>
    <s v="Current Employees"/>
    <x v="2"/>
    <x v="0"/>
    <s v="STAFF-1352"/>
    <n v="1352"/>
    <x v="1"/>
    <s v="Manager"/>
    <s v="Divorced"/>
    <s v="Yes"/>
    <s v="Y"/>
    <n v="2"/>
    <n v="-2"/>
    <n v="0"/>
    <n v="51"/>
    <n v="0"/>
    <m/>
    <n v="0"/>
    <n v="1"/>
    <n v="770"/>
    <n v="5"/>
    <s v="Bachelor's Degree"/>
    <n v="1"/>
    <n v="3"/>
    <n v="84"/>
    <n v="3"/>
    <n v="4"/>
    <n v="2"/>
    <n v="14026"/>
    <n v="17588"/>
    <n v="1"/>
    <n v="11"/>
    <n v="3"/>
    <n v="2"/>
    <n v="80"/>
    <n v="1"/>
    <n v="33"/>
    <n v="3"/>
    <n v="33"/>
    <n v="9"/>
    <n v="0"/>
    <n v="10"/>
  </r>
  <r>
    <s v="No"/>
    <s v="Travel_Rarely"/>
    <s v="35 - 44"/>
    <s v="Current Employees"/>
    <x v="0"/>
    <x v="0"/>
    <s v="STAFF-1355"/>
    <n v="1355"/>
    <x v="0"/>
    <s v="Sales Executive"/>
    <s v="Divorced"/>
    <s v="No"/>
    <s v="Y"/>
    <n v="3"/>
    <n v="-2"/>
    <n v="0"/>
    <n v="38"/>
    <n v="0"/>
    <m/>
    <n v="0"/>
    <n v="1"/>
    <n v="1009"/>
    <n v="2"/>
    <s v="Associates Degree"/>
    <n v="1"/>
    <n v="2"/>
    <n v="31"/>
    <n v="3"/>
    <n v="2"/>
    <n v="3"/>
    <n v="6893"/>
    <n v="19461"/>
    <n v="3"/>
    <n v="15"/>
    <n v="3"/>
    <n v="4"/>
    <n v="80"/>
    <n v="1"/>
    <n v="11"/>
    <n v="3"/>
    <n v="7"/>
    <n v="7"/>
    <n v="1"/>
    <n v="7"/>
  </r>
  <r>
    <s v="No"/>
    <s v="Travel_Rarely"/>
    <s v="25 - 34"/>
    <s v="Current Employees"/>
    <x v="0"/>
    <x v="2"/>
    <s v="STAFF-1356"/>
    <n v="1356"/>
    <x v="0"/>
    <s v="Sales Executive"/>
    <s v="Single"/>
    <s v="No"/>
    <s v="Y"/>
    <n v="6"/>
    <n v="-2"/>
    <n v="0"/>
    <n v="34"/>
    <n v="0"/>
    <m/>
    <n v="0"/>
    <n v="1"/>
    <n v="507"/>
    <n v="15"/>
    <s v="Associates Degree"/>
    <n v="1"/>
    <n v="3"/>
    <n v="66"/>
    <n v="3"/>
    <n v="2"/>
    <n v="3"/>
    <n v="6125"/>
    <n v="23553"/>
    <n v="1"/>
    <n v="12"/>
    <n v="3"/>
    <n v="4"/>
    <n v="80"/>
    <n v="0"/>
    <n v="10"/>
    <n v="4"/>
    <n v="10"/>
    <n v="8"/>
    <n v="9"/>
    <n v="6"/>
  </r>
  <r>
    <s v="No"/>
    <s v="Travel_Rarely"/>
    <s v="25 - 34"/>
    <s v="Current Employees"/>
    <x v="1"/>
    <x v="2"/>
    <s v="STAFF-1358"/>
    <n v="1358"/>
    <x v="1"/>
    <s v="Laboratory Technician"/>
    <s v="Married"/>
    <s v="No"/>
    <s v="Y"/>
    <n v="6"/>
    <n v="-2"/>
    <n v="0"/>
    <n v="25"/>
    <n v="0"/>
    <m/>
    <n v="0"/>
    <n v="1"/>
    <n v="882"/>
    <n v="19"/>
    <s v="High School"/>
    <n v="1"/>
    <n v="4"/>
    <n v="67"/>
    <n v="3"/>
    <n v="1"/>
    <n v="4"/>
    <n v="3669"/>
    <n v="9075"/>
    <n v="3"/>
    <n v="11"/>
    <n v="3"/>
    <n v="3"/>
    <n v="80"/>
    <n v="3"/>
    <n v="7"/>
    <n v="2"/>
    <n v="3"/>
    <n v="2"/>
    <n v="1"/>
    <n v="2"/>
  </r>
  <r>
    <s v="Yes"/>
    <s v="Travel_Rarely"/>
    <s v="Over 55"/>
    <s v="Ex-Employees"/>
    <x v="1"/>
    <x v="2"/>
    <s v="STAFF-1360"/>
    <n v="1360"/>
    <x v="0"/>
    <s v="Manufacturing Director"/>
    <s v="Married"/>
    <s v="Yes"/>
    <s v="Y"/>
    <n v="0"/>
    <n v="-2"/>
    <n v="0"/>
    <n v="58"/>
    <n v="1"/>
    <n v="1"/>
    <n v="1"/>
    <n v="0"/>
    <n v="601"/>
    <n v="7"/>
    <s v="Master's Degree"/>
    <n v="1"/>
    <n v="3"/>
    <n v="53"/>
    <n v="2"/>
    <n v="3"/>
    <n v="3"/>
    <n v="10008"/>
    <n v="12023"/>
    <n v="7"/>
    <n v="14"/>
    <n v="3"/>
    <n v="4"/>
    <n v="80"/>
    <n v="0"/>
    <n v="31"/>
    <n v="2"/>
    <n v="10"/>
    <n v="9"/>
    <n v="5"/>
    <n v="9"/>
  </r>
  <r>
    <s v="No"/>
    <s v="Travel_Rarely"/>
    <s v="35 - 44"/>
    <s v="Current Employees"/>
    <x v="1"/>
    <x v="0"/>
    <s v="STAFF-1361"/>
    <n v="1361"/>
    <x v="1"/>
    <s v="Laboratory Technician"/>
    <s v="Married"/>
    <s v="No"/>
    <s v="Y"/>
    <n v="3"/>
    <n v="-2"/>
    <n v="0"/>
    <n v="40"/>
    <n v="0"/>
    <m/>
    <n v="0"/>
    <n v="1"/>
    <n v="329"/>
    <n v="1"/>
    <s v="Master's Degree"/>
    <n v="1"/>
    <n v="2"/>
    <n v="88"/>
    <n v="3"/>
    <n v="1"/>
    <n v="2"/>
    <n v="2387"/>
    <n v="6762"/>
    <n v="3"/>
    <n v="22"/>
    <n v="4"/>
    <n v="3"/>
    <n v="80"/>
    <n v="1"/>
    <n v="7"/>
    <n v="3"/>
    <n v="4"/>
    <n v="2"/>
    <n v="0"/>
    <n v="3"/>
  </r>
  <r>
    <s v="No"/>
    <s v="Travel_Frequently"/>
    <s v="35 - 44"/>
    <s v="Current Employees"/>
    <x v="0"/>
    <x v="3"/>
    <s v="STAFF-1362"/>
    <n v="1362"/>
    <x v="0"/>
    <s v="Sales Executive"/>
    <s v="Married"/>
    <s v="No"/>
    <s v="Y"/>
    <n v="2"/>
    <n v="-2"/>
    <n v="0"/>
    <n v="36"/>
    <n v="0"/>
    <m/>
    <n v="0"/>
    <n v="1"/>
    <n v="607"/>
    <n v="7"/>
    <s v="Bachelor's Degree"/>
    <n v="1"/>
    <n v="1"/>
    <n v="83"/>
    <n v="4"/>
    <n v="2"/>
    <n v="2"/>
    <n v="4639"/>
    <n v="2261"/>
    <n v="2"/>
    <n v="16"/>
    <n v="3"/>
    <n v="4"/>
    <n v="80"/>
    <n v="1"/>
    <n v="17"/>
    <n v="2"/>
    <n v="15"/>
    <n v="7"/>
    <n v="6"/>
    <n v="13"/>
  </r>
  <r>
    <s v="No"/>
    <s v="Travel_Rarely"/>
    <s v="45 - 54"/>
    <s v="Current Employees"/>
    <x v="1"/>
    <x v="0"/>
    <s v="STAFF-1363"/>
    <n v="1363"/>
    <x v="1"/>
    <s v="Manufacturing Director"/>
    <s v="Single"/>
    <s v="No"/>
    <s v="Y"/>
    <n v="2"/>
    <n v="-2"/>
    <n v="0"/>
    <n v="48"/>
    <n v="0"/>
    <m/>
    <n v="0"/>
    <n v="1"/>
    <n v="855"/>
    <n v="4"/>
    <s v="Bachelor's Degree"/>
    <n v="1"/>
    <n v="4"/>
    <n v="54"/>
    <n v="3"/>
    <n v="3"/>
    <n v="4"/>
    <n v="7898"/>
    <n v="18706"/>
    <n v="1"/>
    <n v="11"/>
    <n v="3"/>
    <n v="3"/>
    <n v="80"/>
    <n v="0"/>
    <n v="11"/>
    <n v="3"/>
    <n v="10"/>
    <n v="9"/>
    <n v="0"/>
    <n v="8"/>
  </r>
  <r>
    <s v="No"/>
    <s v="Travel_Rarely"/>
    <s v="25 - 34"/>
    <s v="Current Employees"/>
    <x v="0"/>
    <x v="2"/>
    <s v="STAFF-1364"/>
    <n v="1364"/>
    <x v="0"/>
    <s v="Sales Representative"/>
    <s v="Married"/>
    <s v="No"/>
    <s v="Y"/>
    <n v="4"/>
    <n v="-2"/>
    <n v="0"/>
    <n v="27"/>
    <n v="0"/>
    <m/>
    <n v="0"/>
    <n v="1"/>
    <n v="1291"/>
    <n v="11"/>
    <s v="Bachelor's Degree"/>
    <n v="1"/>
    <n v="3"/>
    <n v="98"/>
    <n v="4"/>
    <n v="1"/>
    <n v="4"/>
    <n v="2534"/>
    <n v="6527"/>
    <n v="8"/>
    <n v="14"/>
    <n v="3"/>
    <n v="2"/>
    <n v="80"/>
    <n v="1"/>
    <n v="5"/>
    <n v="3"/>
    <n v="1"/>
    <n v="0"/>
    <n v="0"/>
    <n v="0"/>
  </r>
  <r>
    <s v="No"/>
    <s v="Travel_Rarely"/>
    <s v="45 - 54"/>
    <s v="Current Employees"/>
    <x v="1"/>
    <x v="4"/>
    <s v="STAFF-1367"/>
    <n v="1367"/>
    <x v="0"/>
    <s v="Manufacturing Director"/>
    <s v="Single"/>
    <s v="No"/>
    <s v="Y"/>
    <n v="1"/>
    <n v="-2"/>
    <n v="0"/>
    <n v="51"/>
    <n v="0"/>
    <m/>
    <n v="0"/>
    <n v="1"/>
    <n v="1405"/>
    <n v="11"/>
    <s v="Associates Degree"/>
    <n v="1"/>
    <n v="4"/>
    <n v="82"/>
    <n v="2"/>
    <n v="4"/>
    <n v="4"/>
    <n v="13142"/>
    <n v="24439"/>
    <n v="3"/>
    <n v="16"/>
    <n v="3"/>
    <n v="2"/>
    <n v="80"/>
    <n v="0"/>
    <n v="29"/>
    <n v="2"/>
    <n v="5"/>
    <n v="2"/>
    <n v="0"/>
    <n v="3"/>
  </r>
  <r>
    <s v="No"/>
    <s v="Non-Travel"/>
    <s v="Under 25"/>
    <s v="Current Employees"/>
    <x v="1"/>
    <x v="0"/>
    <s v="STAFF-1368"/>
    <n v="1368"/>
    <x v="0"/>
    <s v="Laboratory Technician"/>
    <s v="Single"/>
    <s v="No"/>
    <s v="Y"/>
    <n v="5"/>
    <n v="-2"/>
    <n v="0"/>
    <n v="18"/>
    <n v="0"/>
    <m/>
    <n v="0"/>
    <n v="1"/>
    <n v="1124"/>
    <n v="1"/>
    <s v="Bachelor's Degree"/>
    <n v="1"/>
    <n v="4"/>
    <n v="97"/>
    <n v="3"/>
    <n v="1"/>
    <n v="4"/>
    <n v="1611"/>
    <n v="19305"/>
    <n v="1"/>
    <n v="15"/>
    <n v="3"/>
    <n v="3"/>
    <n v="80"/>
    <n v="0"/>
    <n v="0"/>
    <n v="4"/>
    <n v="0"/>
    <n v="0"/>
    <n v="0"/>
    <n v="0"/>
  </r>
  <r>
    <s v="No"/>
    <s v="Travel_Rarely"/>
    <s v="35 - 44"/>
    <s v="Current Employees"/>
    <x v="1"/>
    <x v="2"/>
    <s v="STAFF-1369"/>
    <n v="1369"/>
    <x v="0"/>
    <s v="Laboratory Technician"/>
    <s v="Married"/>
    <s v="No"/>
    <s v="Y"/>
    <n v="0"/>
    <n v="-2"/>
    <n v="0"/>
    <n v="35"/>
    <n v="0"/>
    <m/>
    <n v="0"/>
    <n v="1"/>
    <n v="817"/>
    <n v="1"/>
    <s v="Bachelor's Degree"/>
    <n v="1"/>
    <n v="4"/>
    <n v="60"/>
    <n v="2"/>
    <n v="2"/>
    <n v="4"/>
    <n v="5363"/>
    <n v="10846"/>
    <n v="0"/>
    <n v="12"/>
    <n v="3"/>
    <n v="2"/>
    <n v="80"/>
    <n v="1"/>
    <n v="10"/>
    <n v="3"/>
    <n v="9"/>
    <n v="7"/>
    <n v="0"/>
    <n v="0"/>
  </r>
  <r>
    <s v="No"/>
    <s v="Travel_Frequently"/>
    <s v="25 - 34"/>
    <s v="Current Employees"/>
    <x v="0"/>
    <x v="0"/>
    <s v="STAFF-1371"/>
    <n v="1371"/>
    <x v="1"/>
    <s v="Sales Executive"/>
    <s v="Single"/>
    <s v="No"/>
    <s v="Y"/>
    <n v="3"/>
    <n v="-2"/>
    <n v="0"/>
    <n v="27"/>
    <n v="0"/>
    <m/>
    <n v="0"/>
    <n v="1"/>
    <n v="793"/>
    <n v="2"/>
    <s v="High School"/>
    <n v="1"/>
    <n v="4"/>
    <n v="43"/>
    <n v="1"/>
    <n v="2"/>
    <n v="4"/>
    <n v="5071"/>
    <n v="20392"/>
    <n v="3"/>
    <n v="20"/>
    <n v="4"/>
    <n v="2"/>
    <n v="80"/>
    <n v="0"/>
    <n v="8"/>
    <n v="3"/>
    <n v="6"/>
    <n v="2"/>
    <n v="0"/>
    <n v="0"/>
  </r>
  <r>
    <s v="Yes"/>
    <s v="Travel_Rarely"/>
    <s v="Over 55"/>
    <s v="Ex-Employees"/>
    <x v="0"/>
    <x v="3"/>
    <s v="STAFF-1372"/>
    <n v="1372"/>
    <x v="1"/>
    <s v="Sales Executive"/>
    <s v="Single"/>
    <s v="Yes"/>
    <s v="Y"/>
    <n v="2"/>
    <n v="-2"/>
    <n v="0"/>
    <n v="55"/>
    <n v="1"/>
    <n v="1"/>
    <n v="1"/>
    <n v="0"/>
    <n v="267"/>
    <n v="13"/>
    <s v="Master's Degree"/>
    <n v="1"/>
    <n v="1"/>
    <n v="85"/>
    <n v="4"/>
    <n v="4"/>
    <n v="2"/>
    <n v="13695"/>
    <n v="9277"/>
    <n v="6"/>
    <n v="17"/>
    <n v="3"/>
    <n v="3"/>
    <n v="80"/>
    <n v="0"/>
    <n v="24"/>
    <n v="2"/>
    <n v="19"/>
    <n v="7"/>
    <n v="3"/>
    <n v="8"/>
  </r>
  <r>
    <s v="No"/>
    <s v="Travel_Rarely"/>
    <s v="Over 55"/>
    <s v="Current Employees"/>
    <x v="1"/>
    <x v="0"/>
    <s v="STAFF-1373"/>
    <n v="1373"/>
    <x v="1"/>
    <s v="Manufacturing Director"/>
    <s v="Married"/>
    <s v="Yes"/>
    <s v="Y"/>
    <n v="0"/>
    <n v="-2"/>
    <n v="0"/>
    <n v="56"/>
    <n v="0"/>
    <m/>
    <n v="0"/>
    <n v="1"/>
    <n v="1369"/>
    <n v="23"/>
    <s v="Bachelor's Degree"/>
    <n v="1"/>
    <n v="4"/>
    <n v="68"/>
    <n v="3"/>
    <n v="4"/>
    <n v="2"/>
    <n v="13402"/>
    <n v="18235"/>
    <n v="4"/>
    <n v="12"/>
    <n v="3"/>
    <n v="1"/>
    <n v="80"/>
    <n v="1"/>
    <n v="33"/>
    <n v="3"/>
    <n v="19"/>
    <n v="16"/>
    <n v="15"/>
    <n v="9"/>
  </r>
  <r>
    <s v="No"/>
    <s v="Non-Travel"/>
    <s v="25 - 34"/>
    <s v="Current Employees"/>
    <x v="1"/>
    <x v="4"/>
    <s v="STAFF-1374"/>
    <n v="1374"/>
    <x v="0"/>
    <s v="Research Scientist"/>
    <s v="Divorced"/>
    <s v="No"/>
    <s v="Y"/>
    <n v="2"/>
    <n v="-2"/>
    <n v="0"/>
    <n v="34"/>
    <n v="0"/>
    <m/>
    <n v="0"/>
    <n v="1"/>
    <n v="999"/>
    <n v="26"/>
    <s v="High School"/>
    <n v="1"/>
    <n v="4"/>
    <n v="92"/>
    <n v="2"/>
    <n v="1"/>
    <n v="4"/>
    <n v="2029"/>
    <n v="15891"/>
    <n v="1"/>
    <n v="20"/>
    <n v="4"/>
    <n v="3"/>
    <n v="80"/>
    <n v="3"/>
    <n v="5"/>
    <n v="3"/>
    <n v="5"/>
    <n v="4"/>
    <n v="0"/>
    <n v="0"/>
  </r>
  <r>
    <s v="No"/>
    <s v="Travel_Rarely"/>
    <s v="35 - 44"/>
    <s v="Current Employees"/>
    <x v="1"/>
    <x v="2"/>
    <s v="STAFF-1375"/>
    <n v="1375"/>
    <x v="0"/>
    <s v="Healthcare Representative"/>
    <s v="Divorced"/>
    <s v="No"/>
    <s v="Y"/>
    <n v="0"/>
    <n v="-2"/>
    <n v="0"/>
    <n v="40"/>
    <n v="0"/>
    <m/>
    <n v="0"/>
    <n v="1"/>
    <n v="1202"/>
    <n v="2"/>
    <s v="High School"/>
    <n v="1"/>
    <n v="2"/>
    <n v="89"/>
    <n v="4"/>
    <n v="2"/>
    <n v="3"/>
    <n v="6377"/>
    <n v="13888"/>
    <n v="5"/>
    <n v="20"/>
    <n v="4"/>
    <n v="2"/>
    <n v="80"/>
    <n v="3"/>
    <n v="15"/>
    <n v="3"/>
    <n v="12"/>
    <n v="11"/>
    <n v="11"/>
    <n v="8"/>
  </r>
  <r>
    <s v="No"/>
    <s v="Travel_Rarely"/>
    <s v="25 - 34"/>
    <s v="Current Employees"/>
    <x v="1"/>
    <x v="2"/>
    <s v="STAFF-1377"/>
    <n v="1377"/>
    <x v="1"/>
    <s v="Laboratory Technician"/>
    <s v="Married"/>
    <s v="No"/>
    <s v="Y"/>
    <n v="1"/>
    <n v="-2"/>
    <n v="0"/>
    <n v="34"/>
    <n v="0"/>
    <m/>
    <n v="0"/>
    <n v="1"/>
    <n v="285"/>
    <n v="29"/>
    <s v="Bachelor's Degree"/>
    <n v="1"/>
    <n v="2"/>
    <n v="86"/>
    <n v="3"/>
    <n v="2"/>
    <n v="3"/>
    <n v="5429"/>
    <n v="17491"/>
    <n v="4"/>
    <n v="13"/>
    <n v="3"/>
    <n v="1"/>
    <n v="80"/>
    <n v="2"/>
    <n v="10"/>
    <n v="3"/>
    <n v="8"/>
    <n v="7"/>
    <n v="7"/>
    <n v="7"/>
  </r>
  <r>
    <s v="Yes"/>
    <s v="Travel_Frequently"/>
    <s v="25 - 34"/>
    <s v="Ex-Employees"/>
    <x v="0"/>
    <x v="0"/>
    <s v="STAFF-1379"/>
    <n v="1379"/>
    <x v="0"/>
    <s v="Sales Representative"/>
    <s v="Single"/>
    <s v="No"/>
    <s v="Y"/>
    <n v="3"/>
    <n v="-2"/>
    <n v="0"/>
    <n v="31"/>
    <n v="1"/>
    <n v="1"/>
    <n v="1"/>
    <n v="0"/>
    <n v="703"/>
    <n v="2"/>
    <s v="Bachelor's Degree"/>
    <n v="1"/>
    <n v="3"/>
    <n v="90"/>
    <n v="2"/>
    <n v="1"/>
    <n v="4"/>
    <n v="2785"/>
    <n v="11882"/>
    <n v="7"/>
    <n v="14"/>
    <n v="3"/>
    <n v="3"/>
    <n v="80"/>
    <n v="0"/>
    <n v="3"/>
    <n v="4"/>
    <n v="1"/>
    <n v="0"/>
    <n v="0"/>
    <n v="0"/>
  </r>
  <r>
    <s v="Yes"/>
    <s v="Travel_Frequently"/>
    <s v="35 - 44"/>
    <s v="Ex-Employees"/>
    <x v="0"/>
    <x v="3"/>
    <s v="STAFF-1380"/>
    <n v="1380"/>
    <x v="0"/>
    <s v="Sales Executive"/>
    <s v="Married"/>
    <s v="Yes"/>
    <s v="Y"/>
    <n v="0"/>
    <n v="-2"/>
    <n v="0"/>
    <n v="35"/>
    <n v="1"/>
    <n v="1"/>
    <n v="1"/>
    <n v="0"/>
    <n v="662"/>
    <n v="18"/>
    <s v="Master's Degree"/>
    <n v="1"/>
    <n v="4"/>
    <n v="67"/>
    <n v="3"/>
    <n v="2"/>
    <n v="2"/>
    <n v="4614"/>
    <n v="23288"/>
    <n v="0"/>
    <n v="18"/>
    <n v="3"/>
    <n v="3"/>
    <n v="80"/>
    <n v="1"/>
    <n v="5"/>
    <n v="2"/>
    <n v="4"/>
    <n v="2"/>
    <n v="3"/>
    <n v="2"/>
  </r>
  <r>
    <s v="No"/>
    <s v="Travel_Frequently"/>
    <s v="35 - 44"/>
    <s v="Current Employees"/>
    <x v="1"/>
    <x v="0"/>
    <s v="STAFF-1382"/>
    <n v="1382"/>
    <x v="1"/>
    <s v="Research Scientist"/>
    <s v="Divorced"/>
    <s v="No"/>
    <s v="Y"/>
    <n v="2"/>
    <n v="-2"/>
    <n v="0"/>
    <n v="38"/>
    <n v="0"/>
    <m/>
    <n v="0"/>
    <n v="1"/>
    <n v="693"/>
    <n v="7"/>
    <s v="Bachelor's Degree"/>
    <n v="1"/>
    <n v="4"/>
    <n v="57"/>
    <n v="4"/>
    <n v="1"/>
    <n v="3"/>
    <n v="2610"/>
    <n v="15748"/>
    <n v="1"/>
    <n v="11"/>
    <n v="3"/>
    <n v="4"/>
    <n v="80"/>
    <n v="3"/>
    <n v="4"/>
    <n v="3"/>
    <n v="4"/>
    <n v="2"/>
    <n v="0"/>
    <n v="3"/>
  </r>
  <r>
    <s v="No"/>
    <s v="Travel_Rarely"/>
    <s v="25 - 34"/>
    <s v="Current Employees"/>
    <x v="1"/>
    <x v="4"/>
    <s v="STAFF-1383"/>
    <n v="1383"/>
    <x v="0"/>
    <s v="Healthcare Representative"/>
    <s v="Single"/>
    <s v="No"/>
    <s v="Y"/>
    <n v="2"/>
    <n v="-2"/>
    <n v="0"/>
    <n v="34"/>
    <n v="0"/>
    <m/>
    <n v="0"/>
    <n v="1"/>
    <n v="404"/>
    <n v="2"/>
    <s v="Master's Degree"/>
    <n v="1"/>
    <n v="4"/>
    <n v="98"/>
    <n v="3"/>
    <n v="2"/>
    <n v="4"/>
    <n v="6687"/>
    <n v="6163"/>
    <n v="1"/>
    <n v="11"/>
    <n v="3"/>
    <n v="4"/>
    <n v="80"/>
    <n v="0"/>
    <n v="14"/>
    <n v="4"/>
    <n v="14"/>
    <n v="11"/>
    <n v="4"/>
    <n v="11"/>
  </r>
  <r>
    <s v="No"/>
    <s v="Travel_Rarely"/>
    <s v="25 - 34"/>
    <s v="Current Employees"/>
    <x v="0"/>
    <x v="0"/>
    <s v="STAFF-1387"/>
    <n v="1387"/>
    <x v="1"/>
    <s v="Sales Executive"/>
    <s v="Married"/>
    <s v="No"/>
    <s v="Y"/>
    <n v="0"/>
    <n v="-2"/>
    <n v="0"/>
    <n v="28"/>
    <n v="0"/>
    <m/>
    <n v="0"/>
    <n v="1"/>
    <n v="736"/>
    <n v="26"/>
    <s v="Bachelor's Degree"/>
    <n v="1"/>
    <n v="3"/>
    <n v="48"/>
    <n v="2"/>
    <n v="2"/>
    <n v="3"/>
    <n v="4724"/>
    <n v="24232"/>
    <n v="1"/>
    <n v="11"/>
    <n v="3"/>
    <n v="3"/>
    <n v="80"/>
    <n v="1"/>
    <n v="5"/>
    <n v="3"/>
    <n v="5"/>
    <n v="3"/>
    <n v="0"/>
    <n v="4"/>
  </r>
  <r>
    <s v="Yes"/>
    <s v="Travel_Rarely"/>
    <s v="25 - 34"/>
    <s v="Ex-Employees"/>
    <x v="1"/>
    <x v="2"/>
    <s v="STAFF-1389"/>
    <n v="1389"/>
    <x v="1"/>
    <s v="Manufacturing Director"/>
    <s v="Married"/>
    <s v="Yes"/>
    <s v="Y"/>
    <n v="3"/>
    <n v="-2"/>
    <n v="0"/>
    <n v="31"/>
    <n v="1"/>
    <n v="1"/>
    <n v="1"/>
    <n v="0"/>
    <n v="330"/>
    <n v="22"/>
    <s v="Master's Degree"/>
    <n v="1"/>
    <n v="4"/>
    <n v="98"/>
    <n v="3"/>
    <n v="2"/>
    <n v="3"/>
    <n v="6179"/>
    <n v="21057"/>
    <n v="1"/>
    <n v="15"/>
    <n v="3"/>
    <n v="4"/>
    <n v="80"/>
    <n v="2"/>
    <n v="10"/>
    <n v="2"/>
    <n v="10"/>
    <n v="2"/>
    <n v="6"/>
    <n v="7"/>
  </r>
  <r>
    <s v="No"/>
    <s v="Travel_Rarely"/>
    <s v="35 - 44"/>
    <s v="Current Employees"/>
    <x v="0"/>
    <x v="0"/>
    <s v="STAFF-1390"/>
    <n v="1390"/>
    <x v="1"/>
    <s v="Sales Executive"/>
    <s v="Married"/>
    <s v="Yes"/>
    <s v="Y"/>
    <n v="2"/>
    <n v="-2"/>
    <n v="0"/>
    <n v="39"/>
    <n v="0"/>
    <m/>
    <n v="0"/>
    <n v="1"/>
    <n v="1498"/>
    <n v="21"/>
    <s v="Master's Degree"/>
    <n v="1"/>
    <n v="1"/>
    <n v="44"/>
    <n v="2"/>
    <n v="2"/>
    <n v="4"/>
    <n v="6120"/>
    <n v="3567"/>
    <n v="3"/>
    <n v="12"/>
    <n v="3"/>
    <n v="4"/>
    <n v="80"/>
    <n v="2"/>
    <n v="8"/>
    <n v="4"/>
    <n v="5"/>
    <n v="4"/>
    <n v="1"/>
    <n v="4"/>
  </r>
  <r>
    <s v="No"/>
    <s v="Travel_Frequently"/>
    <s v="45 - 54"/>
    <s v="Current Employees"/>
    <x v="0"/>
    <x v="3"/>
    <s v="STAFF-1391"/>
    <n v="1391"/>
    <x v="1"/>
    <s v="Sales Executive"/>
    <s v="Married"/>
    <s v="No"/>
    <s v="Y"/>
    <n v="5"/>
    <n v="-2"/>
    <n v="0"/>
    <n v="51"/>
    <n v="0"/>
    <m/>
    <n v="0"/>
    <n v="1"/>
    <n v="541"/>
    <n v="2"/>
    <s v="Bachelor's Degree"/>
    <n v="1"/>
    <n v="2"/>
    <n v="52"/>
    <n v="3"/>
    <n v="3"/>
    <n v="2"/>
    <n v="10596"/>
    <n v="15395"/>
    <n v="2"/>
    <n v="11"/>
    <n v="3"/>
    <n v="2"/>
    <n v="80"/>
    <n v="0"/>
    <n v="14"/>
    <n v="3"/>
    <n v="4"/>
    <n v="2"/>
    <n v="3"/>
    <n v="2"/>
  </r>
  <r>
    <s v="No"/>
    <s v="Travel_Frequently"/>
    <s v="35 - 44"/>
    <s v="Current Employees"/>
    <x v="1"/>
    <x v="0"/>
    <s v="STAFF-1392"/>
    <n v="1392"/>
    <x v="0"/>
    <s v="Research Scientist"/>
    <s v="Divorced"/>
    <s v="Yes"/>
    <s v="Y"/>
    <n v="4"/>
    <n v="-2"/>
    <n v="0"/>
    <n v="41"/>
    <n v="0"/>
    <m/>
    <n v="0"/>
    <n v="1"/>
    <n v="1200"/>
    <n v="22"/>
    <s v="Bachelor's Degree"/>
    <n v="1"/>
    <n v="4"/>
    <n v="75"/>
    <n v="3"/>
    <n v="2"/>
    <n v="4"/>
    <n v="5467"/>
    <n v="13953"/>
    <n v="3"/>
    <n v="14"/>
    <n v="3"/>
    <n v="1"/>
    <n v="80"/>
    <n v="2"/>
    <n v="12"/>
    <n v="2"/>
    <n v="6"/>
    <n v="2"/>
    <n v="3"/>
    <n v="3"/>
  </r>
  <r>
    <s v="No"/>
    <s v="Travel_Rarely"/>
    <s v="35 - 44"/>
    <s v="Current Employees"/>
    <x v="1"/>
    <x v="0"/>
    <s v="STAFF-1394"/>
    <n v="1394"/>
    <x v="1"/>
    <s v="Research Scientist"/>
    <s v="Married"/>
    <s v="Yes"/>
    <s v="Y"/>
    <n v="2"/>
    <n v="-2"/>
    <n v="0"/>
    <n v="37"/>
    <n v="0"/>
    <m/>
    <n v="0"/>
    <n v="1"/>
    <n v="1439"/>
    <n v="4"/>
    <s v="High School"/>
    <n v="1"/>
    <n v="3"/>
    <n v="54"/>
    <n v="3"/>
    <n v="1"/>
    <n v="3"/>
    <n v="2996"/>
    <n v="5182"/>
    <n v="7"/>
    <n v="15"/>
    <n v="3"/>
    <n v="4"/>
    <n v="80"/>
    <n v="0"/>
    <n v="8"/>
    <n v="3"/>
    <n v="6"/>
    <n v="4"/>
    <n v="1"/>
    <n v="3"/>
  </r>
  <r>
    <s v="No"/>
    <s v="Travel_Frequently"/>
    <s v="25 - 34"/>
    <s v="Current Employees"/>
    <x v="0"/>
    <x v="0"/>
    <s v="STAFF-1395"/>
    <n v="1395"/>
    <x v="1"/>
    <s v="Sales Executive"/>
    <s v="Married"/>
    <s v="No"/>
    <s v="Y"/>
    <n v="2"/>
    <n v="-2"/>
    <n v="0"/>
    <n v="33"/>
    <n v="0"/>
    <m/>
    <n v="0"/>
    <n v="1"/>
    <n v="1111"/>
    <n v="5"/>
    <s v="High School"/>
    <n v="1"/>
    <n v="2"/>
    <n v="61"/>
    <n v="3"/>
    <n v="2"/>
    <n v="4"/>
    <n v="9998"/>
    <n v="19293"/>
    <n v="6"/>
    <n v="13"/>
    <n v="3"/>
    <n v="1"/>
    <n v="80"/>
    <n v="0"/>
    <n v="8"/>
    <n v="4"/>
    <n v="5"/>
    <n v="4"/>
    <n v="1"/>
    <n v="2"/>
  </r>
  <r>
    <s v="No"/>
    <s v="Travel_Rarely"/>
    <s v="25 - 34"/>
    <s v="Current Employees"/>
    <x v="0"/>
    <x v="3"/>
    <s v="STAFF-1396"/>
    <n v="1396"/>
    <x v="1"/>
    <s v="Sales Executive"/>
    <s v="Married"/>
    <s v="Yes"/>
    <s v="Y"/>
    <n v="3"/>
    <n v="-2"/>
    <n v="0"/>
    <n v="32"/>
    <n v="0"/>
    <m/>
    <n v="0"/>
    <n v="1"/>
    <n v="499"/>
    <n v="2"/>
    <s v="High School"/>
    <n v="1"/>
    <n v="3"/>
    <n v="36"/>
    <n v="3"/>
    <n v="2"/>
    <n v="2"/>
    <n v="4078"/>
    <n v="20497"/>
    <n v="0"/>
    <n v="13"/>
    <n v="3"/>
    <n v="1"/>
    <n v="80"/>
    <n v="3"/>
    <n v="4"/>
    <n v="2"/>
    <n v="3"/>
    <n v="2"/>
    <n v="1"/>
    <n v="2"/>
  </r>
  <r>
    <s v="No"/>
    <s v="Non-Travel"/>
    <s v="35 - 44"/>
    <s v="Current Employees"/>
    <x v="1"/>
    <x v="0"/>
    <s v="STAFF-1397"/>
    <n v="1397"/>
    <x v="1"/>
    <s v="Healthcare Representative"/>
    <s v="Married"/>
    <s v="No"/>
    <s v="Y"/>
    <n v="2"/>
    <n v="-2"/>
    <n v="0"/>
    <n v="39"/>
    <n v="0"/>
    <m/>
    <n v="0"/>
    <n v="1"/>
    <n v="1485"/>
    <n v="25"/>
    <s v="Associates Degree"/>
    <n v="1"/>
    <n v="3"/>
    <n v="71"/>
    <n v="3"/>
    <n v="3"/>
    <n v="3"/>
    <n v="10920"/>
    <n v="3449"/>
    <n v="3"/>
    <n v="21"/>
    <n v="4"/>
    <n v="2"/>
    <n v="80"/>
    <n v="1"/>
    <n v="13"/>
    <n v="3"/>
    <n v="6"/>
    <n v="4"/>
    <n v="0"/>
    <n v="5"/>
  </r>
  <r>
    <s v="No"/>
    <s v="Travel_Rarely"/>
    <s v="25 - 34"/>
    <s v="Current Employees"/>
    <x v="0"/>
    <x v="0"/>
    <s v="STAFF-1399"/>
    <n v="1399"/>
    <x v="1"/>
    <s v="Sales Executive"/>
    <s v="Married"/>
    <s v="No"/>
    <s v="Y"/>
    <n v="3"/>
    <n v="-2"/>
    <n v="0"/>
    <n v="25"/>
    <n v="0"/>
    <m/>
    <n v="0"/>
    <n v="1"/>
    <n v="1372"/>
    <n v="18"/>
    <s v="High School"/>
    <n v="1"/>
    <n v="1"/>
    <n v="93"/>
    <n v="4"/>
    <n v="2"/>
    <n v="3"/>
    <n v="6232"/>
    <n v="12477"/>
    <n v="2"/>
    <n v="11"/>
    <n v="3"/>
    <n v="2"/>
    <n v="80"/>
    <n v="0"/>
    <n v="6"/>
    <n v="2"/>
    <n v="3"/>
    <n v="2"/>
    <n v="1"/>
    <n v="2"/>
  </r>
  <r>
    <s v="No"/>
    <s v="Travel_Frequently"/>
    <s v="45 - 54"/>
    <s v="Current Employees"/>
    <x v="1"/>
    <x v="2"/>
    <s v="STAFF-1401"/>
    <n v="1401"/>
    <x v="0"/>
    <s v="Manufacturing Director"/>
    <s v="Married"/>
    <s v="Yes"/>
    <s v="Y"/>
    <n v="3"/>
    <n v="-2"/>
    <n v="0"/>
    <n v="52"/>
    <n v="0"/>
    <m/>
    <n v="0"/>
    <n v="1"/>
    <n v="322"/>
    <n v="28"/>
    <s v="Associates Degree"/>
    <n v="1"/>
    <n v="4"/>
    <n v="59"/>
    <n v="4"/>
    <n v="4"/>
    <n v="3"/>
    <n v="13247"/>
    <n v="9731"/>
    <n v="2"/>
    <n v="11"/>
    <n v="3"/>
    <n v="2"/>
    <n v="80"/>
    <n v="1"/>
    <n v="24"/>
    <n v="2"/>
    <n v="5"/>
    <n v="3"/>
    <n v="0"/>
    <n v="2"/>
  </r>
  <r>
    <s v="No"/>
    <s v="Travel_Rarely"/>
    <s v="35 - 44"/>
    <s v="Current Employees"/>
    <x v="1"/>
    <x v="2"/>
    <s v="STAFF-1402"/>
    <n v="1402"/>
    <x v="0"/>
    <s v="Research Scientist"/>
    <s v="Single"/>
    <s v="Yes"/>
    <s v="Y"/>
    <n v="3"/>
    <n v="-2"/>
    <n v="0"/>
    <n v="43"/>
    <n v="0"/>
    <m/>
    <n v="0"/>
    <n v="1"/>
    <n v="930"/>
    <n v="6"/>
    <s v="Bachelor's Degree"/>
    <n v="1"/>
    <n v="1"/>
    <n v="73"/>
    <n v="2"/>
    <n v="2"/>
    <n v="3"/>
    <n v="4081"/>
    <n v="20003"/>
    <n v="1"/>
    <n v="14"/>
    <n v="3"/>
    <n v="1"/>
    <n v="80"/>
    <n v="0"/>
    <n v="20"/>
    <n v="1"/>
    <n v="20"/>
    <n v="7"/>
    <n v="1"/>
    <n v="8"/>
  </r>
  <r>
    <s v="No"/>
    <s v="Travel_Rarely"/>
    <s v="25 - 34"/>
    <s v="Current Employees"/>
    <x v="0"/>
    <x v="3"/>
    <s v="STAFF-1403"/>
    <n v="1403"/>
    <x v="0"/>
    <s v="Sales Executive"/>
    <s v="Married"/>
    <s v="Yes"/>
    <s v="Y"/>
    <n v="3"/>
    <n v="-2"/>
    <n v="0"/>
    <n v="27"/>
    <n v="0"/>
    <m/>
    <n v="0"/>
    <n v="1"/>
    <n v="205"/>
    <n v="10"/>
    <s v="Bachelor's Degree"/>
    <n v="1"/>
    <n v="4"/>
    <n v="98"/>
    <n v="2"/>
    <n v="2"/>
    <n v="2"/>
    <n v="5769"/>
    <n v="7100"/>
    <n v="1"/>
    <n v="11"/>
    <n v="3"/>
    <n v="4"/>
    <n v="80"/>
    <n v="0"/>
    <n v="6"/>
    <n v="3"/>
    <n v="6"/>
    <n v="2"/>
    <n v="4"/>
    <n v="4"/>
  </r>
  <r>
    <s v="Yes"/>
    <s v="Travel_Rarely"/>
    <s v="25 - 34"/>
    <s v="Ex-Employees"/>
    <x v="1"/>
    <x v="0"/>
    <s v="STAFF-1405"/>
    <n v="1405"/>
    <x v="0"/>
    <s v="Research Scientist"/>
    <s v="Single"/>
    <s v="Yes"/>
    <s v="Y"/>
    <n v="2"/>
    <n v="-2"/>
    <n v="0"/>
    <n v="27"/>
    <n v="1"/>
    <n v="1"/>
    <n v="1"/>
    <n v="0"/>
    <n v="135"/>
    <n v="17"/>
    <s v="Master's Degree"/>
    <n v="1"/>
    <n v="4"/>
    <n v="51"/>
    <n v="3"/>
    <n v="1"/>
    <n v="3"/>
    <n v="2394"/>
    <n v="25681"/>
    <n v="1"/>
    <n v="13"/>
    <n v="3"/>
    <n v="4"/>
    <n v="80"/>
    <n v="0"/>
    <n v="8"/>
    <n v="3"/>
    <n v="8"/>
    <n v="2"/>
    <n v="7"/>
    <n v="7"/>
  </r>
  <r>
    <s v="No"/>
    <s v="Travel_Rarely"/>
    <s v="25 - 34"/>
    <s v="Current Employees"/>
    <x v="1"/>
    <x v="2"/>
    <s v="STAFF-1407"/>
    <n v="1407"/>
    <x v="1"/>
    <s v="Research Scientist"/>
    <s v="Single"/>
    <s v="No"/>
    <s v="Y"/>
    <n v="2"/>
    <n v="-2"/>
    <n v="0"/>
    <n v="26"/>
    <n v="0"/>
    <m/>
    <n v="0"/>
    <n v="1"/>
    <n v="683"/>
    <n v="2"/>
    <s v="High School"/>
    <n v="1"/>
    <n v="1"/>
    <n v="36"/>
    <n v="2"/>
    <n v="1"/>
    <n v="4"/>
    <n v="3904"/>
    <n v="4050"/>
    <n v="0"/>
    <n v="12"/>
    <n v="3"/>
    <n v="4"/>
    <n v="80"/>
    <n v="0"/>
    <n v="5"/>
    <n v="3"/>
    <n v="4"/>
    <n v="3"/>
    <n v="1"/>
    <n v="1"/>
  </r>
  <r>
    <s v="No"/>
    <s v="Travel_Rarely"/>
    <s v="35 - 44"/>
    <s v="Current Employees"/>
    <x v="2"/>
    <x v="5"/>
    <s v="STAFF-1408"/>
    <n v="1408"/>
    <x v="0"/>
    <s v="Manager"/>
    <s v="Married"/>
    <s v="No"/>
    <s v="Y"/>
    <n v="5"/>
    <n v="-2"/>
    <n v="0"/>
    <n v="42"/>
    <n v="0"/>
    <m/>
    <n v="0"/>
    <n v="1"/>
    <n v="1147"/>
    <n v="10"/>
    <s v="Bachelor's Degree"/>
    <n v="1"/>
    <n v="3"/>
    <n v="31"/>
    <n v="3"/>
    <n v="4"/>
    <n v="3"/>
    <n v="16799"/>
    <n v="16616"/>
    <n v="0"/>
    <n v="14"/>
    <n v="3"/>
    <n v="3"/>
    <n v="80"/>
    <n v="1"/>
    <n v="21"/>
    <n v="3"/>
    <n v="20"/>
    <n v="7"/>
    <n v="0"/>
    <n v="9"/>
  </r>
  <r>
    <s v="No"/>
    <s v="Non-Travel"/>
    <s v="25 - 34"/>
    <s v="Current Employees"/>
    <x v="1"/>
    <x v="2"/>
    <s v="STAFF-1955"/>
    <n v="1955"/>
    <x v="0"/>
    <s v="Healthcare Representative"/>
    <s v="Divorced"/>
    <s v="No"/>
    <s v="Y"/>
    <n v="6"/>
    <n v="-2"/>
    <n v="0"/>
    <n v="32"/>
    <n v="0"/>
    <m/>
    <n v="0"/>
    <n v="1"/>
    <n v="1146"/>
    <n v="15"/>
    <s v="Master's Degree"/>
    <n v="1"/>
    <n v="3"/>
    <n v="34"/>
    <n v="3"/>
    <n v="2"/>
    <n v="4"/>
    <n v="6667"/>
    <n v="16542"/>
    <n v="5"/>
    <n v="18"/>
    <n v="3"/>
    <n v="2"/>
    <n v="80"/>
    <n v="1"/>
    <n v="9"/>
    <n v="3"/>
    <n v="5"/>
    <n v="1"/>
    <n v="1"/>
    <n v="2"/>
  </r>
  <r>
    <s v="No"/>
    <s v="Non-Travel"/>
    <s v="35 - 44"/>
    <s v="Current Employees"/>
    <x v="1"/>
    <x v="2"/>
    <s v="STAFF-1662"/>
    <n v="1662"/>
    <x v="0"/>
    <s v="Manufacturing Director"/>
    <s v="Married"/>
    <s v="No"/>
    <s v="Y"/>
    <n v="6"/>
    <n v="-2"/>
    <n v="0"/>
    <n v="36"/>
    <n v="0"/>
    <m/>
    <n v="0"/>
    <n v="1"/>
    <n v="894"/>
    <n v="1"/>
    <s v="Master's Degree"/>
    <n v="1"/>
    <n v="4"/>
    <n v="33"/>
    <n v="2"/>
    <n v="2"/>
    <n v="3"/>
    <n v="4374"/>
    <n v="15411"/>
    <n v="0"/>
    <n v="15"/>
    <n v="3"/>
    <n v="3"/>
    <n v="80"/>
    <n v="0"/>
    <n v="4"/>
    <n v="3"/>
    <n v="3"/>
    <n v="2"/>
    <n v="1"/>
    <n v="2"/>
  </r>
  <r>
    <s v="No"/>
    <s v="Non-Travel"/>
    <s v="35 - 44"/>
    <s v="Current Employees"/>
    <x v="1"/>
    <x v="0"/>
    <s v="STAFF-1630"/>
    <n v="1630"/>
    <x v="0"/>
    <s v="Healthcare Representative"/>
    <s v="Married"/>
    <s v="No"/>
    <s v="Y"/>
    <n v="5"/>
    <n v="-2"/>
    <n v="0"/>
    <n v="35"/>
    <n v="0"/>
    <m/>
    <n v="0"/>
    <n v="1"/>
    <n v="208"/>
    <n v="8"/>
    <s v="Master's Degree"/>
    <n v="1"/>
    <n v="3"/>
    <n v="52"/>
    <n v="3"/>
    <n v="2"/>
    <n v="3"/>
    <n v="4148"/>
    <n v="12250"/>
    <n v="1"/>
    <n v="12"/>
    <n v="3"/>
    <n v="4"/>
    <n v="80"/>
    <n v="1"/>
    <n v="15"/>
    <n v="3"/>
    <n v="14"/>
    <n v="11"/>
    <n v="2"/>
    <n v="9"/>
  </r>
  <r>
    <s v="No"/>
    <s v="Non-Travel"/>
    <s v="45 - 54"/>
    <s v="Current Employees"/>
    <x v="1"/>
    <x v="2"/>
    <s v="STAFF-2000"/>
    <n v="2000"/>
    <x v="0"/>
    <s v="Research Director"/>
    <s v="Married"/>
    <s v="No"/>
    <s v="Y"/>
    <n v="3"/>
    <n v="-2"/>
    <n v="0"/>
    <n v="47"/>
    <n v="0"/>
    <m/>
    <n v="0"/>
    <n v="1"/>
    <n v="1162"/>
    <n v="1"/>
    <s v="High School"/>
    <n v="1"/>
    <n v="3"/>
    <n v="98"/>
    <n v="3"/>
    <n v="3"/>
    <n v="2"/>
    <n v="11957"/>
    <n v="17231"/>
    <n v="0"/>
    <n v="18"/>
    <n v="3"/>
    <n v="1"/>
    <n v="80"/>
    <n v="2"/>
    <n v="14"/>
    <n v="1"/>
    <n v="13"/>
    <n v="8"/>
    <n v="5"/>
    <n v="12"/>
  </r>
  <r>
    <s v="No"/>
    <s v="Non-Travel"/>
    <s v="Under 25"/>
    <s v="Current Employees"/>
    <x v="1"/>
    <x v="2"/>
    <s v="STAFF-1839"/>
    <n v="1839"/>
    <x v="0"/>
    <s v="Research Scientist"/>
    <s v="Single"/>
    <s v="No"/>
    <s v="Y"/>
    <n v="4"/>
    <n v="-2"/>
    <n v="0"/>
    <n v="18"/>
    <n v="0"/>
    <m/>
    <n v="0"/>
    <n v="1"/>
    <n v="1431"/>
    <n v="14"/>
    <s v="Bachelor's Degree"/>
    <n v="1"/>
    <n v="2"/>
    <n v="33"/>
    <n v="3"/>
    <n v="1"/>
    <n v="3"/>
    <n v="1514"/>
    <n v="8018"/>
    <n v="1"/>
    <n v="16"/>
    <n v="3"/>
    <n v="3"/>
    <n v="80"/>
    <n v="0"/>
    <n v="0"/>
    <n v="1"/>
    <n v="0"/>
    <n v="0"/>
    <n v="0"/>
    <n v="0"/>
  </r>
  <r>
    <s v="No"/>
    <s v="Non-Travel"/>
    <s v="35 - 44"/>
    <s v="Current Employees"/>
    <x v="0"/>
    <x v="0"/>
    <s v="STAFF-1929"/>
    <n v="1929"/>
    <x v="0"/>
    <s v="Sales Executive"/>
    <s v="Married"/>
    <s v="No"/>
    <s v="Y"/>
    <n v="1"/>
    <n v="-2"/>
    <n v="0"/>
    <n v="39"/>
    <n v="0"/>
    <m/>
    <n v="0"/>
    <n v="1"/>
    <n v="1251"/>
    <n v="21"/>
    <s v="Master's Degree"/>
    <n v="1"/>
    <n v="1"/>
    <n v="32"/>
    <n v="1"/>
    <n v="2"/>
    <n v="3"/>
    <n v="5736"/>
    <n v="3987"/>
    <n v="6"/>
    <n v="19"/>
    <n v="3"/>
    <n v="3"/>
    <n v="80"/>
    <n v="1"/>
    <n v="10"/>
    <n v="3"/>
    <n v="3"/>
    <n v="2"/>
    <n v="1"/>
    <n v="2"/>
  </r>
  <r>
    <s v="No"/>
    <s v="Non-Travel"/>
    <s v="Under 25"/>
    <s v="Current Employees"/>
    <x v="0"/>
    <x v="0"/>
    <s v="STAFF-1495"/>
    <n v="1495"/>
    <x v="0"/>
    <s v="Sales Representative"/>
    <s v="Married"/>
    <s v="No"/>
    <s v="Y"/>
    <n v="2"/>
    <n v="-2"/>
    <n v="0"/>
    <n v="24"/>
    <n v="0"/>
    <m/>
    <n v="0"/>
    <n v="1"/>
    <n v="830"/>
    <n v="13"/>
    <s v="Associates Degree"/>
    <n v="1"/>
    <n v="4"/>
    <n v="78"/>
    <n v="3"/>
    <n v="1"/>
    <n v="2"/>
    <n v="2033"/>
    <n v="7103"/>
    <n v="1"/>
    <n v="13"/>
    <n v="3"/>
    <n v="3"/>
    <n v="80"/>
    <n v="1"/>
    <n v="1"/>
    <n v="3"/>
    <n v="1"/>
    <n v="0"/>
    <n v="0"/>
    <n v="0"/>
  </r>
  <r>
    <s v="No"/>
    <s v="Non-Travel"/>
    <s v="25 - 34"/>
    <s v="Current Employees"/>
    <x v="0"/>
    <x v="3"/>
    <s v="STAFF-1756"/>
    <n v="1756"/>
    <x v="0"/>
    <s v="Sales Executive"/>
    <s v="Single"/>
    <s v="No"/>
    <s v="Y"/>
    <n v="2"/>
    <n v="-2"/>
    <n v="0"/>
    <n v="33"/>
    <n v="0"/>
    <m/>
    <n v="0"/>
    <n v="1"/>
    <n v="1283"/>
    <n v="2"/>
    <s v="Bachelor's Degree"/>
    <n v="1"/>
    <n v="4"/>
    <n v="62"/>
    <n v="3"/>
    <n v="2"/>
    <n v="2"/>
    <n v="5147"/>
    <n v="10697"/>
    <n v="8"/>
    <n v="15"/>
    <n v="3"/>
    <n v="4"/>
    <n v="80"/>
    <n v="0"/>
    <n v="13"/>
    <n v="2"/>
    <n v="11"/>
    <n v="7"/>
    <n v="1"/>
    <n v="7"/>
  </r>
  <r>
    <s v="No"/>
    <s v="Travel_Frequently"/>
    <s v="45 - 54"/>
    <s v="Current Employees"/>
    <x v="1"/>
    <x v="2"/>
    <s v="STAFF-1900"/>
    <n v="1900"/>
    <x v="0"/>
    <s v="Manager"/>
    <s v="Divorced"/>
    <s v="No"/>
    <s v="Y"/>
    <n v="3"/>
    <n v="-2"/>
    <n v="0"/>
    <n v="48"/>
    <n v="0"/>
    <m/>
    <n v="0"/>
    <n v="1"/>
    <n v="117"/>
    <n v="22"/>
    <s v="Bachelor's Degree"/>
    <n v="1"/>
    <n v="4"/>
    <n v="58"/>
    <n v="3"/>
    <n v="4"/>
    <n v="4"/>
    <n v="17174"/>
    <n v="2437"/>
    <n v="3"/>
    <n v="11"/>
    <n v="3"/>
    <n v="2"/>
    <n v="80"/>
    <n v="1"/>
    <n v="24"/>
    <n v="3"/>
    <n v="22"/>
    <n v="17"/>
    <n v="4"/>
    <n v="7"/>
  </r>
  <r>
    <s v="No"/>
    <s v="Travel_Frequently"/>
    <s v="35 - 44"/>
    <s v="Current Employees"/>
    <x v="1"/>
    <x v="0"/>
    <s v="STAFF-2025"/>
    <n v="2025"/>
    <x v="0"/>
    <s v="Manufacturing Director"/>
    <s v="Divorced"/>
    <s v="No"/>
    <s v="Y"/>
    <n v="3"/>
    <n v="-2"/>
    <n v="0"/>
    <n v="36"/>
    <n v="0"/>
    <m/>
    <n v="0"/>
    <n v="1"/>
    <n v="688"/>
    <n v="4"/>
    <s v="Associates Degree"/>
    <n v="1"/>
    <n v="4"/>
    <n v="97"/>
    <n v="3"/>
    <n v="2"/>
    <n v="2"/>
    <n v="5131"/>
    <n v="9192"/>
    <n v="7"/>
    <n v="13"/>
    <n v="3"/>
    <n v="2"/>
    <n v="80"/>
    <n v="3"/>
    <n v="18"/>
    <n v="3"/>
    <n v="4"/>
    <n v="2"/>
    <n v="0"/>
    <n v="2"/>
  </r>
  <r>
    <s v="No"/>
    <s v="Travel_Frequently"/>
    <s v="35 - 44"/>
    <s v="Current Employees"/>
    <x v="1"/>
    <x v="2"/>
    <s v="STAFF-1760"/>
    <n v="1760"/>
    <x v="0"/>
    <s v="Laboratory Technician"/>
    <s v="Married"/>
    <s v="No"/>
    <s v="Y"/>
    <n v="4"/>
    <n v="-2"/>
    <n v="0"/>
    <n v="38"/>
    <n v="0"/>
    <m/>
    <n v="0"/>
    <n v="1"/>
    <n v="594"/>
    <n v="2"/>
    <s v="Associates Degree"/>
    <n v="1"/>
    <n v="3"/>
    <n v="75"/>
    <n v="2"/>
    <n v="1"/>
    <n v="2"/>
    <n v="2468"/>
    <n v="15963"/>
    <n v="4"/>
    <n v="14"/>
    <n v="3"/>
    <n v="2"/>
    <n v="80"/>
    <n v="1"/>
    <n v="9"/>
    <n v="2"/>
    <n v="6"/>
    <n v="1"/>
    <n v="0"/>
    <n v="5"/>
  </r>
  <r>
    <s v="No"/>
    <s v="Travel_Frequently"/>
    <s v="25 - 34"/>
    <s v="Current Employees"/>
    <x v="1"/>
    <x v="0"/>
    <s v="STAFF-1870"/>
    <n v="1870"/>
    <x v="0"/>
    <s v="Research Scientist"/>
    <s v="Married"/>
    <s v="No"/>
    <s v="Y"/>
    <n v="2"/>
    <n v="-2"/>
    <n v="0"/>
    <n v="27"/>
    <n v="0"/>
    <m/>
    <n v="0"/>
    <n v="1"/>
    <n v="1131"/>
    <n v="15"/>
    <s v="Bachelor's Degree"/>
    <n v="1"/>
    <n v="4"/>
    <n v="77"/>
    <n v="2"/>
    <n v="1"/>
    <n v="3"/>
    <n v="4774"/>
    <n v="23844"/>
    <n v="0"/>
    <n v="19"/>
    <n v="3"/>
    <n v="4"/>
    <n v="80"/>
    <n v="1"/>
    <n v="8"/>
    <n v="2"/>
    <n v="7"/>
    <n v="6"/>
    <n v="7"/>
    <n v="3"/>
  </r>
  <r>
    <s v="No"/>
    <s v="Travel_Frequently"/>
    <s v="35 - 44"/>
    <s v="Current Employees"/>
    <x v="1"/>
    <x v="4"/>
    <s v="STAFF-1985"/>
    <n v="1985"/>
    <x v="0"/>
    <s v="Laboratory Technician"/>
    <s v="Married"/>
    <s v="No"/>
    <s v="Y"/>
    <n v="2"/>
    <n v="-2"/>
    <n v="0"/>
    <n v="40"/>
    <n v="0"/>
    <m/>
    <n v="0"/>
    <n v="1"/>
    <n v="692"/>
    <n v="11"/>
    <s v="Bachelor's Degree"/>
    <n v="1"/>
    <n v="4"/>
    <n v="73"/>
    <n v="3"/>
    <n v="2"/>
    <n v="4"/>
    <n v="6323"/>
    <n v="26849"/>
    <n v="1"/>
    <n v="11"/>
    <n v="3"/>
    <n v="1"/>
    <n v="80"/>
    <n v="1"/>
    <n v="10"/>
    <n v="4"/>
    <n v="10"/>
    <n v="9"/>
    <n v="9"/>
    <n v="4"/>
  </r>
  <r>
    <s v="No"/>
    <s v="Travel_Frequently"/>
    <s v="25 - 34"/>
    <s v="Current Employees"/>
    <x v="1"/>
    <x v="0"/>
    <s v="STAFF-1513"/>
    <n v="1513"/>
    <x v="0"/>
    <s v="Laboratory Technician"/>
    <s v="Married"/>
    <s v="No"/>
    <s v="Y"/>
    <n v="3"/>
    <n v="-2"/>
    <n v="0"/>
    <n v="29"/>
    <n v="0"/>
    <m/>
    <n v="0"/>
    <n v="1"/>
    <n v="410"/>
    <n v="2"/>
    <s v="High School"/>
    <n v="1"/>
    <n v="4"/>
    <n v="97"/>
    <n v="3"/>
    <n v="1"/>
    <n v="2"/>
    <n v="3180"/>
    <n v="4668"/>
    <n v="0"/>
    <n v="13"/>
    <n v="3"/>
    <n v="3"/>
    <n v="80"/>
    <n v="3"/>
    <n v="4"/>
    <n v="3"/>
    <n v="3"/>
    <n v="2"/>
    <n v="0"/>
    <n v="2"/>
  </r>
  <r>
    <s v="No"/>
    <s v="Travel_Frequently"/>
    <s v="35 - 44"/>
    <s v="Current Employees"/>
    <x v="1"/>
    <x v="2"/>
    <s v="STAFF-1633"/>
    <n v="1633"/>
    <x v="0"/>
    <s v="Manufacturing Director"/>
    <s v="Single"/>
    <s v="No"/>
    <s v="Y"/>
    <n v="2"/>
    <n v="-2"/>
    <n v="0"/>
    <n v="39"/>
    <n v="0"/>
    <m/>
    <n v="0"/>
    <n v="1"/>
    <n v="711"/>
    <n v="4"/>
    <s v="Bachelor's Degree"/>
    <n v="1"/>
    <n v="1"/>
    <n v="81"/>
    <n v="3"/>
    <n v="2"/>
    <n v="3"/>
    <n v="5042"/>
    <n v="3140"/>
    <n v="0"/>
    <n v="13"/>
    <n v="3"/>
    <n v="4"/>
    <n v="80"/>
    <n v="0"/>
    <n v="10"/>
    <n v="1"/>
    <n v="9"/>
    <n v="2"/>
    <n v="3"/>
    <n v="8"/>
  </r>
  <r>
    <s v="No"/>
    <s v="Travel_Frequently"/>
    <s v="35 - 44"/>
    <s v="Current Employees"/>
    <x v="1"/>
    <x v="2"/>
    <s v="STAFF-1480"/>
    <n v="1480"/>
    <x v="0"/>
    <s v="Laboratory Technician"/>
    <s v="Single"/>
    <s v="No"/>
    <s v="Y"/>
    <n v="3"/>
    <n v="-2"/>
    <n v="0"/>
    <n v="42"/>
    <n v="0"/>
    <m/>
    <n v="0"/>
    <n v="1"/>
    <n v="748"/>
    <n v="9"/>
    <s v="Associates Degree"/>
    <n v="1"/>
    <n v="1"/>
    <n v="74"/>
    <n v="3"/>
    <n v="1"/>
    <n v="4"/>
    <n v="3673"/>
    <n v="16458"/>
    <n v="1"/>
    <n v="13"/>
    <n v="3"/>
    <n v="3"/>
    <n v="80"/>
    <n v="0"/>
    <n v="12"/>
    <n v="3"/>
    <n v="12"/>
    <n v="9"/>
    <n v="5"/>
    <n v="8"/>
  </r>
  <r>
    <s v="No"/>
    <s v="Travel_Frequently"/>
    <s v="25 - 34"/>
    <s v="Current Employees"/>
    <x v="1"/>
    <x v="4"/>
    <s v="STAFF-1745"/>
    <n v="1745"/>
    <x v="0"/>
    <s v="Research Scientist"/>
    <s v="Single"/>
    <s v="No"/>
    <s v="Y"/>
    <n v="2"/>
    <n v="-2"/>
    <n v="0"/>
    <n v="30"/>
    <n v="0"/>
    <m/>
    <n v="0"/>
    <n v="1"/>
    <n v="1312"/>
    <n v="2"/>
    <s v="Master's Degree"/>
    <n v="1"/>
    <n v="4"/>
    <n v="78"/>
    <n v="2"/>
    <n v="1"/>
    <n v="4"/>
    <n v="4968"/>
    <n v="26427"/>
    <n v="0"/>
    <n v="16"/>
    <n v="3"/>
    <n v="4"/>
    <n v="80"/>
    <n v="0"/>
    <n v="10"/>
    <n v="3"/>
    <n v="9"/>
    <n v="7"/>
    <n v="0"/>
    <n v="7"/>
  </r>
  <r>
    <s v="No"/>
    <s v="Travel_Frequently"/>
    <s v="35 - 44"/>
    <s v="Current Employees"/>
    <x v="0"/>
    <x v="3"/>
    <s v="STAFF-1481"/>
    <n v="1481"/>
    <x v="0"/>
    <s v="Sales Executive"/>
    <s v="Married"/>
    <s v="No"/>
    <s v="Y"/>
    <n v="4"/>
    <n v="-2"/>
    <n v="0"/>
    <n v="44"/>
    <n v="0"/>
    <m/>
    <n v="0"/>
    <n v="1"/>
    <n v="383"/>
    <n v="1"/>
    <s v="Doctoral Degree"/>
    <n v="1"/>
    <n v="1"/>
    <n v="79"/>
    <n v="3"/>
    <n v="2"/>
    <n v="2"/>
    <n v="4768"/>
    <n v="9282"/>
    <n v="7"/>
    <n v="12"/>
    <n v="3"/>
    <n v="3"/>
    <n v="80"/>
    <n v="1"/>
    <n v="11"/>
    <n v="2"/>
    <n v="1"/>
    <n v="0"/>
    <n v="0"/>
    <n v="0"/>
  </r>
  <r>
    <s v="No"/>
    <s v="Travel_Frequently"/>
    <s v="25 - 34"/>
    <s v="Current Employees"/>
    <x v="0"/>
    <x v="3"/>
    <s v="STAFF-1833"/>
    <n v="1833"/>
    <x v="0"/>
    <s v="Sales Executive"/>
    <s v="Married"/>
    <s v="No"/>
    <s v="Y"/>
    <n v="3"/>
    <n v="-2"/>
    <n v="0"/>
    <n v="31"/>
    <n v="0"/>
    <m/>
    <n v="0"/>
    <n v="1"/>
    <n v="1125"/>
    <n v="7"/>
    <s v="Master's Degree"/>
    <n v="1"/>
    <n v="1"/>
    <n v="68"/>
    <n v="3"/>
    <n v="3"/>
    <n v="2"/>
    <n v="9637"/>
    <n v="8277"/>
    <n v="2"/>
    <n v="14"/>
    <n v="3"/>
    <n v="4"/>
    <n v="80"/>
    <n v="2"/>
    <n v="9"/>
    <n v="3"/>
    <n v="3"/>
    <n v="2"/>
    <n v="2"/>
    <n v="2"/>
  </r>
  <r>
    <s v="No"/>
    <s v="Travel_Rarely"/>
    <s v="25 - 34"/>
    <s v="Current Employees"/>
    <x v="2"/>
    <x v="5"/>
    <s v="STAFF-1987"/>
    <n v="1987"/>
    <x v="0"/>
    <s v="Human Resources"/>
    <s v="Married"/>
    <s v="No"/>
    <s v="Y"/>
    <n v="3"/>
    <n v="-2"/>
    <n v="0"/>
    <n v="25"/>
    <n v="0"/>
    <m/>
    <n v="0"/>
    <n v="1"/>
    <n v="309"/>
    <n v="2"/>
    <s v="Bachelor's Degree"/>
    <n v="1"/>
    <n v="3"/>
    <n v="82"/>
    <n v="3"/>
    <n v="1"/>
    <n v="2"/>
    <n v="2187"/>
    <n v="19655"/>
    <n v="4"/>
    <n v="14"/>
    <n v="3"/>
    <n v="3"/>
    <n v="80"/>
    <n v="0"/>
    <n v="6"/>
    <n v="3"/>
    <n v="2"/>
    <n v="0"/>
    <n v="1"/>
    <n v="2"/>
  </r>
  <r>
    <s v="No"/>
    <s v="Travel_Rarely"/>
    <s v="45 - 54"/>
    <s v="Current Employees"/>
    <x v="2"/>
    <x v="0"/>
    <s v="STAFF-1625"/>
    <n v="1625"/>
    <x v="0"/>
    <s v="Manager"/>
    <s v="Married"/>
    <s v="No"/>
    <s v="Y"/>
    <n v="2"/>
    <n v="-2"/>
    <n v="0"/>
    <n v="47"/>
    <n v="0"/>
    <m/>
    <n v="0"/>
    <n v="1"/>
    <n v="1176"/>
    <n v="26"/>
    <s v="Master's Degree"/>
    <n v="1"/>
    <n v="4"/>
    <n v="98"/>
    <n v="3"/>
    <n v="5"/>
    <n v="3"/>
    <n v="19658"/>
    <n v="5220"/>
    <n v="3"/>
    <n v="11"/>
    <n v="3"/>
    <n v="3"/>
    <n v="80"/>
    <n v="1"/>
    <n v="27"/>
    <n v="3"/>
    <n v="5"/>
    <n v="2"/>
    <n v="1"/>
    <n v="0"/>
  </r>
  <r>
    <s v="No"/>
    <s v="Travel_Rarely"/>
    <s v="25 - 34"/>
    <s v="Current Employees"/>
    <x v="2"/>
    <x v="2"/>
    <s v="STAFF-1461"/>
    <n v="1461"/>
    <x v="0"/>
    <s v="Human Resources"/>
    <s v="Single"/>
    <s v="No"/>
    <s v="Y"/>
    <n v="3"/>
    <n v="-2"/>
    <n v="0"/>
    <n v="31"/>
    <n v="0"/>
    <m/>
    <n v="0"/>
    <n v="1"/>
    <n v="1398"/>
    <n v="8"/>
    <s v="Associates Degree"/>
    <n v="1"/>
    <n v="4"/>
    <n v="96"/>
    <n v="4"/>
    <n v="1"/>
    <n v="2"/>
    <n v="2109"/>
    <n v="24609"/>
    <n v="9"/>
    <n v="18"/>
    <n v="3"/>
    <n v="4"/>
    <n v="80"/>
    <n v="0"/>
    <n v="8"/>
    <n v="3"/>
    <n v="3"/>
    <n v="2"/>
    <n v="0"/>
    <n v="2"/>
  </r>
  <r>
    <s v="No"/>
    <s v="Travel_Rarely"/>
    <s v="25 - 34"/>
    <s v="Current Employees"/>
    <x v="1"/>
    <x v="2"/>
    <s v="STAFF-1916"/>
    <n v="1916"/>
    <x v="0"/>
    <s v="Laboratory Technician"/>
    <s v="Divorced"/>
    <s v="No"/>
    <s v="Y"/>
    <n v="0"/>
    <n v="-2"/>
    <n v="0"/>
    <n v="31"/>
    <n v="0"/>
    <m/>
    <n v="0"/>
    <n v="1"/>
    <n v="471"/>
    <n v="4"/>
    <s v="Bachelor's Degree"/>
    <n v="1"/>
    <n v="1"/>
    <n v="62"/>
    <n v="4"/>
    <n v="1"/>
    <n v="3"/>
    <n v="3978"/>
    <n v="16031"/>
    <n v="8"/>
    <n v="12"/>
    <n v="3"/>
    <n v="2"/>
    <n v="80"/>
    <n v="1"/>
    <n v="4"/>
    <n v="2"/>
    <n v="2"/>
    <n v="2"/>
    <n v="2"/>
    <n v="2"/>
  </r>
  <r>
    <s v="No"/>
    <s v="Travel_Rarely"/>
    <s v="35 - 44"/>
    <s v="Current Employees"/>
    <x v="1"/>
    <x v="0"/>
    <s v="STAFF-1829"/>
    <n v="1829"/>
    <x v="0"/>
    <s v="Healthcare Representative"/>
    <s v="Divorced"/>
    <s v="No"/>
    <s v="Y"/>
    <n v="3"/>
    <n v="-2"/>
    <n v="0"/>
    <n v="40"/>
    <n v="0"/>
    <m/>
    <n v="0"/>
    <n v="1"/>
    <n v="750"/>
    <n v="12"/>
    <s v="Bachelor's Degree"/>
    <n v="1"/>
    <n v="2"/>
    <n v="47"/>
    <n v="3"/>
    <n v="2"/>
    <n v="3"/>
    <n v="4448"/>
    <n v="10748"/>
    <n v="2"/>
    <n v="12"/>
    <n v="3"/>
    <n v="2"/>
    <n v="80"/>
    <n v="1"/>
    <n v="15"/>
    <n v="3"/>
    <n v="7"/>
    <n v="4"/>
    <n v="7"/>
    <n v="7"/>
  </r>
  <r>
    <s v="No"/>
    <s v="Travel_Rarely"/>
    <s v="35 - 44"/>
    <s v="Current Employees"/>
    <x v="1"/>
    <x v="0"/>
    <s v="STAFF-1822"/>
    <n v="1822"/>
    <x v="0"/>
    <s v="Healthcare Representative"/>
    <s v="Divorced"/>
    <s v="No"/>
    <s v="Y"/>
    <n v="3"/>
    <n v="-2"/>
    <n v="0"/>
    <n v="40"/>
    <n v="0"/>
    <m/>
    <n v="0"/>
    <n v="1"/>
    <n v="1194"/>
    <n v="1"/>
    <s v="Bachelor's Degree"/>
    <n v="1"/>
    <n v="3"/>
    <n v="52"/>
    <n v="3"/>
    <n v="2"/>
    <n v="4"/>
    <n v="6513"/>
    <n v="9060"/>
    <n v="4"/>
    <n v="17"/>
    <n v="3"/>
    <n v="4"/>
    <n v="80"/>
    <n v="1"/>
    <n v="12"/>
    <n v="3"/>
    <n v="5"/>
    <n v="3"/>
    <n v="0"/>
    <n v="3"/>
  </r>
  <r>
    <s v="No"/>
    <s v="Travel_Rarely"/>
    <s v="25 - 34"/>
    <s v="Current Employees"/>
    <x v="1"/>
    <x v="4"/>
    <s v="STAFF-1762"/>
    <n v="1762"/>
    <x v="0"/>
    <s v="Research Scientist"/>
    <s v="Divorced"/>
    <s v="No"/>
    <s v="Y"/>
    <n v="2"/>
    <n v="-2"/>
    <n v="0"/>
    <n v="29"/>
    <n v="0"/>
    <m/>
    <n v="0"/>
    <n v="1"/>
    <n v="590"/>
    <n v="4"/>
    <s v="Bachelor's Degree"/>
    <n v="1"/>
    <n v="4"/>
    <n v="91"/>
    <n v="2"/>
    <n v="1"/>
    <n v="4"/>
    <n v="2109"/>
    <n v="10007"/>
    <n v="1"/>
    <n v="13"/>
    <n v="3"/>
    <n v="3"/>
    <n v="80"/>
    <n v="1"/>
    <n v="1"/>
    <n v="3"/>
    <n v="1"/>
    <n v="0"/>
    <n v="0"/>
    <n v="0"/>
  </r>
  <r>
    <s v="No"/>
    <s v="Travel_Rarely"/>
    <s v="25 - 34"/>
    <s v="Current Employees"/>
    <x v="1"/>
    <x v="0"/>
    <s v="STAFF-1658"/>
    <n v="1658"/>
    <x v="0"/>
    <s v="Research Scientist"/>
    <s v="Divorced"/>
    <s v="No"/>
    <s v="Y"/>
    <n v="2"/>
    <n v="-2"/>
    <n v="0"/>
    <n v="34"/>
    <n v="0"/>
    <m/>
    <n v="0"/>
    <n v="1"/>
    <n v="1130"/>
    <n v="3"/>
    <s v="Bachelor's Degree"/>
    <n v="1"/>
    <n v="4"/>
    <n v="66"/>
    <n v="3"/>
    <n v="2"/>
    <n v="2"/>
    <n v="5433"/>
    <n v="19332"/>
    <n v="1"/>
    <n v="12"/>
    <n v="3"/>
    <n v="3"/>
    <n v="80"/>
    <n v="1"/>
    <n v="11"/>
    <n v="3"/>
    <n v="11"/>
    <n v="8"/>
    <n v="7"/>
    <n v="9"/>
  </r>
  <r>
    <s v="No"/>
    <s v="Travel_Rarely"/>
    <s v="45 - 54"/>
    <s v="Current Employees"/>
    <x v="1"/>
    <x v="1"/>
    <s v="STAFF-1635"/>
    <n v="1635"/>
    <x v="0"/>
    <s v="Manufacturing Director"/>
    <s v="Divorced"/>
    <s v="No"/>
    <s v="Y"/>
    <n v="3"/>
    <n v="-2"/>
    <n v="0"/>
    <n v="45"/>
    <n v="0"/>
    <m/>
    <n v="0"/>
    <n v="1"/>
    <n v="1329"/>
    <n v="2"/>
    <s v="Associates Degree"/>
    <n v="1"/>
    <n v="4"/>
    <n v="59"/>
    <n v="2"/>
    <n v="2"/>
    <n v="4"/>
    <n v="5770"/>
    <n v="5388"/>
    <n v="1"/>
    <n v="19"/>
    <n v="3"/>
    <n v="1"/>
    <n v="80"/>
    <n v="2"/>
    <n v="10"/>
    <n v="3"/>
    <n v="10"/>
    <n v="7"/>
    <n v="3"/>
    <n v="9"/>
  </r>
  <r>
    <s v="No"/>
    <s v="Travel_Rarely"/>
    <s v="45 - 54"/>
    <s v="Current Employees"/>
    <x v="1"/>
    <x v="0"/>
    <s v="STAFF-1656"/>
    <n v="1656"/>
    <x v="0"/>
    <s v="Research Director"/>
    <s v="Divorced"/>
    <s v="No"/>
    <s v="Y"/>
    <n v="3"/>
    <n v="-2"/>
    <n v="0"/>
    <n v="50"/>
    <n v="0"/>
    <m/>
    <n v="0"/>
    <n v="1"/>
    <n v="813"/>
    <n v="17"/>
    <s v="Doctoral Degree"/>
    <n v="1"/>
    <n v="4"/>
    <n v="50"/>
    <n v="2"/>
    <n v="3"/>
    <n v="3"/>
    <n v="13269"/>
    <n v="21981"/>
    <n v="5"/>
    <n v="15"/>
    <n v="3"/>
    <n v="3"/>
    <n v="80"/>
    <n v="3"/>
    <n v="19"/>
    <n v="3"/>
    <n v="14"/>
    <n v="11"/>
    <n v="1"/>
    <n v="11"/>
  </r>
  <r>
    <s v="No"/>
    <s v="Travel_Rarely"/>
    <s v="25 - 34"/>
    <s v="Current Employees"/>
    <x v="1"/>
    <x v="2"/>
    <s v="STAFF-1502"/>
    <n v="1502"/>
    <x v="0"/>
    <s v="Laboratory Technician"/>
    <s v="Married"/>
    <s v="No"/>
    <s v="Y"/>
    <n v="5"/>
    <n v="-2"/>
    <n v="0"/>
    <n v="33"/>
    <n v="0"/>
    <m/>
    <n v="0"/>
    <n v="1"/>
    <n v="1099"/>
    <n v="4"/>
    <s v="Master's Degree"/>
    <n v="1"/>
    <n v="1"/>
    <n v="82"/>
    <n v="2"/>
    <n v="1"/>
    <n v="2"/>
    <n v="3838"/>
    <n v="8192"/>
    <n v="8"/>
    <n v="11"/>
    <n v="3"/>
    <n v="4"/>
    <n v="80"/>
    <n v="0"/>
    <n v="8"/>
    <n v="3"/>
    <n v="5"/>
    <n v="4"/>
    <n v="0"/>
    <n v="2"/>
  </r>
  <r>
    <s v="No"/>
    <s v="Travel_Rarely"/>
    <s v="35 - 44"/>
    <s v="Current Employees"/>
    <x v="1"/>
    <x v="2"/>
    <s v="STAFF-1866"/>
    <n v="1866"/>
    <x v="0"/>
    <s v="Manager"/>
    <s v="Married"/>
    <s v="No"/>
    <s v="Y"/>
    <n v="2"/>
    <n v="-2"/>
    <n v="0"/>
    <n v="43"/>
    <n v="0"/>
    <m/>
    <n v="0"/>
    <n v="1"/>
    <n v="823"/>
    <n v="6"/>
    <s v="Bachelor's Degree"/>
    <n v="1"/>
    <n v="1"/>
    <n v="81"/>
    <n v="2"/>
    <n v="5"/>
    <n v="3"/>
    <n v="19392"/>
    <n v="22539"/>
    <n v="7"/>
    <n v="13"/>
    <n v="3"/>
    <n v="4"/>
    <n v="80"/>
    <n v="0"/>
    <n v="21"/>
    <n v="3"/>
    <n v="16"/>
    <n v="12"/>
    <n v="6"/>
    <n v="14"/>
  </r>
  <r>
    <s v="No"/>
    <s v="Travel_Rarely"/>
    <s v="45 - 54"/>
    <s v="Current Employees"/>
    <x v="1"/>
    <x v="4"/>
    <s v="STAFF-1786"/>
    <n v="1786"/>
    <x v="0"/>
    <s v="Manager"/>
    <s v="Married"/>
    <s v="No"/>
    <s v="Y"/>
    <n v="2"/>
    <n v="-2"/>
    <n v="0"/>
    <n v="51"/>
    <n v="0"/>
    <m/>
    <n v="0"/>
    <n v="1"/>
    <n v="942"/>
    <n v="3"/>
    <s v="Bachelor's Degree"/>
    <n v="1"/>
    <n v="4"/>
    <n v="53"/>
    <n v="3"/>
    <n v="3"/>
    <n v="4"/>
    <n v="13116"/>
    <n v="22984"/>
    <n v="2"/>
    <n v="11"/>
    <n v="3"/>
    <n v="4"/>
    <n v="80"/>
    <n v="0"/>
    <n v="15"/>
    <n v="3"/>
    <n v="2"/>
    <n v="2"/>
    <n v="2"/>
    <n v="2"/>
  </r>
  <r>
    <s v="No"/>
    <s v="Travel_Rarely"/>
    <s v="25 - 34"/>
    <s v="Current Employees"/>
    <x v="1"/>
    <x v="0"/>
    <s v="STAFF-1701"/>
    <n v="1701"/>
    <x v="0"/>
    <s v="Research Scientist"/>
    <s v="Married"/>
    <s v="No"/>
    <s v="Y"/>
    <n v="3"/>
    <n v="-2"/>
    <n v="0"/>
    <n v="34"/>
    <n v="0"/>
    <m/>
    <n v="0"/>
    <n v="1"/>
    <n v="678"/>
    <n v="19"/>
    <s v="Bachelor's Degree"/>
    <n v="1"/>
    <n v="2"/>
    <n v="35"/>
    <n v="2"/>
    <n v="1"/>
    <n v="4"/>
    <n v="2929"/>
    <n v="20338"/>
    <n v="1"/>
    <n v="12"/>
    <n v="3"/>
    <n v="2"/>
    <n v="80"/>
    <n v="0"/>
    <n v="10"/>
    <n v="3"/>
    <n v="10"/>
    <n v="9"/>
    <n v="8"/>
    <n v="7"/>
  </r>
  <r>
    <s v="No"/>
    <s v="Travel_Rarely"/>
    <s v="25 - 34"/>
    <s v="Current Employees"/>
    <x v="1"/>
    <x v="2"/>
    <s v="STAFF-1647"/>
    <n v="1647"/>
    <x v="0"/>
    <s v="Research Scientist"/>
    <s v="Married"/>
    <s v="No"/>
    <s v="Y"/>
    <n v="0"/>
    <n v="-2"/>
    <n v="0"/>
    <n v="27"/>
    <n v="0"/>
    <m/>
    <n v="0"/>
    <n v="1"/>
    <n v="486"/>
    <n v="8"/>
    <s v="Bachelor's Degree"/>
    <n v="1"/>
    <n v="2"/>
    <n v="86"/>
    <n v="4"/>
    <n v="1"/>
    <n v="3"/>
    <n v="3517"/>
    <n v="22490"/>
    <n v="7"/>
    <n v="17"/>
    <n v="3"/>
    <n v="1"/>
    <n v="80"/>
    <n v="0"/>
    <n v="5"/>
    <n v="3"/>
    <n v="3"/>
    <n v="2"/>
    <n v="0"/>
    <n v="2"/>
  </r>
  <r>
    <s v="No"/>
    <s v="Travel_Rarely"/>
    <s v="45 - 54"/>
    <s v="Current Employees"/>
    <x v="1"/>
    <x v="1"/>
    <s v="STAFF-1409"/>
    <n v="1409"/>
    <x v="0"/>
    <s v="Laboratory Technician"/>
    <s v="Married"/>
    <s v="No"/>
    <s v="Y"/>
    <n v="2"/>
    <n v="-2"/>
    <n v="0"/>
    <n v="52"/>
    <n v="0"/>
    <m/>
    <n v="0"/>
    <n v="1"/>
    <n v="258"/>
    <n v="8"/>
    <s v="Master's Degree"/>
    <n v="1"/>
    <n v="3"/>
    <n v="54"/>
    <n v="3"/>
    <n v="1"/>
    <n v="3"/>
    <n v="2950"/>
    <n v="17363"/>
    <n v="9"/>
    <n v="13"/>
    <n v="3"/>
    <n v="3"/>
    <n v="80"/>
    <n v="0"/>
    <n v="12"/>
    <n v="1"/>
    <n v="5"/>
    <n v="4"/>
    <n v="0"/>
    <n v="4"/>
  </r>
  <r>
    <s v="No"/>
    <s v="Travel_Rarely"/>
    <s v="35 - 44"/>
    <s v="Current Employees"/>
    <x v="1"/>
    <x v="2"/>
    <s v="STAFF-2015"/>
    <n v="2015"/>
    <x v="0"/>
    <s v="Research Director"/>
    <s v="Married"/>
    <s v="No"/>
    <s v="Y"/>
    <n v="3"/>
    <n v="-2"/>
    <n v="0"/>
    <n v="38"/>
    <n v="0"/>
    <m/>
    <n v="0"/>
    <n v="1"/>
    <n v="201"/>
    <n v="10"/>
    <s v="Bachelor's Degree"/>
    <n v="1"/>
    <n v="2"/>
    <n v="99"/>
    <n v="1"/>
    <n v="3"/>
    <n v="3"/>
    <n v="13206"/>
    <n v="3376"/>
    <n v="3"/>
    <n v="12"/>
    <n v="3"/>
    <n v="1"/>
    <n v="80"/>
    <n v="1"/>
    <n v="20"/>
    <n v="3"/>
    <n v="18"/>
    <n v="16"/>
    <n v="1"/>
    <n v="11"/>
  </r>
  <r>
    <s v="No"/>
    <s v="Travel_Rarely"/>
    <s v="35 - 44"/>
    <s v="Current Employees"/>
    <x v="1"/>
    <x v="2"/>
    <s v="STAFF-1640"/>
    <n v="1640"/>
    <x v="0"/>
    <s v="Research Scientist"/>
    <s v="Married"/>
    <s v="No"/>
    <s v="Y"/>
    <n v="2"/>
    <n v="-2"/>
    <n v="0"/>
    <n v="37"/>
    <n v="0"/>
    <m/>
    <n v="0"/>
    <n v="1"/>
    <n v="1470"/>
    <n v="10"/>
    <s v="Bachelor's Degree"/>
    <n v="1"/>
    <n v="2"/>
    <n v="71"/>
    <n v="3"/>
    <n v="1"/>
    <n v="2"/>
    <n v="3936"/>
    <n v="9953"/>
    <n v="1"/>
    <n v="11"/>
    <n v="3"/>
    <n v="1"/>
    <n v="80"/>
    <n v="1"/>
    <n v="8"/>
    <n v="1"/>
    <n v="8"/>
    <n v="4"/>
    <n v="7"/>
    <n v="7"/>
  </r>
  <r>
    <s v="No"/>
    <s v="Travel_Rarely"/>
    <s v="25 - 34"/>
    <s v="Current Employees"/>
    <x v="1"/>
    <x v="1"/>
    <s v="STAFF-1544"/>
    <n v="1544"/>
    <x v="0"/>
    <s v="Healthcare Representative"/>
    <s v="Married"/>
    <s v="No"/>
    <s v="Y"/>
    <n v="3"/>
    <n v="-2"/>
    <n v="0"/>
    <n v="29"/>
    <n v="0"/>
    <m/>
    <n v="0"/>
    <n v="1"/>
    <n v="441"/>
    <n v="8"/>
    <s v="High School"/>
    <n v="1"/>
    <n v="3"/>
    <n v="39"/>
    <n v="1"/>
    <n v="2"/>
    <n v="3"/>
    <n v="9715"/>
    <n v="7288"/>
    <n v="3"/>
    <n v="13"/>
    <n v="3"/>
    <n v="3"/>
    <n v="80"/>
    <n v="1"/>
    <n v="9"/>
    <n v="3"/>
    <n v="7"/>
    <n v="7"/>
    <n v="0"/>
    <n v="7"/>
  </r>
  <r>
    <s v="No"/>
    <s v="Travel_Rarely"/>
    <s v="35 - 44"/>
    <s v="Current Employees"/>
    <x v="1"/>
    <x v="0"/>
    <s v="STAFF-2052"/>
    <n v="2052"/>
    <x v="0"/>
    <s v="Research Scientist"/>
    <s v="Married"/>
    <s v="No"/>
    <s v="Y"/>
    <n v="5"/>
    <n v="-2"/>
    <n v="0"/>
    <n v="35"/>
    <n v="0"/>
    <m/>
    <n v="0"/>
    <n v="1"/>
    <n v="287"/>
    <n v="1"/>
    <s v="Master's Degree"/>
    <n v="1"/>
    <n v="3"/>
    <n v="62"/>
    <n v="1"/>
    <n v="1"/>
    <n v="4"/>
    <n v="2977"/>
    <n v="8952"/>
    <n v="1"/>
    <n v="12"/>
    <n v="3"/>
    <n v="4"/>
    <n v="80"/>
    <n v="1"/>
    <n v="4"/>
    <n v="3"/>
    <n v="4"/>
    <n v="3"/>
    <n v="1"/>
    <n v="1"/>
  </r>
  <r>
    <s v="No"/>
    <s v="Travel_Rarely"/>
    <s v="35 - 44"/>
    <s v="Current Employees"/>
    <x v="1"/>
    <x v="0"/>
    <s v="STAFF-1802"/>
    <n v="1802"/>
    <x v="0"/>
    <s v="Laboratory Technician"/>
    <s v="Married"/>
    <s v="No"/>
    <s v="Y"/>
    <n v="5"/>
    <n v="-2"/>
    <n v="0"/>
    <n v="40"/>
    <n v="0"/>
    <m/>
    <n v="0"/>
    <n v="1"/>
    <n v="616"/>
    <n v="2"/>
    <s v="Associates Degree"/>
    <n v="1"/>
    <n v="3"/>
    <n v="99"/>
    <n v="3"/>
    <n v="1"/>
    <n v="3"/>
    <n v="3377"/>
    <n v="25605"/>
    <n v="4"/>
    <n v="17"/>
    <n v="3"/>
    <n v="4"/>
    <n v="80"/>
    <n v="1"/>
    <n v="7"/>
    <n v="2"/>
    <n v="4"/>
    <n v="3"/>
    <n v="0"/>
    <n v="2"/>
  </r>
  <r>
    <s v="No"/>
    <s v="Travel_Rarely"/>
    <s v="45 - 54"/>
    <s v="Current Employees"/>
    <x v="1"/>
    <x v="0"/>
    <s v="STAFF-1617"/>
    <n v="1617"/>
    <x v="0"/>
    <s v="Laboratory Technician"/>
    <s v="Married"/>
    <s v="No"/>
    <s v="Y"/>
    <n v="3"/>
    <n v="-2"/>
    <n v="0"/>
    <n v="49"/>
    <n v="0"/>
    <m/>
    <n v="0"/>
    <n v="1"/>
    <n v="722"/>
    <n v="25"/>
    <s v="Master's Degree"/>
    <n v="1"/>
    <n v="3"/>
    <n v="84"/>
    <n v="3"/>
    <n v="1"/>
    <n v="3"/>
    <n v="3211"/>
    <n v="22102"/>
    <n v="1"/>
    <n v="14"/>
    <n v="3"/>
    <n v="4"/>
    <n v="80"/>
    <n v="1"/>
    <n v="10"/>
    <n v="2"/>
    <n v="9"/>
    <n v="6"/>
    <n v="1"/>
    <n v="4"/>
  </r>
  <r>
    <s v="No"/>
    <s v="Travel_Rarely"/>
    <s v="45 - 54"/>
    <s v="Current Employees"/>
    <x v="1"/>
    <x v="1"/>
    <s v="STAFF-1576"/>
    <n v="1576"/>
    <x v="0"/>
    <s v="Research Scientist"/>
    <s v="Married"/>
    <s v="No"/>
    <s v="Y"/>
    <n v="3"/>
    <n v="-2"/>
    <n v="0"/>
    <n v="48"/>
    <n v="0"/>
    <m/>
    <n v="0"/>
    <n v="1"/>
    <n v="1108"/>
    <n v="15"/>
    <s v="Master's Degree"/>
    <n v="1"/>
    <n v="3"/>
    <n v="65"/>
    <n v="3"/>
    <n v="1"/>
    <n v="3"/>
    <n v="2367"/>
    <n v="16530"/>
    <n v="8"/>
    <n v="12"/>
    <n v="3"/>
    <n v="4"/>
    <n v="80"/>
    <n v="1"/>
    <n v="10"/>
    <n v="2"/>
    <n v="8"/>
    <n v="2"/>
    <n v="7"/>
    <n v="6"/>
  </r>
  <r>
    <s v="No"/>
    <s v="Travel_Rarely"/>
    <s v="25 - 34"/>
    <s v="Current Employees"/>
    <x v="1"/>
    <x v="0"/>
    <s v="STAFF-1447"/>
    <n v="1447"/>
    <x v="0"/>
    <s v="Laboratory Technician"/>
    <s v="Married"/>
    <s v="No"/>
    <s v="Y"/>
    <n v="2"/>
    <n v="-2"/>
    <n v="0"/>
    <n v="34"/>
    <n v="0"/>
    <m/>
    <n v="0"/>
    <n v="1"/>
    <n v="401"/>
    <n v="1"/>
    <s v="Bachelor's Degree"/>
    <n v="1"/>
    <n v="4"/>
    <n v="86"/>
    <n v="2"/>
    <n v="1"/>
    <n v="2"/>
    <n v="3294"/>
    <n v="3708"/>
    <n v="5"/>
    <n v="17"/>
    <n v="3"/>
    <n v="1"/>
    <n v="80"/>
    <n v="1"/>
    <n v="7"/>
    <n v="2"/>
    <n v="5"/>
    <n v="4"/>
    <n v="0"/>
    <n v="2"/>
  </r>
  <r>
    <s v="No"/>
    <s v="Travel_Rarely"/>
    <s v="25 - 34"/>
    <s v="Current Employees"/>
    <x v="1"/>
    <x v="0"/>
    <s v="STAFF-1555"/>
    <n v="1555"/>
    <x v="0"/>
    <s v="Research Scientist"/>
    <s v="Married"/>
    <s v="No"/>
    <s v="Y"/>
    <n v="2"/>
    <n v="-2"/>
    <n v="0"/>
    <n v="32"/>
    <n v="0"/>
    <m/>
    <n v="0"/>
    <n v="1"/>
    <n v="824"/>
    <n v="5"/>
    <s v="Associates Degree"/>
    <n v="1"/>
    <n v="4"/>
    <n v="67"/>
    <n v="2"/>
    <n v="2"/>
    <n v="2"/>
    <n v="5878"/>
    <n v="15624"/>
    <n v="3"/>
    <n v="12"/>
    <n v="3"/>
    <n v="1"/>
    <n v="80"/>
    <n v="1"/>
    <n v="12"/>
    <n v="3"/>
    <n v="7"/>
    <n v="1"/>
    <n v="2"/>
    <n v="5"/>
  </r>
  <r>
    <s v="No"/>
    <s v="Travel_Rarely"/>
    <s v="35 - 44"/>
    <s v="Current Employees"/>
    <x v="1"/>
    <x v="1"/>
    <s v="STAFF-1782"/>
    <n v="1782"/>
    <x v="0"/>
    <s v="Laboratory Technician"/>
    <s v="Married"/>
    <s v="No"/>
    <s v="Y"/>
    <n v="3"/>
    <n v="-2"/>
    <n v="0"/>
    <n v="38"/>
    <n v="0"/>
    <m/>
    <n v="0"/>
    <n v="1"/>
    <n v="1153"/>
    <n v="6"/>
    <s v="Associates Degree"/>
    <n v="1"/>
    <n v="4"/>
    <n v="40"/>
    <n v="2"/>
    <n v="1"/>
    <n v="3"/>
    <n v="3702"/>
    <n v="16376"/>
    <n v="1"/>
    <n v="11"/>
    <n v="3"/>
    <n v="2"/>
    <n v="80"/>
    <n v="1"/>
    <n v="5"/>
    <n v="3"/>
    <n v="5"/>
    <n v="4"/>
    <n v="0"/>
    <n v="4"/>
  </r>
  <r>
    <s v="No"/>
    <s v="Travel_Rarely"/>
    <s v="35 - 44"/>
    <s v="Current Employees"/>
    <x v="1"/>
    <x v="2"/>
    <s v="STAFF-1687"/>
    <n v="1687"/>
    <x v="0"/>
    <s v="Laboratory Technician"/>
    <s v="Married"/>
    <s v="No"/>
    <s v="Y"/>
    <n v="5"/>
    <n v="-2"/>
    <n v="0"/>
    <n v="38"/>
    <n v="0"/>
    <m/>
    <n v="0"/>
    <n v="1"/>
    <n v="1495"/>
    <n v="4"/>
    <s v="Associates Degree"/>
    <n v="1"/>
    <n v="4"/>
    <n v="87"/>
    <n v="3"/>
    <n v="1"/>
    <n v="3"/>
    <n v="3306"/>
    <n v="26176"/>
    <n v="7"/>
    <n v="19"/>
    <n v="3"/>
    <n v="4"/>
    <n v="80"/>
    <n v="1"/>
    <n v="7"/>
    <n v="2"/>
    <n v="0"/>
    <n v="0"/>
    <n v="0"/>
    <n v="0"/>
  </r>
  <r>
    <s v="No"/>
    <s v="Travel_Rarely"/>
    <s v="25 - 34"/>
    <s v="Current Employees"/>
    <x v="1"/>
    <x v="2"/>
    <s v="STAFF-1709"/>
    <n v="1709"/>
    <x v="0"/>
    <s v="Laboratory Technician"/>
    <s v="Married"/>
    <s v="No"/>
    <s v="Y"/>
    <n v="2"/>
    <n v="-2"/>
    <n v="0"/>
    <n v="29"/>
    <n v="0"/>
    <m/>
    <n v="0"/>
    <n v="1"/>
    <n v="1082"/>
    <n v="9"/>
    <s v="Master's Degree"/>
    <n v="1"/>
    <n v="4"/>
    <n v="43"/>
    <n v="3"/>
    <n v="1"/>
    <n v="3"/>
    <n v="2974"/>
    <n v="25412"/>
    <n v="9"/>
    <n v="17"/>
    <n v="3"/>
    <n v="3"/>
    <n v="80"/>
    <n v="1"/>
    <n v="9"/>
    <n v="3"/>
    <n v="5"/>
    <n v="3"/>
    <n v="1"/>
    <n v="2"/>
  </r>
  <r>
    <s v="No"/>
    <s v="Travel_Rarely"/>
    <s v="45 - 54"/>
    <s v="Current Employees"/>
    <x v="1"/>
    <x v="2"/>
    <s v="STAFF-1830"/>
    <n v="1830"/>
    <x v="0"/>
    <s v="Research Scientist"/>
    <s v="Married"/>
    <s v="No"/>
    <s v="Y"/>
    <n v="2"/>
    <n v="-2"/>
    <n v="0"/>
    <n v="54"/>
    <n v="0"/>
    <m/>
    <n v="0"/>
    <n v="1"/>
    <n v="431"/>
    <n v="7"/>
    <s v="Master's Degree"/>
    <n v="1"/>
    <n v="4"/>
    <n v="68"/>
    <n v="3"/>
    <n v="2"/>
    <n v="4"/>
    <n v="6854"/>
    <n v="15696"/>
    <n v="4"/>
    <n v="15"/>
    <n v="3"/>
    <n v="2"/>
    <n v="80"/>
    <n v="1"/>
    <n v="14"/>
    <n v="2"/>
    <n v="7"/>
    <n v="1"/>
    <n v="1"/>
    <n v="7"/>
  </r>
  <r>
    <s v="No"/>
    <s v="Travel_Rarely"/>
    <s v="35 - 44"/>
    <s v="Current Employees"/>
    <x v="1"/>
    <x v="0"/>
    <s v="STAFF-1628"/>
    <n v="1628"/>
    <x v="0"/>
    <s v="Manufacturing Director"/>
    <s v="Married"/>
    <s v="No"/>
    <s v="Y"/>
    <n v="2"/>
    <n v="-2"/>
    <n v="0"/>
    <n v="40"/>
    <n v="0"/>
    <m/>
    <n v="0"/>
    <n v="1"/>
    <n v="884"/>
    <n v="15"/>
    <s v="Bachelor's Degree"/>
    <n v="1"/>
    <n v="1"/>
    <n v="80"/>
    <n v="2"/>
    <n v="3"/>
    <n v="3"/>
    <n v="10435"/>
    <n v="25800"/>
    <n v="1"/>
    <n v="13"/>
    <n v="3"/>
    <n v="4"/>
    <n v="80"/>
    <n v="2"/>
    <n v="18"/>
    <n v="3"/>
    <n v="18"/>
    <n v="15"/>
    <n v="14"/>
    <n v="12"/>
  </r>
  <r>
    <s v="No"/>
    <s v="Travel_Rarely"/>
    <s v="45 - 54"/>
    <s v="Current Employees"/>
    <x v="1"/>
    <x v="1"/>
    <s v="STAFF-1655"/>
    <n v="1655"/>
    <x v="0"/>
    <s v="Research Director"/>
    <s v="Married"/>
    <s v="No"/>
    <s v="Y"/>
    <n v="2"/>
    <n v="-2"/>
    <n v="0"/>
    <n v="49"/>
    <n v="0"/>
    <m/>
    <n v="0"/>
    <n v="1"/>
    <n v="301"/>
    <n v="22"/>
    <s v="Master's Degree"/>
    <n v="1"/>
    <n v="1"/>
    <n v="72"/>
    <n v="3"/>
    <n v="4"/>
    <n v="2"/>
    <n v="16413"/>
    <n v="3498"/>
    <n v="3"/>
    <n v="16"/>
    <n v="3"/>
    <n v="2"/>
    <n v="80"/>
    <n v="2"/>
    <n v="27"/>
    <n v="3"/>
    <n v="4"/>
    <n v="2"/>
    <n v="1"/>
    <n v="2"/>
  </r>
  <r>
    <s v="No"/>
    <s v="Travel_Rarely"/>
    <s v="45 - 54"/>
    <s v="Current Employees"/>
    <x v="1"/>
    <x v="0"/>
    <s v="STAFF-1969"/>
    <n v="1969"/>
    <x v="0"/>
    <s v="Research Scientist"/>
    <s v="Married"/>
    <s v="No"/>
    <s v="Y"/>
    <n v="6"/>
    <n v="-2"/>
    <n v="0"/>
    <n v="54"/>
    <n v="0"/>
    <m/>
    <n v="0"/>
    <n v="1"/>
    <n v="155"/>
    <n v="9"/>
    <s v="Associates Degree"/>
    <n v="1"/>
    <n v="1"/>
    <n v="67"/>
    <n v="3"/>
    <n v="2"/>
    <n v="3"/>
    <n v="2897"/>
    <n v="22474"/>
    <n v="3"/>
    <n v="11"/>
    <n v="3"/>
    <n v="3"/>
    <n v="80"/>
    <n v="2"/>
    <n v="9"/>
    <n v="2"/>
    <n v="4"/>
    <n v="3"/>
    <n v="2"/>
    <n v="3"/>
  </r>
  <r>
    <s v="No"/>
    <s v="Travel_Rarely"/>
    <s v="45 - 54"/>
    <s v="Current Employees"/>
    <x v="1"/>
    <x v="2"/>
    <s v="STAFF-1443"/>
    <n v="1443"/>
    <x v="0"/>
    <s v="Research Director"/>
    <s v="Married"/>
    <s v="No"/>
    <s v="Y"/>
    <n v="2"/>
    <n v="-2"/>
    <n v="0"/>
    <n v="47"/>
    <n v="0"/>
    <m/>
    <n v="0"/>
    <n v="1"/>
    <n v="359"/>
    <n v="2"/>
    <s v="Master's Degree"/>
    <n v="1"/>
    <n v="1"/>
    <n v="82"/>
    <n v="3"/>
    <n v="4"/>
    <n v="3"/>
    <n v="17169"/>
    <n v="26703"/>
    <n v="3"/>
    <n v="19"/>
    <n v="3"/>
    <n v="2"/>
    <n v="80"/>
    <n v="2"/>
    <n v="26"/>
    <n v="4"/>
    <n v="20"/>
    <n v="17"/>
    <n v="5"/>
    <n v="6"/>
  </r>
  <r>
    <s v="No"/>
    <s v="Travel_Rarely"/>
    <s v="45 - 54"/>
    <s v="Current Employees"/>
    <x v="1"/>
    <x v="0"/>
    <s v="STAFF-1888"/>
    <n v="1888"/>
    <x v="0"/>
    <s v="Manufacturing Director"/>
    <s v="Married"/>
    <s v="No"/>
    <s v="Y"/>
    <n v="2"/>
    <n v="-2"/>
    <n v="0"/>
    <n v="45"/>
    <n v="0"/>
    <m/>
    <n v="0"/>
    <n v="1"/>
    <n v="556"/>
    <n v="25"/>
    <s v="Associates Degree"/>
    <n v="1"/>
    <n v="2"/>
    <n v="93"/>
    <n v="2"/>
    <n v="2"/>
    <n v="4"/>
    <n v="5906"/>
    <n v="23888"/>
    <n v="0"/>
    <n v="13"/>
    <n v="3"/>
    <n v="4"/>
    <n v="80"/>
    <n v="2"/>
    <n v="10"/>
    <n v="2"/>
    <n v="9"/>
    <n v="8"/>
    <n v="3"/>
    <n v="8"/>
  </r>
  <r>
    <s v="No"/>
    <s v="Travel_Rarely"/>
    <s v="35 - 44"/>
    <s v="Current Employees"/>
    <x v="1"/>
    <x v="0"/>
    <s v="STAFF-1651"/>
    <n v="1651"/>
    <x v="0"/>
    <s v="Healthcare Representative"/>
    <s v="Married"/>
    <s v="No"/>
    <s v="Y"/>
    <n v="6"/>
    <n v="-2"/>
    <n v="0"/>
    <n v="36"/>
    <n v="0"/>
    <m/>
    <n v="0"/>
    <n v="1"/>
    <n v="711"/>
    <n v="5"/>
    <s v="Master's Degree"/>
    <n v="1"/>
    <n v="2"/>
    <n v="42"/>
    <n v="3"/>
    <n v="3"/>
    <n v="3"/>
    <n v="8008"/>
    <n v="22792"/>
    <n v="4"/>
    <n v="12"/>
    <n v="3"/>
    <n v="3"/>
    <n v="80"/>
    <n v="2"/>
    <n v="9"/>
    <n v="3"/>
    <n v="3"/>
    <n v="2"/>
    <n v="0"/>
    <n v="2"/>
  </r>
  <r>
    <s v="No"/>
    <s v="Travel_Rarely"/>
    <s v="25 - 34"/>
    <s v="Current Employees"/>
    <x v="1"/>
    <x v="1"/>
    <s v="STAFF-1607"/>
    <n v="1607"/>
    <x v="0"/>
    <s v="Research Scientist"/>
    <s v="Married"/>
    <s v="No"/>
    <s v="Y"/>
    <n v="3"/>
    <n v="-2"/>
    <n v="0"/>
    <n v="32"/>
    <n v="0"/>
    <m/>
    <n v="0"/>
    <n v="1"/>
    <n v="634"/>
    <n v="5"/>
    <s v="Master's Degree"/>
    <n v="1"/>
    <n v="2"/>
    <n v="35"/>
    <n v="4"/>
    <n v="1"/>
    <n v="4"/>
    <n v="3312"/>
    <n v="18783"/>
    <n v="3"/>
    <n v="17"/>
    <n v="3"/>
    <n v="4"/>
    <n v="80"/>
    <n v="2"/>
    <n v="6"/>
    <n v="3"/>
    <n v="3"/>
    <n v="2"/>
    <n v="0"/>
    <n v="2"/>
  </r>
  <r>
    <s v="No"/>
    <s v="Travel_Rarely"/>
    <s v="35 - 44"/>
    <s v="Current Employees"/>
    <x v="1"/>
    <x v="2"/>
    <s v="STAFF-2051"/>
    <n v="2051"/>
    <x v="0"/>
    <s v="Research Scientist"/>
    <s v="Married"/>
    <s v="No"/>
    <s v="Y"/>
    <n v="2"/>
    <n v="-2"/>
    <n v="0"/>
    <n v="40"/>
    <n v="0"/>
    <m/>
    <n v="0"/>
    <n v="1"/>
    <n v="1194"/>
    <n v="2"/>
    <s v="Master's Degree"/>
    <n v="1"/>
    <n v="3"/>
    <n v="98"/>
    <n v="3"/>
    <n v="1"/>
    <n v="3"/>
    <n v="2001"/>
    <n v="12549"/>
    <n v="2"/>
    <n v="14"/>
    <n v="3"/>
    <n v="2"/>
    <n v="80"/>
    <n v="3"/>
    <n v="20"/>
    <n v="3"/>
    <n v="5"/>
    <n v="3"/>
    <n v="0"/>
    <n v="2"/>
  </r>
  <r>
    <s v="No"/>
    <s v="Travel_Rarely"/>
    <s v="25 - 34"/>
    <s v="Current Employees"/>
    <x v="1"/>
    <x v="0"/>
    <s v="STAFF-1430"/>
    <n v="1430"/>
    <x v="0"/>
    <s v="Research Director"/>
    <s v="Single"/>
    <s v="No"/>
    <s v="Y"/>
    <n v="3"/>
    <n v="-2"/>
    <n v="0"/>
    <n v="31"/>
    <n v="0"/>
    <m/>
    <n v="0"/>
    <n v="1"/>
    <n v="182"/>
    <n v="8"/>
    <s v="Doctoral Degree"/>
    <n v="1"/>
    <n v="1"/>
    <n v="93"/>
    <n v="3"/>
    <n v="4"/>
    <n v="2"/>
    <n v="16422"/>
    <n v="8847"/>
    <n v="3"/>
    <n v="11"/>
    <n v="3"/>
    <n v="3"/>
    <n v="80"/>
    <n v="0"/>
    <n v="9"/>
    <n v="4"/>
    <n v="3"/>
    <n v="2"/>
    <n v="1"/>
    <n v="0"/>
  </r>
  <r>
    <s v="No"/>
    <s v="Travel_Rarely"/>
    <s v="35 - 44"/>
    <s v="Current Employees"/>
    <x v="1"/>
    <x v="2"/>
    <s v="STAFF-1411"/>
    <n v="1411"/>
    <x v="0"/>
    <s v="Laboratory Technician"/>
    <s v="Single"/>
    <s v="No"/>
    <s v="Y"/>
    <n v="6"/>
    <n v="-2"/>
    <n v="0"/>
    <n v="37"/>
    <n v="0"/>
    <m/>
    <n v="0"/>
    <n v="1"/>
    <n v="1462"/>
    <n v="11"/>
    <s v="Bachelor's Degree"/>
    <n v="1"/>
    <n v="1"/>
    <n v="94"/>
    <n v="3"/>
    <n v="1"/>
    <n v="3"/>
    <n v="3629"/>
    <n v="19106"/>
    <n v="4"/>
    <n v="18"/>
    <n v="3"/>
    <n v="1"/>
    <n v="80"/>
    <n v="0"/>
    <n v="8"/>
    <n v="3"/>
    <n v="3"/>
    <n v="2"/>
    <n v="0"/>
    <n v="2"/>
  </r>
  <r>
    <s v="No"/>
    <s v="Travel_Rarely"/>
    <s v="25 - 34"/>
    <s v="Current Employees"/>
    <x v="1"/>
    <x v="2"/>
    <s v="STAFF-1816"/>
    <n v="1816"/>
    <x v="0"/>
    <s v="Manufacturing Director"/>
    <s v="Single"/>
    <s v="No"/>
    <s v="Y"/>
    <n v="3"/>
    <n v="-2"/>
    <n v="0"/>
    <n v="30"/>
    <n v="0"/>
    <m/>
    <n v="0"/>
    <n v="1"/>
    <n v="1092"/>
    <n v="10"/>
    <s v="Bachelor's Degree"/>
    <n v="1"/>
    <n v="1"/>
    <n v="64"/>
    <n v="3"/>
    <n v="3"/>
    <n v="3"/>
    <n v="9667"/>
    <n v="2739"/>
    <n v="9"/>
    <n v="14"/>
    <n v="3"/>
    <n v="2"/>
    <n v="80"/>
    <n v="0"/>
    <n v="9"/>
    <n v="3"/>
    <n v="7"/>
    <n v="7"/>
    <n v="0"/>
    <n v="2"/>
  </r>
  <r>
    <s v="No"/>
    <s v="Travel_Rarely"/>
    <s v="35 - 44"/>
    <s v="Current Employees"/>
    <x v="1"/>
    <x v="0"/>
    <s v="STAFF-1525"/>
    <n v="1525"/>
    <x v="0"/>
    <s v="Manufacturing Director"/>
    <s v="Single"/>
    <s v="No"/>
    <s v="Y"/>
    <n v="3"/>
    <n v="-2"/>
    <n v="0"/>
    <n v="39"/>
    <n v="0"/>
    <m/>
    <n v="0"/>
    <n v="1"/>
    <n v="1089"/>
    <n v="6"/>
    <s v="Bachelor's Degree"/>
    <n v="1"/>
    <n v="2"/>
    <n v="32"/>
    <n v="3"/>
    <n v="3"/>
    <n v="2"/>
    <n v="8376"/>
    <n v="9150"/>
    <n v="4"/>
    <n v="18"/>
    <n v="3"/>
    <n v="4"/>
    <n v="80"/>
    <n v="0"/>
    <n v="9"/>
    <n v="3"/>
    <n v="2"/>
    <n v="0"/>
    <n v="2"/>
    <n v="2"/>
  </r>
  <r>
    <s v="No"/>
    <s v="Travel_Rarely"/>
    <s v="45 - 54"/>
    <s v="Current Employees"/>
    <x v="1"/>
    <x v="0"/>
    <s v="STAFF-1856"/>
    <n v="1856"/>
    <x v="0"/>
    <s v="Laboratory Technician"/>
    <s v="Single"/>
    <s v="No"/>
    <s v="Y"/>
    <n v="2"/>
    <n v="-2"/>
    <n v="0"/>
    <n v="47"/>
    <n v="0"/>
    <m/>
    <n v="0"/>
    <n v="1"/>
    <n v="207"/>
    <n v="9"/>
    <s v="Master's Degree"/>
    <n v="1"/>
    <n v="2"/>
    <n v="64"/>
    <n v="3"/>
    <n v="1"/>
    <n v="3"/>
    <n v="2105"/>
    <n v="5411"/>
    <n v="4"/>
    <n v="12"/>
    <n v="3"/>
    <n v="3"/>
    <n v="80"/>
    <n v="0"/>
    <n v="7"/>
    <n v="3"/>
    <n v="2"/>
    <n v="2"/>
    <n v="2"/>
    <n v="0"/>
  </r>
  <r>
    <s v="No"/>
    <s v="Travel_Rarely"/>
    <s v="25 - 34"/>
    <s v="Current Employees"/>
    <x v="1"/>
    <x v="0"/>
    <s v="STAFF-2010"/>
    <n v="2010"/>
    <x v="0"/>
    <s v="Laboratory Technician"/>
    <s v="Single"/>
    <s v="No"/>
    <s v="Y"/>
    <n v="3"/>
    <n v="-2"/>
    <n v="0"/>
    <n v="32"/>
    <n v="0"/>
    <m/>
    <n v="0"/>
    <n v="1"/>
    <n v="267"/>
    <n v="29"/>
    <s v="Master's Degree"/>
    <n v="1"/>
    <n v="3"/>
    <n v="49"/>
    <n v="2"/>
    <n v="1"/>
    <n v="2"/>
    <n v="2837"/>
    <n v="15919"/>
    <n v="1"/>
    <n v="13"/>
    <n v="3"/>
    <n v="3"/>
    <n v="80"/>
    <n v="0"/>
    <n v="6"/>
    <n v="3"/>
    <n v="6"/>
    <n v="2"/>
    <n v="4"/>
    <n v="1"/>
  </r>
  <r>
    <s v="No"/>
    <s v="Travel_Rarely"/>
    <s v="Under 25"/>
    <s v="Current Employees"/>
    <x v="1"/>
    <x v="2"/>
    <s v="STAFF-1735"/>
    <n v="1735"/>
    <x v="0"/>
    <s v="Laboratory Technician"/>
    <s v="Single"/>
    <s v="No"/>
    <s v="Y"/>
    <n v="3"/>
    <n v="-2"/>
    <n v="0"/>
    <n v="23"/>
    <n v="0"/>
    <m/>
    <n v="0"/>
    <n v="1"/>
    <n v="160"/>
    <n v="4"/>
    <s v="High School"/>
    <n v="1"/>
    <n v="3"/>
    <n v="51"/>
    <n v="3"/>
    <n v="1"/>
    <n v="2"/>
    <n v="3295"/>
    <n v="12862"/>
    <n v="1"/>
    <n v="13"/>
    <n v="3"/>
    <n v="3"/>
    <n v="80"/>
    <n v="0"/>
    <n v="3"/>
    <n v="1"/>
    <n v="3"/>
    <n v="2"/>
    <n v="1"/>
    <n v="2"/>
  </r>
  <r>
    <s v="No"/>
    <s v="Travel_Rarely"/>
    <s v="25 - 34"/>
    <s v="Current Employees"/>
    <x v="1"/>
    <x v="2"/>
    <s v="STAFF-1751"/>
    <n v="1751"/>
    <x v="0"/>
    <s v="Research Scientist"/>
    <s v="Single"/>
    <s v="No"/>
    <s v="Y"/>
    <n v="5"/>
    <n v="-2"/>
    <n v="0"/>
    <n v="27"/>
    <n v="0"/>
    <m/>
    <n v="0"/>
    <n v="1"/>
    <n v="1054"/>
    <n v="8"/>
    <s v="Bachelor's Degree"/>
    <n v="1"/>
    <n v="3"/>
    <n v="67"/>
    <n v="3"/>
    <n v="1"/>
    <n v="4"/>
    <n v="3445"/>
    <n v="6152"/>
    <n v="1"/>
    <n v="11"/>
    <n v="3"/>
    <n v="3"/>
    <n v="80"/>
    <n v="0"/>
    <n v="6"/>
    <n v="2"/>
    <n v="6"/>
    <n v="2"/>
    <n v="1"/>
    <n v="4"/>
  </r>
  <r>
    <s v="No"/>
    <s v="Travel_Rarely"/>
    <s v="25 - 34"/>
    <s v="Current Employees"/>
    <x v="1"/>
    <x v="2"/>
    <s v="STAFF-2054"/>
    <n v="2054"/>
    <x v="0"/>
    <s v="Research Scientist"/>
    <s v="Single"/>
    <s v="No"/>
    <s v="Y"/>
    <n v="3"/>
    <n v="-2"/>
    <n v="0"/>
    <n v="29"/>
    <n v="0"/>
    <m/>
    <n v="0"/>
    <n v="1"/>
    <n v="468"/>
    <n v="28"/>
    <s v="Master's Degree"/>
    <n v="1"/>
    <n v="4"/>
    <n v="73"/>
    <n v="2"/>
    <n v="1"/>
    <n v="3"/>
    <n v="3785"/>
    <n v="8489"/>
    <n v="1"/>
    <n v="14"/>
    <n v="3"/>
    <n v="2"/>
    <n v="80"/>
    <n v="0"/>
    <n v="5"/>
    <n v="1"/>
    <n v="5"/>
    <n v="4"/>
    <n v="0"/>
    <n v="4"/>
  </r>
  <r>
    <s v="No"/>
    <s v="Travel_Rarely"/>
    <s v="35 - 44"/>
    <s v="Current Employees"/>
    <x v="1"/>
    <x v="0"/>
    <s v="STAFF-1529"/>
    <n v="1529"/>
    <x v="0"/>
    <s v="Healthcare Representative"/>
    <s v="Single"/>
    <s v="No"/>
    <s v="Y"/>
    <n v="3"/>
    <n v="-2"/>
    <n v="0"/>
    <n v="35"/>
    <n v="0"/>
    <m/>
    <n v="0"/>
    <n v="1"/>
    <n v="1029"/>
    <n v="16"/>
    <s v="Bachelor's Degree"/>
    <n v="1"/>
    <n v="4"/>
    <n v="91"/>
    <n v="2"/>
    <n v="3"/>
    <n v="2"/>
    <n v="8606"/>
    <n v="21195"/>
    <n v="1"/>
    <n v="19"/>
    <n v="3"/>
    <n v="4"/>
    <n v="80"/>
    <n v="0"/>
    <n v="11"/>
    <n v="1"/>
    <n v="11"/>
    <n v="8"/>
    <n v="3"/>
    <n v="3"/>
  </r>
  <r>
    <s v="No"/>
    <s v="Travel_Rarely"/>
    <s v="45 - 54"/>
    <s v="Current Employees"/>
    <x v="1"/>
    <x v="4"/>
    <s v="STAFF-1719"/>
    <n v="1719"/>
    <x v="0"/>
    <s v="Research Director"/>
    <s v="Single"/>
    <s v="No"/>
    <s v="Y"/>
    <n v="2"/>
    <n v="-2"/>
    <n v="0"/>
    <n v="45"/>
    <n v="0"/>
    <m/>
    <n v="0"/>
    <n v="1"/>
    <n v="1005"/>
    <n v="28"/>
    <s v="Associates Degree"/>
    <n v="1"/>
    <n v="4"/>
    <n v="48"/>
    <n v="2"/>
    <n v="4"/>
    <n v="4"/>
    <n v="16704"/>
    <n v="17119"/>
    <n v="1"/>
    <n v="11"/>
    <n v="3"/>
    <n v="3"/>
    <n v="80"/>
    <n v="0"/>
    <n v="21"/>
    <n v="3"/>
    <n v="21"/>
    <n v="6"/>
    <n v="8"/>
    <n v="6"/>
  </r>
  <r>
    <s v="No"/>
    <s v="Travel_Rarely"/>
    <s v="45 - 54"/>
    <s v="Current Employees"/>
    <x v="1"/>
    <x v="2"/>
    <s v="STAFF-1422"/>
    <n v="1422"/>
    <x v="0"/>
    <s v="Research Director"/>
    <s v="Single"/>
    <s v="No"/>
    <s v="Y"/>
    <n v="3"/>
    <n v="-2"/>
    <n v="0"/>
    <n v="54"/>
    <n v="0"/>
    <m/>
    <n v="0"/>
    <n v="1"/>
    <n v="971"/>
    <n v="1"/>
    <s v="Bachelor's Degree"/>
    <n v="1"/>
    <n v="4"/>
    <n v="54"/>
    <n v="3"/>
    <n v="4"/>
    <n v="4"/>
    <n v="17328"/>
    <n v="5652"/>
    <n v="6"/>
    <n v="19"/>
    <n v="3"/>
    <n v="4"/>
    <n v="80"/>
    <n v="0"/>
    <n v="29"/>
    <n v="2"/>
    <n v="20"/>
    <n v="7"/>
    <n v="12"/>
    <n v="7"/>
  </r>
  <r>
    <s v="No"/>
    <s v="Travel_Rarely"/>
    <s v="45 - 54"/>
    <s v="Current Employees"/>
    <x v="0"/>
    <x v="4"/>
    <s v="STAFF-1863"/>
    <n v="1863"/>
    <x v="0"/>
    <s v="Sales Executive"/>
    <s v="Divorced"/>
    <s v="No"/>
    <s v="Y"/>
    <n v="5"/>
    <n v="-2"/>
    <n v="0"/>
    <n v="46"/>
    <n v="0"/>
    <m/>
    <n v="0"/>
    <n v="1"/>
    <n v="1319"/>
    <n v="3"/>
    <s v="Bachelor's Degree"/>
    <n v="1"/>
    <n v="4"/>
    <n v="45"/>
    <n v="4"/>
    <n v="4"/>
    <n v="4"/>
    <n v="13225"/>
    <n v="7739"/>
    <n v="2"/>
    <n v="12"/>
    <n v="3"/>
    <n v="4"/>
    <n v="80"/>
    <n v="1"/>
    <n v="25"/>
    <n v="3"/>
    <n v="19"/>
    <n v="17"/>
    <n v="2"/>
    <n v="8"/>
  </r>
  <r>
    <s v="No"/>
    <s v="Travel_Rarely"/>
    <s v="45 - 54"/>
    <s v="Current Employees"/>
    <x v="0"/>
    <x v="0"/>
    <s v="STAFF-1557"/>
    <n v="1557"/>
    <x v="0"/>
    <s v="Sales Executive"/>
    <s v="Divorced"/>
    <s v="No"/>
    <s v="Y"/>
    <n v="2"/>
    <n v="-2"/>
    <n v="0"/>
    <n v="48"/>
    <n v="0"/>
    <m/>
    <n v="0"/>
    <n v="1"/>
    <n v="492"/>
    <n v="16"/>
    <s v="Master's Degree"/>
    <n v="1"/>
    <n v="3"/>
    <n v="96"/>
    <n v="3"/>
    <n v="2"/>
    <n v="3"/>
    <n v="6439"/>
    <n v="13693"/>
    <n v="8"/>
    <n v="14"/>
    <n v="3"/>
    <n v="3"/>
    <n v="80"/>
    <n v="1"/>
    <n v="18"/>
    <n v="3"/>
    <n v="8"/>
    <n v="7"/>
    <n v="7"/>
    <n v="7"/>
  </r>
  <r>
    <s v="No"/>
    <s v="Travel_Rarely"/>
    <s v="25 - 34"/>
    <s v="Current Employees"/>
    <x v="0"/>
    <x v="3"/>
    <s v="STAFF-1428"/>
    <n v="1428"/>
    <x v="0"/>
    <s v="Sales Executive"/>
    <s v="Divorced"/>
    <s v="No"/>
    <s v="Y"/>
    <n v="3"/>
    <n v="-2"/>
    <n v="0"/>
    <n v="30"/>
    <n v="0"/>
    <m/>
    <n v="0"/>
    <n v="1"/>
    <n v="855"/>
    <n v="7"/>
    <s v="Master's Degree"/>
    <n v="1"/>
    <n v="4"/>
    <n v="73"/>
    <n v="3"/>
    <n v="2"/>
    <n v="2"/>
    <n v="4779"/>
    <n v="12761"/>
    <n v="7"/>
    <n v="14"/>
    <n v="3"/>
    <n v="2"/>
    <n v="80"/>
    <n v="2"/>
    <n v="8"/>
    <n v="3"/>
    <n v="3"/>
    <n v="2"/>
    <n v="0"/>
    <n v="2"/>
  </r>
  <r>
    <s v="No"/>
    <s v="Travel_Rarely"/>
    <s v="45 - 54"/>
    <s v="Current Employees"/>
    <x v="0"/>
    <x v="0"/>
    <s v="STAFF-1676"/>
    <n v="1676"/>
    <x v="0"/>
    <s v="Manager"/>
    <s v="Divorced"/>
    <s v="No"/>
    <s v="Y"/>
    <n v="2"/>
    <n v="-2"/>
    <n v="0"/>
    <n v="47"/>
    <n v="0"/>
    <m/>
    <n v="0"/>
    <n v="1"/>
    <n v="1225"/>
    <n v="2"/>
    <s v="Master's Degree"/>
    <n v="1"/>
    <n v="2"/>
    <n v="47"/>
    <n v="4"/>
    <n v="4"/>
    <n v="2"/>
    <n v="15972"/>
    <n v="21086"/>
    <n v="6"/>
    <n v="14"/>
    <n v="3"/>
    <n v="3"/>
    <n v="80"/>
    <n v="3"/>
    <n v="29"/>
    <n v="3"/>
    <n v="3"/>
    <n v="2"/>
    <n v="1"/>
    <n v="2"/>
  </r>
  <r>
    <s v="No"/>
    <s v="Travel_Rarely"/>
    <s v="35 - 44"/>
    <s v="Current Employees"/>
    <x v="0"/>
    <x v="0"/>
    <s v="STAFF-2041"/>
    <n v="2041"/>
    <x v="0"/>
    <s v="Sales Executive"/>
    <s v="Married"/>
    <s v="No"/>
    <s v="Y"/>
    <n v="1"/>
    <n v="-2"/>
    <n v="0"/>
    <n v="38"/>
    <n v="0"/>
    <m/>
    <n v="0"/>
    <n v="1"/>
    <n v="345"/>
    <n v="10"/>
    <s v="Associates Degree"/>
    <n v="1"/>
    <n v="1"/>
    <n v="100"/>
    <n v="3"/>
    <n v="2"/>
    <n v="4"/>
    <n v="5343"/>
    <n v="5982"/>
    <n v="1"/>
    <n v="11"/>
    <n v="3"/>
    <n v="3"/>
    <n v="80"/>
    <n v="1"/>
    <n v="10"/>
    <n v="3"/>
    <n v="10"/>
    <n v="7"/>
    <n v="1"/>
    <n v="9"/>
  </r>
  <r>
    <s v="No"/>
    <s v="Travel_Rarely"/>
    <s v="35 - 44"/>
    <s v="Current Employees"/>
    <x v="0"/>
    <x v="3"/>
    <s v="STAFF-2045"/>
    <n v="2045"/>
    <x v="0"/>
    <s v="Sales Executive"/>
    <s v="Married"/>
    <s v="No"/>
    <s v="Y"/>
    <n v="2"/>
    <n v="-2"/>
    <n v="0"/>
    <n v="36"/>
    <n v="0"/>
    <m/>
    <n v="0"/>
    <n v="1"/>
    <n v="1120"/>
    <n v="11"/>
    <s v="Master's Degree"/>
    <n v="1"/>
    <n v="2"/>
    <n v="100"/>
    <n v="2"/>
    <n v="2"/>
    <n v="2"/>
    <n v="6652"/>
    <n v="14369"/>
    <n v="4"/>
    <n v="13"/>
    <n v="3"/>
    <n v="1"/>
    <n v="80"/>
    <n v="1"/>
    <n v="8"/>
    <n v="2"/>
    <n v="6"/>
    <n v="3"/>
    <n v="0"/>
    <n v="0"/>
  </r>
  <r>
    <s v="No"/>
    <s v="Travel_Rarely"/>
    <s v="35 - 44"/>
    <s v="Current Employees"/>
    <x v="0"/>
    <x v="3"/>
    <s v="STAFF-2056"/>
    <n v="2056"/>
    <x v="0"/>
    <s v="Sales Executive"/>
    <s v="Married"/>
    <s v="No"/>
    <s v="Y"/>
    <n v="2"/>
    <n v="-2"/>
    <n v="0"/>
    <n v="39"/>
    <n v="0"/>
    <m/>
    <n v="0"/>
    <n v="1"/>
    <n v="722"/>
    <n v="24"/>
    <s v="High School"/>
    <n v="1"/>
    <n v="2"/>
    <n v="60"/>
    <n v="2"/>
    <n v="4"/>
    <n v="2"/>
    <n v="12031"/>
    <n v="8828"/>
    <n v="0"/>
    <n v="11"/>
    <n v="3"/>
    <n v="1"/>
    <n v="80"/>
    <n v="1"/>
    <n v="21"/>
    <n v="2"/>
    <n v="20"/>
    <n v="9"/>
    <n v="9"/>
    <n v="6"/>
  </r>
  <r>
    <s v="No"/>
    <s v="Travel_Rarely"/>
    <s v="35 - 44"/>
    <s v="Current Employees"/>
    <x v="0"/>
    <x v="3"/>
    <s v="STAFF-1986"/>
    <n v="1986"/>
    <x v="0"/>
    <s v="Sales Executive"/>
    <s v="Married"/>
    <s v="No"/>
    <s v="Y"/>
    <n v="4"/>
    <n v="-2"/>
    <n v="0"/>
    <n v="40"/>
    <n v="0"/>
    <m/>
    <n v="0"/>
    <n v="1"/>
    <n v="444"/>
    <n v="2"/>
    <s v="Associates Degree"/>
    <n v="1"/>
    <n v="2"/>
    <n v="92"/>
    <n v="3"/>
    <n v="2"/>
    <n v="2"/>
    <n v="5677"/>
    <n v="4258"/>
    <n v="3"/>
    <n v="14"/>
    <n v="3"/>
    <n v="3"/>
    <n v="80"/>
    <n v="1"/>
    <n v="15"/>
    <n v="3"/>
    <n v="11"/>
    <n v="8"/>
    <n v="5"/>
    <n v="10"/>
  </r>
  <r>
    <s v="No"/>
    <s v="Travel_Rarely"/>
    <s v="25 - 34"/>
    <s v="Current Employees"/>
    <x v="0"/>
    <x v="2"/>
    <s v="STAFF-1875"/>
    <n v="1875"/>
    <x v="0"/>
    <s v="Sales Representative"/>
    <s v="Married"/>
    <s v="No"/>
    <s v="Y"/>
    <n v="3"/>
    <n v="-2"/>
    <n v="0"/>
    <n v="28"/>
    <n v="0"/>
    <m/>
    <n v="0"/>
    <n v="1"/>
    <n v="1172"/>
    <n v="3"/>
    <s v="Bachelor's Degree"/>
    <n v="1"/>
    <n v="2"/>
    <n v="78"/>
    <n v="3"/>
    <n v="1"/>
    <n v="2"/>
    <n v="2856"/>
    <n v="3692"/>
    <n v="1"/>
    <n v="19"/>
    <n v="3"/>
    <n v="4"/>
    <n v="80"/>
    <n v="1"/>
    <n v="1"/>
    <n v="3"/>
    <n v="1"/>
    <n v="0"/>
    <n v="0"/>
    <n v="0"/>
  </r>
  <r>
    <s v="No"/>
    <s v="Travel_Rarely"/>
    <s v="45 - 54"/>
    <s v="Current Employees"/>
    <x v="0"/>
    <x v="0"/>
    <s v="STAFF-1527"/>
    <n v="1527"/>
    <x v="0"/>
    <s v="Manager"/>
    <s v="Married"/>
    <s v="No"/>
    <s v="Y"/>
    <n v="2"/>
    <n v="-2"/>
    <n v="0"/>
    <n v="46"/>
    <n v="0"/>
    <m/>
    <n v="0"/>
    <n v="1"/>
    <n v="228"/>
    <n v="3"/>
    <s v="Bachelor's Degree"/>
    <n v="1"/>
    <n v="3"/>
    <n v="51"/>
    <n v="3"/>
    <n v="4"/>
    <n v="2"/>
    <n v="16606"/>
    <n v="11380"/>
    <n v="8"/>
    <n v="12"/>
    <n v="3"/>
    <n v="4"/>
    <n v="80"/>
    <n v="1"/>
    <n v="23"/>
    <n v="4"/>
    <n v="13"/>
    <n v="12"/>
    <n v="5"/>
    <n v="1"/>
  </r>
  <r>
    <s v="No"/>
    <s v="Travel_Rarely"/>
    <s v="Over 55"/>
    <s v="Current Employees"/>
    <x v="0"/>
    <x v="3"/>
    <s v="STAFF-1935"/>
    <n v="1935"/>
    <x v="0"/>
    <s v="Sales Executive"/>
    <s v="Married"/>
    <s v="No"/>
    <s v="Y"/>
    <n v="3"/>
    <n v="-2"/>
    <n v="0"/>
    <n v="56"/>
    <n v="0"/>
    <m/>
    <n v="0"/>
    <n v="1"/>
    <n v="1443"/>
    <n v="11"/>
    <s v="Doctoral Degree"/>
    <n v="1"/>
    <n v="4"/>
    <n v="89"/>
    <n v="2"/>
    <n v="2"/>
    <n v="2"/>
    <n v="5380"/>
    <n v="20328"/>
    <n v="4"/>
    <n v="16"/>
    <n v="3"/>
    <n v="3"/>
    <n v="80"/>
    <n v="1"/>
    <n v="6"/>
    <n v="3"/>
    <n v="0"/>
    <n v="0"/>
    <n v="0"/>
    <n v="0"/>
  </r>
  <r>
    <s v="No"/>
    <s v="Travel_Rarely"/>
    <s v="35 - 44"/>
    <s v="Current Employees"/>
    <x v="0"/>
    <x v="0"/>
    <s v="STAFF-1598"/>
    <n v="1598"/>
    <x v="0"/>
    <s v="Sales Executive"/>
    <s v="Married"/>
    <s v="No"/>
    <s v="Y"/>
    <n v="2"/>
    <n v="-2"/>
    <n v="0"/>
    <n v="40"/>
    <n v="0"/>
    <m/>
    <n v="0"/>
    <n v="1"/>
    <n v="118"/>
    <n v="14"/>
    <s v="Associates Degree"/>
    <n v="1"/>
    <n v="4"/>
    <n v="84"/>
    <n v="3"/>
    <n v="2"/>
    <n v="3"/>
    <n v="4639"/>
    <n v="11262"/>
    <n v="1"/>
    <n v="15"/>
    <n v="3"/>
    <n v="3"/>
    <n v="80"/>
    <n v="1"/>
    <n v="5"/>
    <n v="3"/>
    <n v="5"/>
    <n v="4"/>
    <n v="1"/>
    <n v="2"/>
  </r>
  <r>
    <s v="No"/>
    <s v="Travel_Rarely"/>
    <s v="25 - 34"/>
    <s v="Current Employees"/>
    <x v="0"/>
    <x v="3"/>
    <s v="STAFF-1784"/>
    <n v="1784"/>
    <x v="0"/>
    <s v="Sales Executive"/>
    <s v="Married"/>
    <s v="No"/>
    <s v="Y"/>
    <n v="3"/>
    <n v="-2"/>
    <n v="0"/>
    <n v="31"/>
    <n v="0"/>
    <m/>
    <n v="0"/>
    <n v="1"/>
    <n v="196"/>
    <n v="29"/>
    <s v="Master's Degree"/>
    <n v="1"/>
    <n v="1"/>
    <n v="91"/>
    <n v="2"/>
    <n v="2"/>
    <n v="2"/>
    <n v="5468"/>
    <n v="13402"/>
    <n v="1"/>
    <n v="14"/>
    <n v="3"/>
    <n v="1"/>
    <n v="80"/>
    <n v="2"/>
    <n v="13"/>
    <n v="3"/>
    <n v="12"/>
    <n v="7"/>
    <n v="5"/>
    <n v="7"/>
  </r>
  <r>
    <s v="No"/>
    <s v="Travel_Rarely"/>
    <s v="35 - 44"/>
    <s v="Current Employees"/>
    <x v="0"/>
    <x v="2"/>
    <s v="STAFF-2024"/>
    <n v="2024"/>
    <x v="0"/>
    <s v="Sales Executive"/>
    <s v="Married"/>
    <s v="No"/>
    <s v="Y"/>
    <n v="2"/>
    <n v="-2"/>
    <n v="0"/>
    <n v="36"/>
    <n v="0"/>
    <m/>
    <n v="0"/>
    <n v="1"/>
    <n v="557"/>
    <n v="3"/>
    <s v="Bachelor's Degree"/>
    <n v="1"/>
    <n v="1"/>
    <n v="94"/>
    <n v="2"/>
    <n v="3"/>
    <n v="4"/>
    <n v="7644"/>
    <n v="12695"/>
    <n v="0"/>
    <n v="19"/>
    <n v="3"/>
    <n v="3"/>
    <n v="80"/>
    <n v="2"/>
    <n v="10"/>
    <n v="3"/>
    <n v="9"/>
    <n v="7"/>
    <n v="3"/>
    <n v="4"/>
  </r>
  <r>
    <s v="No"/>
    <s v="Travel_Rarely"/>
    <s v="25 - 34"/>
    <s v="Current Employees"/>
    <x v="0"/>
    <x v="0"/>
    <s v="STAFF-1673"/>
    <n v="1673"/>
    <x v="0"/>
    <s v="Sales Executive"/>
    <s v="Married"/>
    <s v="No"/>
    <s v="Y"/>
    <n v="2"/>
    <n v="-2"/>
    <n v="0"/>
    <n v="31"/>
    <n v="0"/>
    <m/>
    <n v="0"/>
    <n v="1"/>
    <n v="1112"/>
    <n v="5"/>
    <s v="Master's Degree"/>
    <n v="1"/>
    <n v="1"/>
    <n v="67"/>
    <n v="3"/>
    <n v="2"/>
    <n v="4"/>
    <n v="5476"/>
    <n v="22589"/>
    <n v="1"/>
    <n v="11"/>
    <n v="3"/>
    <n v="1"/>
    <n v="80"/>
    <n v="2"/>
    <n v="10"/>
    <n v="3"/>
    <n v="10"/>
    <n v="0"/>
    <n v="0"/>
    <n v="2"/>
  </r>
  <r>
    <s v="No"/>
    <s v="Travel_Rarely"/>
    <s v="35 - 44"/>
    <s v="Current Employees"/>
    <x v="0"/>
    <x v="3"/>
    <s v="STAFF-1436"/>
    <n v="1436"/>
    <x v="0"/>
    <s v="Sales Executive"/>
    <s v="Married"/>
    <s v="No"/>
    <s v="Y"/>
    <n v="3"/>
    <n v="-2"/>
    <n v="0"/>
    <n v="36"/>
    <n v="0"/>
    <m/>
    <n v="0"/>
    <n v="1"/>
    <n v="329"/>
    <n v="16"/>
    <s v="Master's Degree"/>
    <n v="1"/>
    <n v="3"/>
    <n v="98"/>
    <n v="2"/>
    <n v="2"/>
    <n v="2"/>
    <n v="5647"/>
    <n v="13494"/>
    <n v="4"/>
    <n v="13"/>
    <n v="3"/>
    <n v="1"/>
    <n v="80"/>
    <n v="2"/>
    <n v="11"/>
    <n v="2"/>
    <n v="3"/>
    <n v="2"/>
    <n v="0"/>
    <n v="2"/>
  </r>
  <r>
    <s v="No"/>
    <s v="Travel_Rarely"/>
    <s v="25 - 34"/>
    <s v="Current Employees"/>
    <x v="0"/>
    <x v="3"/>
    <s v="STAFF-2016"/>
    <n v="2016"/>
    <x v="0"/>
    <s v="Sales Executive"/>
    <s v="Married"/>
    <s v="No"/>
    <s v="Y"/>
    <n v="3"/>
    <n v="-2"/>
    <n v="0"/>
    <n v="32"/>
    <n v="0"/>
    <m/>
    <n v="0"/>
    <n v="1"/>
    <n v="801"/>
    <n v="1"/>
    <s v="Master's Degree"/>
    <n v="1"/>
    <n v="3"/>
    <n v="48"/>
    <n v="3"/>
    <n v="3"/>
    <n v="2"/>
    <n v="10422"/>
    <n v="24032"/>
    <n v="1"/>
    <n v="19"/>
    <n v="3"/>
    <n v="3"/>
    <n v="80"/>
    <n v="2"/>
    <n v="14"/>
    <n v="3"/>
    <n v="14"/>
    <n v="10"/>
    <n v="5"/>
    <n v="7"/>
  </r>
  <r>
    <s v="No"/>
    <s v="Travel_Rarely"/>
    <s v="25 - 34"/>
    <s v="Current Employees"/>
    <x v="0"/>
    <x v="2"/>
    <s v="STAFF-1898"/>
    <n v="1898"/>
    <x v="0"/>
    <s v="Sales Executive"/>
    <s v="Single"/>
    <s v="No"/>
    <s v="Y"/>
    <n v="5"/>
    <n v="-2"/>
    <n v="0"/>
    <n v="27"/>
    <n v="0"/>
    <m/>
    <n v="0"/>
    <n v="1"/>
    <n v="511"/>
    <n v="2"/>
    <s v="Associates Degree"/>
    <n v="1"/>
    <n v="1"/>
    <n v="89"/>
    <n v="4"/>
    <n v="2"/>
    <n v="3"/>
    <n v="6500"/>
    <n v="26997"/>
    <n v="0"/>
    <n v="14"/>
    <n v="3"/>
    <n v="2"/>
    <n v="80"/>
    <n v="0"/>
    <n v="9"/>
    <n v="2"/>
    <n v="8"/>
    <n v="7"/>
    <n v="0"/>
    <n v="7"/>
  </r>
  <r>
    <s v="No"/>
    <s v="Travel_Rarely"/>
    <s v="35 - 44"/>
    <s v="Current Employees"/>
    <x v="0"/>
    <x v="0"/>
    <s v="STAFF-1583"/>
    <n v="1583"/>
    <x v="0"/>
    <s v="Sales Executive"/>
    <s v="Single"/>
    <s v="No"/>
    <s v="Y"/>
    <n v="5"/>
    <n v="-2"/>
    <n v="0"/>
    <n v="38"/>
    <n v="0"/>
    <m/>
    <n v="0"/>
    <n v="1"/>
    <n v="437"/>
    <n v="16"/>
    <s v="Bachelor's Degree"/>
    <n v="1"/>
    <n v="2"/>
    <n v="90"/>
    <n v="3"/>
    <n v="2"/>
    <n v="2"/>
    <n v="4198"/>
    <n v="16379"/>
    <n v="2"/>
    <n v="12"/>
    <n v="3"/>
    <n v="2"/>
    <n v="80"/>
    <n v="0"/>
    <n v="8"/>
    <n v="4"/>
    <n v="3"/>
    <n v="2"/>
    <n v="1"/>
    <n v="2"/>
  </r>
  <r>
    <s v="No"/>
    <s v="Travel_Rarely"/>
    <s v="35 - 44"/>
    <s v="Current Employees"/>
    <x v="0"/>
    <x v="0"/>
    <s v="STAFF-1585"/>
    <n v="1585"/>
    <x v="0"/>
    <s v="Sales Executive"/>
    <s v="Single"/>
    <s v="No"/>
    <s v="Y"/>
    <n v="5"/>
    <n v="-2"/>
    <n v="0"/>
    <n v="36"/>
    <n v="0"/>
    <m/>
    <n v="0"/>
    <n v="1"/>
    <n v="884"/>
    <n v="1"/>
    <s v="Master's Degree"/>
    <n v="1"/>
    <n v="2"/>
    <n v="73"/>
    <n v="3"/>
    <n v="2"/>
    <n v="3"/>
    <n v="6815"/>
    <n v="21447"/>
    <n v="6"/>
    <n v="13"/>
    <n v="3"/>
    <n v="1"/>
    <n v="80"/>
    <n v="0"/>
    <n v="15"/>
    <n v="3"/>
    <n v="1"/>
    <n v="0"/>
    <n v="0"/>
    <n v="0"/>
  </r>
  <r>
    <s v="No"/>
    <s v="Travel_Rarely"/>
    <s v="Under 25"/>
    <s v="Current Employees"/>
    <x v="0"/>
    <x v="2"/>
    <s v="STAFF-1657"/>
    <n v="1657"/>
    <x v="0"/>
    <s v="Sales Representative"/>
    <s v="Single"/>
    <s v="No"/>
    <s v="Y"/>
    <n v="3"/>
    <n v="-2"/>
    <n v="0"/>
    <n v="20"/>
    <n v="0"/>
    <m/>
    <n v="0"/>
    <n v="1"/>
    <n v="1141"/>
    <n v="2"/>
    <s v="Bachelor's Degree"/>
    <n v="1"/>
    <n v="3"/>
    <n v="31"/>
    <n v="3"/>
    <n v="1"/>
    <n v="3"/>
    <n v="2783"/>
    <n v="13251"/>
    <n v="1"/>
    <n v="19"/>
    <n v="3"/>
    <n v="1"/>
    <n v="80"/>
    <n v="0"/>
    <n v="2"/>
    <n v="3"/>
    <n v="2"/>
    <n v="2"/>
    <n v="2"/>
    <n v="2"/>
  </r>
  <r>
    <s v="No"/>
    <s v="Travel_Rarely"/>
    <s v="35 - 44"/>
    <s v="Current Employees"/>
    <x v="0"/>
    <x v="0"/>
    <s v="STAFF-1710"/>
    <n v="1710"/>
    <x v="0"/>
    <s v="Sales Representative"/>
    <s v="Single"/>
    <s v="No"/>
    <s v="Y"/>
    <n v="2"/>
    <n v="-2"/>
    <n v="0"/>
    <n v="36"/>
    <n v="0"/>
    <m/>
    <n v="0"/>
    <n v="1"/>
    <n v="530"/>
    <n v="2"/>
    <s v="Master's Degree"/>
    <n v="1"/>
    <n v="3"/>
    <n v="51"/>
    <n v="3"/>
    <n v="2"/>
    <n v="4"/>
    <n v="4502"/>
    <n v="7439"/>
    <n v="3"/>
    <n v="15"/>
    <n v="3"/>
    <n v="3"/>
    <n v="80"/>
    <n v="0"/>
    <n v="17"/>
    <n v="2"/>
    <n v="13"/>
    <n v="7"/>
    <n v="6"/>
    <n v="7"/>
  </r>
  <r>
    <s v="No"/>
    <s v="Travel_Rarely"/>
    <s v="25 - 34"/>
    <s v="Current Employees"/>
    <x v="0"/>
    <x v="0"/>
    <s v="STAFF-1779"/>
    <n v="1779"/>
    <x v="0"/>
    <s v="Sales Executive"/>
    <s v="Single"/>
    <s v="No"/>
    <s v="Y"/>
    <n v="3"/>
    <n v="-2"/>
    <n v="0"/>
    <n v="34"/>
    <n v="0"/>
    <m/>
    <n v="0"/>
    <n v="1"/>
    <n v="511"/>
    <n v="3"/>
    <s v="Associates Degree"/>
    <n v="1"/>
    <n v="4"/>
    <n v="32"/>
    <n v="1"/>
    <n v="2"/>
    <n v="4"/>
    <n v="6029"/>
    <n v="25353"/>
    <n v="5"/>
    <n v="12"/>
    <n v="3"/>
    <n v="1"/>
    <n v="80"/>
    <n v="0"/>
    <n v="6"/>
    <n v="3"/>
    <n v="2"/>
    <n v="2"/>
    <n v="2"/>
    <n v="2"/>
  </r>
  <r>
    <s v="No"/>
    <s v="Travel_Rarely"/>
    <s v="25 - 34"/>
    <s v="Current Employees"/>
    <x v="0"/>
    <x v="1"/>
    <s v="STAFF-2060"/>
    <n v="2060"/>
    <x v="0"/>
    <s v="Sales Representative"/>
    <s v="Single"/>
    <s v="No"/>
    <s v="Y"/>
    <n v="2"/>
    <n v="-2"/>
    <n v="0"/>
    <n v="26"/>
    <n v="0"/>
    <m/>
    <n v="0"/>
    <n v="1"/>
    <n v="1167"/>
    <n v="5"/>
    <s v="Bachelor's Degree"/>
    <n v="1"/>
    <n v="4"/>
    <n v="30"/>
    <n v="2"/>
    <n v="1"/>
    <n v="3"/>
    <n v="2966"/>
    <n v="21378"/>
    <n v="0"/>
    <n v="18"/>
    <n v="3"/>
    <n v="4"/>
    <n v="80"/>
    <n v="0"/>
    <n v="5"/>
    <n v="3"/>
    <n v="4"/>
    <n v="2"/>
    <n v="0"/>
    <n v="0"/>
  </r>
  <r>
    <s v="No"/>
    <s v="Travel_Rarely"/>
    <s v="45 - 54"/>
    <s v="Current Employees"/>
    <x v="0"/>
    <x v="0"/>
    <s v="STAFF-2046"/>
    <n v="2046"/>
    <x v="0"/>
    <s v="Sales Executive"/>
    <s v="Single"/>
    <s v="No"/>
    <s v="Y"/>
    <n v="3"/>
    <n v="-2"/>
    <n v="0"/>
    <n v="45"/>
    <n v="0"/>
    <m/>
    <n v="0"/>
    <n v="1"/>
    <n v="374"/>
    <n v="20"/>
    <s v="Bachelor's Degree"/>
    <n v="1"/>
    <n v="4"/>
    <n v="50"/>
    <n v="3"/>
    <n v="2"/>
    <n v="3"/>
    <n v="4850"/>
    <n v="23333"/>
    <n v="8"/>
    <n v="15"/>
    <n v="3"/>
    <n v="3"/>
    <n v="80"/>
    <n v="0"/>
    <n v="8"/>
    <n v="3"/>
    <n v="5"/>
    <n v="3"/>
    <n v="0"/>
    <n v="1"/>
  </r>
  <r>
    <s v="No"/>
    <s v="Travel_Rarely"/>
    <s v="45 - 54"/>
    <s v="Current Employees"/>
    <x v="0"/>
    <x v="3"/>
    <s v="STAFF-1757"/>
    <n v="1757"/>
    <x v="0"/>
    <s v="Sales Executive"/>
    <s v="Single"/>
    <s v="No"/>
    <s v="Y"/>
    <n v="1"/>
    <n v="-2"/>
    <n v="0"/>
    <n v="49"/>
    <n v="0"/>
    <m/>
    <n v="0"/>
    <n v="1"/>
    <n v="1313"/>
    <n v="11"/>
    <s v="Master's Degree"/>
    <n v="1"/>
    <n v="4"/>
    <n v="80"/>
    <n v="3"/>
    <n v="2"/>
    <n v="2"/>
    <n v="4507"/>
    <n v="8191"/>
    <n v="3"/>
    <n v="12"/>
    <n v="3"/>
    <n v="3"/>
    <n v="80"/>
    <n v="0"/>
    <n v="8"/>
    <n v="4"/>
    <n v="5"/>
    <n v="1"/>
    <n v="0"/>
    <n v="4"/>
  </r>
  <r>
    <s v="No"/>
    <s v="Non-Travel"/>
    <s v="25 - 34"/>
    <s v="Current Employees"/>
    <x v="2"/>
    <x v="0"/>
    <s v="STAFF-1858"/>
    <n v="1858"/>
    <x v="1"/>
    <s v="Human Resources"/>
    <s v="Divorced"/>
    <s v="No"/>
    <s v="Y"/>
    <n v="2"/>
    <n v="-2"/>
    <n v="0"/>
    <n v="28"/>
    <n v="0"/>
    <m/>
    <n v="0"/>
    <n v="1"/>
    <n v="280"/>
    <n v="1"/>
    <s v="Associates Degree"/>
    <n v="1"/>
    <n v="3"/>
    <n v="43"/>
    <n v="3"/>
    <n v="1"/>
    <n v="4"/>
    <n v="2706"/>
    <n v="10494"/>
    <n v="1"/>
    <n v="15"/>
    <n v="3"/>
    <n v="2"/>
    <n v="80"/>
    <n v="1"/>
    <n v="3"/>
    <n v="3"/>
    <n v="3"/>
    <n v="2"/>
    <n v="2"/>
    <n v="2"/>
  </r>
  <r>
    <s v="No"/>
    <s v="Non-Travel"/>
    <s v="35 - 44"/>
    <s v="Current Employees"/>
    <x v="2"/>
    <x v="5"/>
    <s v="STAFF-1805"/>
    <n v="1805"/>
    <x v="1"/>
    <s v="Human Resources"/>
    <s v="Divorced"/>
    <s v="No"/>
    <s v="Y"/>
    <n v="3"/>
    <n v="-2"/>
    <n v="0"/>
    <n v="38"/>
    <n v="0"/>
    <m/>
    <n v="0"/>
    <n v="1"/>
    <n v="1336"/>
    <n v="2"/>
    <s v="Bachelor's Degree"/>
    <n v="1"/>
    <n v="1"/>
    <n v="100"/>
    <n v="3"/>
    <n v="1"/>
    <n v="2"/>
    <n v="2592"/>
    <n v="7129"/>
    <n v="5"/>
    <n v="13"/>
    <n v="3"/>
    <n v="4"/>
    <n v="80"/>
    <n v="3"/>
    <n v="13"/>
    <n v="3"/>
    <n v="11"/>
    <n v="10"/>
    <n v="3"/>
    <n v="8"/>
  </r>
  <r>
    <s v="No"/>
    <s v="Non-Travel"/>
    <s v="35 - 44"/>
    <s v="Current Employees"/>
    <x v="2"/>
    <x v="5"/>
    <s v="STAFF-1722"/>
    <n v="1722"/>
    <x v="1"/>
    <s v="Human Resources"/>
    <s v="Married"/>
    <s v="No"/>
    <s v="Y"/>
    <n v="4"/>
    <n v="-2"/>
    <n v="0"/>
    <n v="41"/>
    <n v="0"/>
    <m/>
    <n v="0"/>
    <n v="1"/>
    <n v="552"/>
    <n v="4"/>
    <s v="Bachelor's Degree"/>
    <n v="1"/>
    <n v="3"/>
    <n v="60"/>
    <n v="1"/>
    <n v="2"/>
    <n v="2"/>
    <n v="6430"/>
    <n v="20794"/>
    <n v="6"/>
    <n v="19"/>
    <n v="3"/>
    <n v="2"/>
    <n v="80"/>
    <n v="1"/>
    <n v="10"/>
    <n v="3"/>
    <n v="3"/>
    <n v="2"/>
    <n v="1"/>
    <n v="2"/>
  </r>
  <r>
    <s v="No"/>
    <s v="Non-Travel"/>
    <s v="35 - 44"/>
    <s v="Current Employees"/>
    <x v="1"/>
    <x v="2"/>
    <s v="STAFF-1804"/>
    <n v="1804"/>
    <x v="1"/>
    <s v="Manufacturing Director"/>
    <s v="Divorced"/>
    <s v="No"/>
    <s v="Y"/>
    <n v="6"/>
    <n v="-2"/>
    <n v="0"/>
    <n v="35"/>
    <n v="0"/>
    <m/>
    <n v="0"/>
    <n v="1"/>
    <n v="1180"/>
    <n v="2"/>
    <s v="Associates Degree"/>
    <n v="1"/>
    <n v="2"/>
    <n v="90"/>
    <n v="3"/>
    <n v="2"/>
    <n v="4"/>
    <n v="5762"/>
    <n v="24442"/>
    <n v="2"/>
    <n v="14"/>
    <n v="3"/>
    <n v="3"/>
    <n v="80"/>
    <n v="1"/>
    <n v="15"/>
    <n v="3"/>
    <n v="7"/>
    <n v="7"/>
    <n v="1"/>
    <n v="7"/>
  </r>
  <r>
    <s v="No"/>
    <s v="Non-Travel"/>
    <s v="35 - 44"/>
    <s v="Current Employees"/>
    <x v="1"/>
    <x v="2"/>
    <s v="STAFF-1468"/>
    <n v="1468"/>
    <x v="1"/>
    <s v="Research Director"/>
    <s v="Divorced"/>
    <s v="No"/>
    <s v="Y"/>
    <n v="5"/>
    <n v="-2"/>
    <n v="0"/>
    <n v="40"/>
    <n v="0"/>
    <m/>
    <n v="0"/>
    <n v="1"/>
    <n v="218"/>
    <n v="8"/>
    <s v="High School"/>
    <n v="1"/>
    <n v="4"/>
    <n v="55"/>
    <n v="2"/>
    <n v="3"/>
    <n v="2"/>
    <n v="13757"/>
    <n v="25178"/>
    <n v="2"/>
    <n v="11"/>
    <n v="3"/>
    <n v="3"/>
    <n v="80"/>
    <n v="1"/>
    <n v="16"/>
    <n v="3"/>
    <n v="9"/>
    <n v="8"/>
    <n v="4"/>
    <n v="8"/>
  </r>
  <r>
    <s v="No"/>
    <s v="Non-Travel"/>
    <s v="25 - 34"/>
    <s v="Current Employees"/>
    <x v="1"/>
    <x v="4"/>
    <s v="STAFF-1482"/>
    <n v="1482"/>
    <x v="1"/>
    <s v="Research Scientist"/>
    <s v="Divorced"/>
    <s v="No"/>
    <s v="Y"/>
    <n v="2"/>
    <n v="-2"/>
    <n v="0"/>
    <n v="30"/>
    <n v="0"/>
    <m/>
    <n v="0"/>
    <n v="1"/>
    <n v="990"/>
    <n v="7"/>
    <s v="Bachelor's Degree"/>
    <n v="1"/>
    <n v="4"/>
    <n v="64"/>
    <n v="3"/>
    <n v="1"/>
    <n v="4"/>
    <n v="1274"/>
    <n v="7152"/>
    <n v="1"/>
    <n v="13"/>
    <n v="3"/>
    <n v="2"/>
    <n v="80"/>
    <n v="2"/>
    <n v="1"/>
    <n v="2"/>
    <n v="1"/>
    <n v="0"/>
    <n v="0"/>
    <n v="0"/>
  </r>
  <r>
    <s v="No"/>
    <s v="Non-Travel"/>
    <s v="35 - 44"/>
    <s v="Current Employees"/>
    <x v="1"/>
    <x v="1"/>
    <s v="STAFF-1449"/>
    <n v="1449"/>
    <x v="1"/>
    <s v="Laboratory Technician"/>
    <s v="Divorced"/>
    <s v="No"/>
    <s v="Y"/>
    <n v="2"/>
    <n v="-2"/>
    <n v="0"/>
    <n v="40"/>
    <n v="0"/>
    <m/>
    <n v="0"/>
    <n v="1"/>
    <n v="663"/>
    <n v="9"/>
    <s v="Master's Degree"/>
    <n v="1"/>
    <n v="3"/>
    <n v="81"/>
    <n v="3"/>
    <n v="2"/>
    <n v="3"/>
    <n v="3975"/>
    <n v="23099"/>
    <n v="3"/>
    <n v="11"/>
    <n v="3"/>
    <n v="3"/>
    <n v="80"/>
    <n v="2"/>
    <n v="11"/>
    <n v="4"/>
    <n v="8"/>
    <n v="7"/>
    <n v="0"/>
    <n v="7"/>
  </r>
  <r>
    <s v="No"/>
    <s v="Non-Travel"/>
    <s v="25 - 34"/>
    <s v="Current Employees"/>
    <x v="1"/>
    <x v="4"/>
    <s v="STAFF-1771"/>
    <n v="1771"/>
    <x v="1"/>
    <s v="Research Scientist"/>
    <s v="Divorced"/>
    <s v="No"/>
    <s v="Y"/>
    <n v="2"/>
    <n v="-2"/>
    <n v="0"/>
    <n v="33"/>
    <n v="0"/>
    <m/>
    <n v="0"/>
    <n v="1"/>
    <n v="775"/>
    <n v="4"/>
    <s v="Bachelor's Degree"/>
    <n v="1"/>
    <n v="4"/>
    <n v="90"/>
    <n v="3"/>
    <n v="2"/>
    <n v="4"/>
    <n v="3055"/>
    <n v="6194"/>
    <n v="5"/>
    <n v="15"/>
    <n v="3"/>
    <n v="4"/>
    <n v="80"/>
    <n v="2"/>
    <n v="11"/>
    <n v="2"/>
    <n v="9"/>
    <n v="8"/>
    <n v="1"/>
    <n v="7"/>
  </r>
  <r>
    <s v="No"/>
    <s v="Non-Travel"/>
    <s v="25 - 34"/>
    <s v="Current Employees"/>
    <x v="1"/>
    <x v="2"/>
    <s v="STAFF-1994"/>
    <n v="1994"/>
    <x v="1"/>
    <s v="Laboratory Technician"/>
    <s v="Divorced"/>
    <s v="No"/>
    <s v="Y"/>
    <n v="2"/>
    <n v="-2"/>
    <n v="0"/>
    <n v="33"/>
    <n v="0"/>
    <m/>
    <n v="0"/>
    <n v="1"/>
    <n v="1313"/>
    <n v="1"/>
    <s v="Associates Degree"/>
    <n v="1"/>
    <n v="2"/>
    <n v="59"/>
    <n v="2"/>
    <n v="1"/>
    <n v="3"/>
    <n v="2008"/>
    <n v="20439"/>
    <n v="1"/>
    <n v="12"/>
    <n v="3"/>
    <n v="3"/>
    <n v="80"/>
    <n v="3"/>
    <n v="1"/>
    <n v="2"/>
    <n v="1"/>
    <n v="1"/>
    <n v="0"/>
    <n v="0"/>
  </r>
  <r>
    <s v="No"/>
    <s v="Non-Travel"/>
    <s v="45 - 54"/>
    <s v="Current Employees"/>
    <x v="1"/>
    <x v="4"/>
    <s v="STAFF-1934"/>
    <n v="1934"/>
    <x v="1"/>
    <s v="Research Scientist"/>
    <s v="Married"/>
    <s v="No"/>
    <s v="Y"/>
    <n v="4"/>
    <n v="-2"/>
    <n v="0"/>
    <n v="47"/>
    <n v="0"/>
    <m/>
    <n v="0"/>
    <n v="1"/>
    <n v="1169"/>
    <n v="14"/>
    <s v="Master's Degree"/>
    <n v="1"/>
    <n v="4"/>
    <n v="64"/>
    <n v="3"/>
    <n v="2"/>
    <n v="4"/>
    <n v="5467"/>
    <n v="2125"/>
    <n v="8"/>
    <n v="18"/>
    <n v="3"/>
    <n v="3"/>
    <n v="80"/>
    <n v="1"/>
    <n v="16"/>
    <n v="4"/>
    <n v="8"/>
    <n v="7"/>
    <n v="1"/>
    <n v="7"/>
  </r>
  <r>
    <s v="No"/>
    <s v="Non-Travel"/>
    <s v="25 - 34"/>
    <s v="Current Employees"/>
    <x v="1"/>
    <x v="4"/>
    <s v="STAFF-1574"/>
    <n v="1574"/>
    <x v="1"/>
    <s v="Research Scientist"/>
    <s v="Married"/>
    <s v="No"/>
    <s v="Y"/>
    <n v="3"/>
    <n v="-2"/>
    <n v="0"/>
    <n v="32"/>
    <n v="0"/>
    <m/>
    <n v="0"/>
    <n v="1"/>
    <n v="1200"/>
    <n v="1"/>
    <s v="Master's Degree"/>
    <n v="1"/>
    <n v="4"/>
    <n v="62"/>
    <n v="3"/>
    <n v="2"/>
    <n v="4"/>
    <n v="4087"/>
    <n v="25174"/>
    <n v="4"/>
    <n v="14"/>
    <n v="3"/>
    <n v="2"/>
    <n v="80"/>
    <n v="1"/>
    <n v="9"/>
    <n v="2"/>
    <n v="6"/>
    <n v="5"/>
    <n v="1"/>
    <n v="2"/>
  </r>
  <r>
    <s v="No"/>
    <s v="Non-Travel"/>
    <s v="35 - 44"/>
    <s v="Current Employees"/>
    <x v="1"/>
    <x v="0"/>
    <s v="STAFF-1813"/>
    <n v="1813"/>
    <x v="1"/>
    <s v="Research Scientist"/>
    <s v="Single"/>
    <s v="No"/>
    <s v="Y"/>
    <n v="2"/>
    <n v="-2"/>
    <n v="0"/>
    <n v="43"/>
    <n v="0"/>
    <m/>
    <n v="0"/>
    <n v="1"/>
    <n v="343"/>
    <n v="9"/>
    <s v="Bachelor's Degree"/>
    <n v="1"/>
    <n v="1"/>
    <n v="52"/>
    <n v="3"/>
    <n v="1"/>
    <n v="3"/>
    <n v="2438"/>
    <n v="24978"/>
    <n v="4"/>
    <n v="13"/>
    <n v="3"/>
    <n v="3"/>
    <n v="80"/>
    <n v="0"/>
    <n v="7"/>
    <n v="2"/>
    <n v="3"/>
    <n v="2"/>
    <n v="1"/>
    <n v="2"/>
  </r>
  <r>
    <s v="No"/>
    <s v="Non-Travel"/>
    <s v="25 - 34"/>
    <s v="Current Employees"/>
    <x v="1"/>
    <x v="2"/>
    <s v="STAFF-2057"/>
    <n v="2057"/>
    <x v="1"/>
    <s v="Manufacturing Director"/>
    <s v="Single"/>
    <s v="No"/>
    <s v="Y"/>
    <n v="2"/>
    <n v="-2"/>
    <n v="0"/>
    <n v="31"/>
    <n v="0"/>
    <m/>
    <n v="0"/>
    <n v="1"/>
    <n v="325"/>
    <n v="5"/>
    <s v="Bachelor's Degree"/>
    <n v="1"/>
    <n v="2"/>
    <n v="74"/>
    <n v="3"/>
    <n v="2"/>
    <n v="3"/>
    <n v="9936"/>
    <n v="3787"/>
    <n v="0"/>
    <n v="19"/>
    <n v="3"/>
    <n v="2"/>
    <n v="80"/>
    <n v="0"/>
    <n v="10"/>
    <n v="3"/>
    <n v="9"/>
    <n v="4"/>
    <n v="1"/>
    <n v="7"/>
  </r>
  <r>
    <s v="No"/>
    <s v="Non-Travel"/>
    <s v="25 - 34"/>
    <s v="Current Employees"/>
    <x v="1"/>
    <x v="4"/>
    <s v="STAFF-1764"/>
    <n v="1764"/>
    <x v="1"/>
    <s v="Research Scientist"/>
    <s v="Single"/>
    <s v="No"/>
    <s v="Y"/>
    <n v="3"/>
    <n v="-2"/>
    <n v="0"/>
    <n v="32"/>
    <n v="0"/>
    <m/>
    <n v="0"/>
    <n v="1"/>
    <n v="953"/>
    <n v="5"/>
    <s v="Master's Degree"/>
    <n v="1"/>
    <n v="4"/>
    <n v="65"/>
    <n v="3"/>
    <n v="1"/>
    <n v="4"/>
    <n v="2718"/>
    <n v="17674"/>
    <n v="2"/>
    <n v="14"/>
    <n v="3"/>
    <n v="2"/>
    <n v="80"/>
    <n v="0"/>
    <n v="12"/>
    <n v="3"/>
    <n v="7"/>
    <n v="7"/>
    <n v="0"/>
    <n v="7"/>
  </r>
  <r>
    <s v="No"/>
    <s v="Non-Travel"/>
    <s v="35 - 44"/>
    <s v="Current Employees"/>
    <x v="1"/>
    <x v="0"/>
    <s v="STAFF-1471"/>
    <n v="1471"/>
    <x v="1"/>
    <s v="Laboratory Technician"/>
    <s v="Single"/>
    <s v="No"/>
    <s v="Y"/>
    <n v="5"/>
    <n v="-2"/>
    <n v="0"/>
    <n v="44"/>
    <n v="0"/>
    <m/>
    <n v="0"/>
    <n v="1"/>
    <n v="981"/>
    <n v="5"/>
    <s v="Bachelor's Degree"/>
    <n v="1"/>
    <n v="3"/>
    <n v="90"/>
    <n v="2"/>
    <n v="1"/>
    <n v="3"/>
    <n v="3162"/>
    <n v="7973"/>
    <n v="3"/>
    <n v="14"/>
    <n v="3"/>
    <n v="4"/>
    <n v="80"/>
    <n v="0"/>
    <n v="7"/>
    <n v="3"/>
    <n v="5"/>
    <n v="2"/>
    <n v="0"/>
    <n v="3"/>
  </r>
  <r>
    <s v="No"/>
    <s v="Non-Travel"/>
    <s v="25 - 34"/>
    <s v="Current Employees"/>
    <x v="1"/>
    <x v="2"/>
    <s v="STAFF-1947"/>
    <n v="1947"/>
    <x v="1"/>
    <s v="Research Scientist"/>
    <s v="Single"/>
    <s v="No"/>
    <s v="Y"/>
    <n v="3"/>
    <n v="-2"/>
    <n v="0"/>
    <n v="28"/>
    <n v="0"/>
    <m/>
    <n v="0"/>
    <n v="1"/>
    <n v="1103"/>
    <n v="16"/>
    <s v="Bachelor's Degree"/>
    <n v="1"/>
    <n v="3"/>
    <n v="49"/>
    <n v="3"/>
    <n v="1"/>
    <n v="3"/>
    <n v="2144"/>
    <n v="2122"/>
    <n v="1"/>
    <n v="14"/>
    <n v="3"/>
    <n v="3"/>
    <n v="80"/>
    <n v="0"/>
    <n v="5"/>
    <n v="2"/>
    <n v="5"/>
    <n v="3"/>
    <n v="1"/>
    <n v="4"/>
  </r>
  <r>
    <s v="No"/>
    <s v="Non-Travel"/>
    <s v="35 - 44"/>
    <s v="Current Employees"/>
    <x v="1"/>
    <x v="4"/>
    <s v="STAFF-1440"/>
    <n v="1440"/>
    <x v="1"/>
    <s v="Laboratory Technician"/>
    <s v="Single"/>
    <s v="No"/>
    <s v="Y"/>
    <n v="2"/>
    <n v="-2"/>
    <n v="0"/>
    <n v="37"/>
    <n v="0"/>
    <m/>
    <n v="0"/>
    <n v="1"/>
    <n v="1413"/>
    <n v="5"/>
    <s v="Associates Degree"/>
    <n v="1"/>
    <n v="4"/>
    <n v="84"/>
    <n v="4"/>
    <n v="1"/>
    <n v="4"/>
    <n v="3500"/>
    <n v="25470"/>
    <n v="0"/>
    <n v="14"/>
    <n v="3"/>
    <n v="1"/>
    <n v="80"/>
    <n v="0"/>
    <n v="7"/>
    <n v="1"/>
    <n v="6"/>
    <n v="5"/>
    <n v="1"/>
    <n v="3"/>
  </r>
  <r>
    <s v="No"/>
    <s v="Non-Travel"/>
    <s v="35 - 44"/>
    <s v="Current Employees"/>
    <x v="1"/>
    <x v="0"/>
    <s v="STAFF-1976"/>
    <n v="1976"/>
    <x v="1"/>
    <s v="Research Scientist"/>
    <s v="Single"/>
    <s v="No"/>
    <s v="Y"/>
    <n v="2"/>
    <n v="-2"/>
    <n v="0"/>
    <n v="42"/>
    <n v="0"/>
    <m/>
    <n v="0"/>
    <n v="1"/>
    <n v="335"/>
    <n v="23"/>
    <s v="Associates Degree"/>
    <n v="1"/>
    <n v="4"/>
    <n v="37"/>
    <n v="2"/>
    <n v="2"/>
    <n v="3"/>
    <n v="4332"/>
    <n v="14811"/>
    <n v="1"/>
    <n v="12"/>
    <n v="3"/>
    <n v="4"/>
    <n v="80"/>
    <n v="0"/>
    <n v="20"/>
    <n v="3"/>
    <n v="20"/>
    <n v="9"/>
    <n v="3"/>
    <n v="7"/>
  </r>
  <r>
    <s v="No"/>
    <s v="Non-Travel"/>
    <s v="35 - 44"/>
    <s v="Current Employees"/>
    <x v="1"/>
    <x v="0"/>
    <s v="STAFF-2022"/>
    <n v="2022"/>
    <x v="1"/>
    <s v="Manager"/>
    <s v="Single"/>
    <s v="No"/>
    <s v="Y"/>
    <n v="3"/>
    <n v="-2"/>
    <n v="0"/>
    <n v="39"/>
    <n v="0"/>
    <m/>
    <n v="0"/>
    <n v="1"/>
    <n v="105"/>
    <n v="9"/>
    <s v="Bachelor's Degree"/>
    <n v="1"/>
    <n v="4"/>
    <n v="87"/>
    <n v="3"/>
    <n v="5"/>
    <n v="4"/>
    <n v="19431"/>
    <n v="15302"/>
    <n v="2"/>
    <n v="13"/>
    <n v="3"/>
    <n v="3"/>
    <n v="80"/>
    <n v="0"/>
    <n v="21"/>
    <n v="2"/>
    <n v="6"/>
    <n v="0"/>
    <n v="1"/>
    <n v="3"/>
  </r>
  <r>
    <s v="No"/>
    <s v="Non-Travel"/>
    <s v="45 - 54"/>
    <s v="Current Employees"/>
    <x v="0"/>
    <x v="0"/>
    <s v="STAFF-2019"/>
    <n v="2019"/>
    <x v="1"/>
    <s v="Sales Representative"/>
    <s v="Divorced"/>
    <s v="No"/>
    <s v="Y"/>
    <n v="3"/>
    <n v="-2"/>
    <n v="0"/>
    <n v="52"/>
    <n v="0"/>
    <m/>
    <n v="0"/>
    <n v="1"/>
    <n v="585"/>
    <n v="29"/>
    <s v="Master's Degree"/>
    <n v="1"/>
    <n v="1"/>
    <n v="40"/>
    <n v="3"/>
    <n v="1"/>
    <n v="4"/>
    <n v="3482"/>
    <n v="19788"/>
    <n v="2"/>
    <n v="15"/>
    <n v="3"/>
    <n v="2"/>
    <n v="80"/>
    <n v="2"/>
    <n v="16"/>
    <n v="2"/>
    <n v="9"/>
    <n v="8"/>
    <n v="0"/>
    <n v="0"/>
  </r>
  <r>
    <s v="No"/>
    <s v="Non-Travel"/>
    <s v="45 - 54"/>
    <s v="Current Employees"/>
    <x v="0"/>
    <x v="3"/>
    <s v="STAFF-1612"/>
    <n v="1612"/>
    <x v="1"/>
    <s v="Sales Executive"/>
    <s v="Married"/>
    <s v="No"/>
    <s v="Y"/>
    <n v="2"/>
    <n v="-2"/>
    <n v="0"/>
    <n v="45"/>
    <n v="0"/>
    <m/>
    <n v="0"/>
    <n v="1"/>
    <n v="336"/>
    <n v="26"/>
    <s v="Bachelor's Degree"/>
    <n v="1"/>
    <n v="1"/>
    <n v="52"/>
    <n v="2"/>
    <n v="2"/>
    <n v="2"/>
    <n v="4385"/>
    <n v="24162"/>
    <n v="1"/>
    <n v="15"/>
    <n v="3"/>
    <n v="1"/>
    <n v="80"/>
    <n v="1"/>
    <n v="10"/>
    <n v="3"/>
    <n v="10"/>
    <n v="7"/>
    <n v="4"/>
    <n v="5"/>
  </r>
  <r>
    <s v="No"/>
    <s v="Non-Travel"/>
    <s v="45 - 54"/>
    <s v="Current Employees"/>
    <x v="0"/>
    <x v="3"/>
    <s v="STAFF-1731"/>
    <n v="1731"/>
    <x v="1"/>
    <s v="Sales Executive"/>
    <s v="Married"/>
    <s v="No"/>
    <s v="Y"/>
    <n v="3"/>
    <n v="-2"/>
    <n v="0"/>
    <n v="47"/>
    <n v="0"/>
    <m/>
    <n v="0"/>
    <n v="1"/>
    <n v="543"/>
    <n v="2"/>
    <s v="Master's Degree"/>
    <n v="1"/>
    <n v="3"/>
    <n v="87"/>
    <n v="3"/>
    <n v="2"/>
    <n v="2"/>
    <n v="4978"/>
    <n v="3536"/>
    <n v="7"/>
    <n v="11"/>
    <n v="3"/>
    <n v="4"/>
    <n v="80"/>
    <n v="1"/>
    <n v="4"/>
    <n v="1"/>
    <n v="1"/>
    <n v="0"/>
    <n v="0"/>
    <n v="0"/>
  </r>
  <r>
    <s v="No"/>
    <s v="Non-Travel"/>
    <s v="45 - 54"/>
    <s v="Current Employees"/>
    <x v="0"/>
    <x v="0"/>
    <s v="STAFF-1801"/>
    <n v="1801"/>
    <x v="1"/>
    <s v="Sales Executive"/>
    <s v="Single"/>
    <s v="No"/>
    <s v="Y"/>
    <n v="3"/>
    <n v="-2"/>
    <n v="0"/>
    <n v="46"/>
    <n v="0"/>
    <m/>
    <n v="0"/>
    <n v="1"/>
    <n v="849"/>
    <n v="26"/>
    <s v="Associates Degree"/>
    <n v="1"/>
    <n v="2"/>
    <n v="98"/>
    <n v="2"/>
    <n v="2"/>
    <n v="2"/>
    <n v="7991"/>
    <n v="25166"/>
    <n v="8"/>
    <n v="15"/>
    <n v="3"/>
    <n v="3"/>
    <n v="80"/>
    <n v="0"/>
    <n v="6"/>
    <n v="3"/>
    <n v="2"/>
    <n v="2"/>
    <n v="2"/>
    <n v="2"/>
  </r>
  <r>
    <s v="No"/>
    <s v="Travel_Frequently"/>
    <s v="35 - 44"/>
    <s v="Current Employees"/>
    <x v="2"/>
    <x v="5"/>
    <s v="STAFF-1563"/>
    <n v="1563"/>
    <x v="1"/>
    <s v="Human Resources"/>
    <s v="Married"/>
    <s v="No"/>
    <s v="Y"/>
    <n v="2"/>
    <n v="-2"/>
    <n v="0"/>
    <n v="38"/>
    <n v="0"/>
    <m/>
    <n v="0"/>
    <n v="1"/>
    <n v="888"/>
    <n v="10"/>
    <s v="Master's Degree"/>
    <n v="1"/>
    <n v="3"/>
    <n v="71"/>
    <n v="3"/>
    <n v="2"/>
    <n v="3"/>
    <n v="6077"/>
    <n v="14814"/>
    <n v="3"/>
    <n v="11"/>
    <n v="3"/>
    <n v="3"/>
    <n v="80"/>
    <n v="0"/>
    <n v="10"/>
    <n v="3"/>
    <n v="6"/>
    <n v="3"/>
    <n v="1"/>
    <n v="2"/>
  </r>
  <r>
    <s v="No"/>
    <s v="Travel_Frequently"/>
    <s v="Under 25"/>
    <s v="Current Employees"/>
    <x v="2"/>
    <x v="2"/>
    <s v="STAFF-1746"/>
    <n v="1746"/>
    <x v="1"/>
    <s v="Human Resources"/>
    <s v="Married"/>
    <s v="No"/>
    <s v="Y"/>
    <n v="2"/>
    <n v="-2"/>
    <n v="0"/>
    <n v="24"/>
    <n v="0"/>
    <m/>
    <n v="0"/>
    <n v="1"/>
    <n v="897"/>
    <n v="10"/>
    <s v="Bachelor's Degree"/>
    <n v="1"/>
    <n v="1"/>
    <n v="59"/>
    <n v="3"/>
    <n v="1"/>
    <n v="4"/>
    <n v="2145"/>
    <n v="2097"/>
    <n v="0"/>
    <n v="14"/>
    <n v="3"/>
    <n v="4"/>
    <n v="80"/>
    <n v="1"/>
    <n v="3"/>
    <n v="3"/>
    <n v="2"/>
    <n v="2"/>
    <n v="2"/>
    <n v="1"/>
  </r>
  <r>
    <s v="No"/>
    <s v="Travel_Frequently"/>
    <s v="25 - 34"/>
    <s v="Current Employees"/>
    <x v="1"/>
    <x v="0"/>
    <s v="STAFF-1590"/>
    <n v="1590"/>
    <x v="1"/>
    <s v="Healthcare Representative"/>
    <s v="Divorced"/>
    <s v="No"/>
    <s v="Y"/>
    <n v="0"/>
    <n v="-2"/>
    <n v="0"/>
    <n v="29"/>
    <n v="0"/>
    <m/>
    <n v="0"/>
    <n v="1"/>
    <n v="995"/>
    <n v="2"/>
    <s v="High School"/>
    <n v="1"/>
    <n v="1"/>
    <n v="87"/>
    <n v="3"/>
    <n v="2"/>
    <n v="4"/>
    <n v="8853"/>
    <n v="24483"/>
    <n v="1"/>
    <n v="19"/>
    <n v="3"/>
    <n v="4"/>
    <n v="80"/>
    <n v="1"/>
    <n v="6"/>
    <n v="4"/>
    <n v="6"/>
    <n v="4"/>
    <n v="1"/>
    <n v="3"/>
  </r>
  <r>
    <s v="No"/>
    <s v="Travel_Frequently"/>
    <s v="25 - 34"/>
    <s v="Current Employees"/>
    <x v="1"/>
    <x v="0"/>
    <s v="STAFF-1615"/>
    <n v="1615"/>
    <x v="1"/>
    <s v="Manufacturing Director"/>
    <s v="Divorced"/>
    <s v="No"/>
    <s v="Y"/>
    <n v="3"/>
    <n v="-2"/>
    <n v="0"/>
    <n v="34"/>
    <n v="0"/>
    <m/>
    <n v="0"/>
    <n v="1"/>
    <n v="426"/>
    <n v="10"/>
    <s v="Master's Degree"/>
    <n v="1"/>
    <n v="3"/>
    <n v="42"/>
    <n v="4"/>
    <n v="2"/>
    <n v="4"/>
    <n v="4724"/>
    <n v="17000"/>
    <n v="1"/>
    <n v="13"/>
    <n v="3"/>
    <n v="1"/>
    <n v="80"/>
    <n v="1"/>
    <n v="9"/>
    <n v="3"/>
    <n v="9"/>
    <n v="7"/>
    <n v="7"/>
    <n v="2"/>
  </r>
  <r>
    <s v="No"/>
    <s v="Travel_Frequently"/>
    <s v="25 - 34"/>
    <s v="Current Employees"/>
    <x v="1"/>
    <x v="2"/>
    <s v="STAFF-1485"/>
    <n v="1485"/>
    <x v="1"/>
    <s v="Research Director"/>
    <s v="Divorced"/>
    <s v="No"/>
    <s v="Y"/>
    <n v="3"/>
    <n v="-2"/>
    <n v="0"/>
    <n v="34"/>
    <n v="0"/>
    <m/>
    <n v="0"/>
    <n v="1"/>
    <n v="829"/>
    <n v="15"/>
    <s v="Bachelor's Degree"/>
    <n v="1"/>
    <n v="2"/>
    <n v="71"/>
    <n v="3"/>
    <n v="4"/>
    <n v="3"/>
    <n v="17007"/>
    <n v="11929"/>
    <n v="7"/>
    <n v="14"/>
    <n v="3"/>
    <n v="4"/>
    <n v="80"/>
    <n v="2"/>
    <n v="16"/>
    <n v="2"/>
    <n v="14"/>
    <n v="8"/>
    <n v="6"/>
    <n v="9"/>
  </r>
  <r>
    <s v="No"/>
    <s v="Travel_Frequently"/>
    <s v="25 - 34"/>
    <s v="Current Employees"/>
    <x v="1"/>
    <x v="1"/>
    <s v="STAFF-1431"/>
    <n v="1431"/>
    <x v="1"/>
    <s v="Research Scientist"/>
    <s v="Divorced"/>
    <s v="No"/>
    <s v="Y"/>
    <n v="2"/>
    <n v="-2"/>
    <n v="0"/>
    <n v="34"/>
    <n v="0"/>
    <m/>
    <n v="0"/>
    <n v="1"/>
    <n v="560"/>
    <n v="1"/>
    <s v="Master's Degree"/>
    <n v="1"/>
    <n v="4"/>
    <n v="91"/>
    <n v="3"/>
    <n v="1"/>
    <n v="3"/>
    <n v="2996"/>
    <n v="20284"/>
    <n v="5"/>
    <n v="14"/>
    <n v="3"/>
    <n v="3"/>
    <n v="80"/>
    <n v="2"/>
    <n v="10"/>
    <n v="3"/>
    <n v="4"/>
    <n v="3"/>
    <n v="1"/>
    <n v="3"/>
  </r>
  <r>
    <s v="No"/>
    <s v="Travel_Frequently"/>
    <s v="25 - 34"/>
    <s v="Current Employees"/>
    <x v="1"/>
    <x v="0"/>
    <s v="STAFF-1653"/>
    <n v="1653"/>
    <x v="1"/>
    <s v="Manufacturing Director"/>
    <s v="Divorced"/>
    <s v="No"/>
    <s v="Y"/>
    <n v="6"/>
    <n v="-2"/>
    <n v="0"/>
    <n v="25"/>
    <n v="0"/>
    <m/>
    <n v="0"/>
    <n v="1"/>
    <n v="772"/>
    <n v="2"/>
    <s v="High School"/>
    <n v="1"/>
    <n v="4"/>
    <n v="77"/>
    <n v="4"/>
    <n v="2"/>
    <n v="3"/>
    <n v="5206"/>
    <n v="4973"/>
    <n v="1"/>
    <n v="17"/>
    <n v="3"/>
    <n v="3"/>
    <n v="80"/>
    <n v="2"/>
    <n v="7"/>
    <n v="3"/>
    <n v="7"/>
    <n v="7"/>
    <n v="0"/>
    <n v="7"/>
  </r>
  <r>
    <s v="No"/>
    <s v="Travel_Frequently"/>
    <s v="45 - 54"/>
    <s v="Current Employees"/>
    <x v="1"/>
    <x v="0"/>
    <s v="STAFF-1941"/>
    <n v="1941"/>
    <x v="1"/>
    <s v="Research Director"/>
    <s v="Married"/>
    <s v="No"/>
    <s v="Y"/>
    <n v="3"/>
    <n v="-2"/>
    <n v="0"/>
    <n v="49"/>
    <n v="0"/>
    <m/>
    <n v="0"/>
    <n v="1"/>
    <n v="1064"/>
    <n v="2"/>
    <s v="High School"/>
    <n v="1"/>
    <n v="2"/>
    <n v="42"/>
    <n v="3"/>
    <n v="5"/>
    <n v="4"/>
    <n v="19161"/>
    <n v="13738"/>
    <n v="3"/>
    <n v="15"/>
    <n v="3"/>
    <n v="4"/>
    <n v="80"/>
    <n v="0"/>
    <n v="28"/>
    <n v="3"/>
    <n v="5"/>
    <n v="4"/>
    <n v="4"/>
    <n v="3"/>
  </r>
  <r>
    <s v="No"/>
    <s v="Travel_Frequently"/>
    <s v="25 - 34"/>
    <s v="Current Employees"/>
    <x v="1"/>
    <x v="2"/>
    <s v="STAFF-1852"/>
    <n v="1852"/>
    <x v="1"/>
    <s v="Laboratory Technician"/>
    <s v="Married"/>
    <s v="No"/>
    <s v="Y"/>
    <n v="3"/>
    <n v="-2"/>
    <n v="0"/>
    <n v="29"/>
    <n v="0"/>
    <m/>
    <n v="0"/>
    <n v="1"/>
    <n v="574"/>
    <n v="20"/>
    <s v="High School"/>
    <n v="1"/>
    <n v="4"/>
    <n v="40"/>
    <n v="3"/>
    <n v="1"/>
    <n v="4"/>
    <n v="3812"/>
    <n v="7003"/>
    <n v="1"/>
    <n v="13"/>
    <n v="3"/>
    <n v="2"/>
    <n v="80"/>
    <n v="0"/>
    <n v="11"/>
    <n v="4"/>
    <n v="11"/>
    <n v="8"/>
    <n v="3"/>
    <n v="10"/>
  </r>
  <r>
    <s v="No"/>
    <s v="Travel_Frequently"/>
    <s v="35 - 44"/>
    <s v="Current Employees"/>
    <x v="1"/>
    <x v="0"/>
    <s v="STAFF-1997"/>
    <n v="1997"/>
    <x v="1"/>
    <s v="Manufacturing Director"/>
    <s v="Married"/>
    <s v="No"/>
    <s v="Y"/>
    <n v="1"/>
    <n v="-2"/>
    <n v="0"/>
    <n v="38"/>
    <n v="0"/>
    <m/>
    <n v="0"/>
    <n v="1"/>
    <n v="508"/>
    <n v="6"/>
    <s v="Master's Degree"/>
    <n v="1"/>
    <n v="1"/>
    <n v="72"/>
    <n v="2"/>
    <n v="2"/>
    <n v="3"/>
    <n v="5321"/>
    <n v="14284"/>
    <n v="2"/>
    <n v="11"/>
    <n v="3"/>
    <n v="4"/>
    <n v="80"/>
    <n v="1"/>
    <n v="10"/>
    <n v="3"/>
    <n v="8"/>
    <n v="3"/>
    <n v="7"/>
    <n v="7"/>
  </r>
  <r>
    <s v="No"/>
    <s v="Travel_Frequently"/>
    <s v="25 - 34"/>
    <s v="Current Employees"/>
    <x v="1"/>
    <x v="0"/>
    <s v="STAFF-1720"/>
    <n v="1720"/>
    <x v="1"/>
    <s v="Research Scientist"/>
    <s v="Married"/>
    <s v="No"/>
    <s v="Y"/>
    <n v="3"/>
    <n v="-2"/>
    <n v="0"/>
    <n v="32"/>
    <n v="0"/>
    <m/>
    <n v="0"/>
    <n v="1"/>
    <n v="585"/>
    <n v="10"/>
    <s v="Bachelor's Degree"/>
    <n v="1"/>
    <n v="1"/>
    <n v="56"/>
    <n v="3"/>
    <n v="1"/>
    <n v="3"/>
    <n v="3433"/>
    <n v="17360"/>
    <n v="6"/>
    <n v="13"/>
    <n v="3"/>
    <n v="1"/>
    <n v="80"/>
    <n v="1"/>
    <n v="10"/>
    <n v="2"/>
    <n v="5"/>
    <n v="2"/>
    <n v="1"/>
    <n v="3"/>
  </r>
  <r>
    <s v="No"/>
    <s v="Travel_Frequently"/>
    <s v="25 - 34"/>
    <s v="Current Employees"/>
    <x v="1"/>
    <x v="1"/>
    <s v="STAFF-1918"/>
    <n v="1918"/>
    <x v="1"/>
    <s v="Laboratory Technician"/>
    <s v="Married"/>
    <s v="No"/>
    <s v="Y"/>
    <n v="3"/>
    <n v="-2"/>
    <n v="0"/>
    <n v="26"/>
    <n v="0"/>
    <m/>
    <n v="0"/>
    <n v="1"/>
    <n v="1096"/>
    <n v="6"/>
    <s v="Bachelor's Degree"/>
    <n v="1"/>
    <n v="3"/>
    <n v="61"/>
    <n v="4"/>
    <n v="1"/>
    <n v="4"/>
    <n v="2544"/>
    <n v="7102"/>
    <n v="0"/>
    <n v="18"/>
    <n v="3"/>
    <n v="1"/>
    <n v="80"/>
    <n v="1"/>
    <n v="8"/>
    <n v="3"/>
    <n v="7"/>
    <n v="7"/>
    <n v="7"/>
    <n v="7"/>
  </r>
  <r>
    <s v="No"/>
    <s v="Travel_Frequently"/>
    <s v="35 - 44"/>
    <s v="Current Employees"/>
    <x v="1"/>
    <x v="2"/>
    <s v="STAFF-2061"/>
    <n v="2061"/>
    <x v="1"/>
    <s v="Laboratory Technician"/>
    <s v="Married"/>
    <s v="No"/>
    <s v="Y"/>
    <n v="3"/>
    <n v="-2"/>
    <n v="0"/>
    <n v="36"/>
    <n v="0"/>
    <m/>
    <n v="0"/>
    <n v="1"/>
    <n v="884"/>
    <n v="23"/>
    <s v="Associates Degree"/>
    <n v="1"/>
    <n v="3"/>
    <n v="41"/>
    <n v="4"/>
    <n v="2"/>
    <n v="4"/>
    <n v="2571"/>
    <n v="12290"/>
    <n v="4"/>
    <n v="17"/>
    <n v="3"/>
    <n v="3"/>
    <n v="80"/>
    <n v="1"/>
    <n v="17"/>
    <n v="3"/>
    <n v="5"/>
    <n v="2"/>
    <n v="0"/>
    <n v="3"/>
  </r>
  <r>
    <s v="No"/>
    <s v="Travel_Frequently"/>
    <s v="25 - 34"/>
    <s v="Current Employees"/>
    <x v="1"/>
    <x v="4"/>
    <s v="STAFF-1597"/>
    <n v="1597"/>
    <x v="1"/>
    <s v="Healthcare Representative"/>
    <s v="Married"/>
    <s v="No"/>
    <s v="Y"/>
    <n v="3"/>
    <n v="-2"/>
    <n v="0"/>
    <n v="34"/>
    <n v="0"/>
    <m/>
    <n v="0"/>
    <n v="1"/>
    <n v="653"/>
    <n v="10"/>
    <s v="Master's Degree"/>
    <n v="1"/>
    <n v="4"/>
    <n v="92"/>
    <n v="2"/>
    <n v="2"/>
    <n v="4"/>
    <n v="5063"/>
    <n v="15332"/>
    <n v="1"/>
    <n v="14"/>
    <n v="3"/>
    <n v="2"/>
    <n v="80"/>
    <n v="1"/>
    <n v="8"/>
    <n v="2"/>
    <n v="8"/>
    <n v="2"/>
    <n v="7"/>
    <n v="7"/>
  </r>
  <r>
    <s v="No"/>
    <s v="Travel_Frequently"/>
    <s v="35 - 44"/>
    <s v="Current Employees"/>
    <x v="1"/>
    <x v="0"/>
    <s v="STAFF-1668"/>
    <n v="1668"/>
    <x v="1"/>
    <s v="Research Scientist"/>
    <s v="Married"/>
    <s v="No"/>
    <s v="Y"/>
    <n v="4"/>
    <n v="-2"/>
    <n v="0"/>
    <n v="38"/>
    <n v="0"/>
    <m/>
    <n v="0"/>
    <n v="1"/>
    <n v="1189"/>
    <n v="1"/>
    <s v="Bachelor's Degree"/>
    <n v="1"/>
    <n v="4"/>
    <n v="90"/>
    <n v="3"/>
    <n v="2"/>
    <n v="4"/>
    <n v="4735"/>
    <n v="9867"/>
    <n v="7"/>
    <n v="15"/>
    <n v="3"/>
    <n v="4"/>
    <n v="80"/>
    <n v="2"/>
    <n v="19"/>
    <n v="4"/>
    <n v="13"/>
    <n v="11"/>
    <n v="2"/>
    <n v="9"/>
  </r>
  <r>
    <s v="No"/>
    <s v="Travel_Frequently"/>
    <s v="45 - 54"/>
    <s v="Current Employees"/>
    <x v="1"/>
    <x v="2"/>
    <s v="STAFF-1922"/>
    <n v="1922"/>
    <x v="1"/>
    <s v="Healthcare Representative"/>
    <s v="Single"/>
    <s v="No"/>
    <s v="Y"/>
    <n v="3"/>
    <n v="-2"/>
    <n v="0"/>
    <n v="45"/>
    <n v="0"/>
    <m/>
    <n v="0"/>
    <n v="1"/>
    <n v="1297"/>
    <n v="1"/>
    <s v="Master's Degree"/>
    <n v="1"/>
    <n v="2"/>
    <n v="44"/>
    <n v="3"/>
    <n v="2"/>
    <n v="3"/>
    <n v="5399"/>
    <n v="14511"/>
    <n v="4"/>
    <n v="12"/>
    <n v="3"/>
    <n v="3"/>
    <n v="80"/>
    <n v="0"/>
    <n v="12"/>
    <n v="3"/>
    <n v="4"/>
    <n v="2"/>
    <n v="0"/>
    <n v="3"/>
  </r>
  <r>
    <s v="No"/>
    <s v="Travel_Frequently"/>
    <s v="35 - 44"/>
    <s v="Current Employees"/>
    <x v="1"/>
    <x v="0"/>
    <s v="STAFF-1412"/>
    <n v="1412"/>
    <x v="1"/>
    <s v="Manufacturing Director"/>
    <s v="Single"/>
    <s v="No"/>
    <s v="Y"/>
    <n v="2"/>
    <n v="-2"/>
    <n v="0"/>
    <n v="35"/>
    <n v="0"/>
    <m/>
    <n v="0"/>
    <n v="1"/>
    <n v="200"/>
    <n v="18"/>
    <s v="Associates Degree"/>
    <n v="1"/>
    <n v="3"/>
    <n v="60"/>
    <n v="3"/>
    <n v="3"/>
    <n v="4"/>
    <n v="9362"/>
    <n v="19944"/>
    <n v="2"/>
    <n v="11"/>
    <n v="3"/>
    <n v="3"/>
    <n v="80"/>
    <n v="0"/>
    <n v="10"/>
    <n v="3"/>
    <n v="2"/>
    <n v="2"/>
    <n v="2"/>
    <n v="2"/>
  </r>
  <r>
    <s v="No"/>
    <s v="Travel_Frequently"/>
    <s v="25 - 34"/>
    <s v="Current Employees"/>
    <x v="1"/>
    <x v="2"/>
    <s v="STAFF-1648"/>
    <n v="1648"/>
    <x v="1"/>
    <s v="Research Scientist"/>
    <s v="Single"/>
    <s v="No"/>
    <s v="Y"/>
    <n v="0"/>
    <n v="-2"/>
    <n v="0"/>
    <n v="27"/>
    <n v="0"/>
    <m/>
    <n v="0"/>
    <n v="1"/>
    <n v="591"/>
    <n v="2"/>
    <s v="Bachelor's Degree"/>
    <n v="1"/>
    <n v="4"/>
    <n v="87"/>
    <n v="3"/>
    <n v="1"/>
    <n v="4"/>
    <n v="2580"/>
    <n v="6297"/>
    <n v="2"/>
    <n v="13"/>
    <n v="3"/>
    <n v="3"/>
    <n v="80"/>
    <n v="0"/>
    <n v="6"/>
    <n v="2"/>
    <n v="4"/>
    <n v="2"/>
    <n v="1"/>
    <n v="2"/>
  </r>
  <r>
    <s v="No"/>
    <s v="Travel_Frequently"/>
    <s v="35 - 44"/>
    <s v="Current Employees"/>
    <x v="0"/>
    <x v="0"/>
    <s v="STAFF-1812"/>
    <n v="1812"/>
    <x v="1"/>
    <s v="Sales Executive"/>
    <s v="Divorced"/>
    <s v="No"/>
    <s v="Y"/>
    <n v="6"/>
    <n v="-2"/>
    <n v="0"/>
    <n v="39"/>
    <n v="0"/>
    <m/>
    <n v="0"/>
    <n v="1"/>
    <n v="766"/>
    <n v="20"/>
    <s v="Bachelor's Degree"/>
    <n v="1"/>
    <n v="3"/>
    <n v="83"/>
    <n v="3"/>
    <n v="2"/>
    <n v="4"/>
    <n v="4127"/>
    <n v="19188"/>
    <n v="2"/>
    <n v="18"/>
    <n v="3"/>
    <n v="4"/>
    <n v="80"/>
    <n v="1"/>
    <n v="7"/>
    <n v="3"/>
    <n v="2"/>
    <n v="1"/>
    <n v="2"/>
    <n v="2"/>
  </r>
  <r>
    <s v="No"/>
    <s v="Travel_Frequently"/>
    <s v="35 - 44"/>
    <s v="Current Employees"/>
    <x v="0"/>
    <x v="2"/>
    <s v="STAFF-1700"/>
    <n v="1700"/>
    <x v="1"/>
    <s v="Sales Executive"/>
    <s v="Divorced"/>
    <s v="No"/>
    <s v="Y"/>
    <n v="2"/>
    <n v="-2"/>
    <n v="0"/>
    <n v="37"/>
    <n v="0"/>
    <m/>
    <n v="0"/>
    <n v="1"/>
    <n v="1278"/>
    <n v="1"/>
    <s v="Master's Degree"/>
    <n v="1"/>
    <n v="3"/>
    <n v="31"/>
    <n v="1"/>
    <n v="2"/>
    <n v="4"/>
    <n v="9525"/>
    <n v="7677"/>
    <n v="1"/>
    <n v="14"/>
    <n v="3"/>
    <n v="3"/>
    <n v="80"/>
    <n v="2"/>
    <n v="6"/>
    <n v="2"/>
    <n v="6"/>
    <n v="3"/>
    <n v="1"/>
    <n v="3"/>
  </r>
  <r>
    <s v="No"/>
    <s v="Travel_Frequently"/>
    <s v="45 - 54"/>
    <s v="Current Employees"/>
    <x v="0"/>
    <x v="2"/>
    <s v="STAFF-2065"/>
    <n v="2065"/>
    <x v="1"/>
    <s v="Sales Executive"/>
    <s v="Married"/>
    <s v="No"/>
    <s v="Y"/>
    <n v="3"/>
    <n v="-2"/>
    <n v="0"/>
    <n v="49"/>
    <n v="0"/>
    <m/>
    <n v="0"/>
    <n v="1"/>
    <n v="1023"/>
    <n v="2"/>
    <s v="Bachelor's Degree"/>
    <n v="1"/>
    <n v="4"/>
    <n v="63"/>
    <n v="2"/>
    <n v="2"/>
    <n v="2"/>
    <n v="5390"/>
    <n v="13243"/>
    <n v="2"/>
    <n v="14"/>
    <n v="3"/>
    <n v="4"/>
    <n v="80"/>
    <n v="0"/>
    <n v="17"/>
    <n v="2"/>
    <n v="9"/>
    <n v="6"/>
    <n v="0"/>
    <n v="8"/>
  </r>
  <r>
    <s v="No"/>
    <s v="Travel_Frequently"/>
    <s v="25 - 34"/>
    <s v="Current Employees"/>
    <x v="0"/>
    <x v="2"/>
    <s v="STAFF-1477"/>
    <n v="1477"/>
    <x v="1"/>
    <s v="Sales Executive"/>
    <s v="Married"/>
    <s v="No"/>
    <s v="Y"/>
    <n v="2"/>
    <n v="-2"/>
    <n v="0"/>
    <n v="33"/>
    <n v="0"/>
    <m/>
    <n v="0"/>
    <n v="1"/>
    <n v="430"/>
    <n v="7"/>
    <s v="Bachelor's Degree"/>
    <n v="1"/>
    <n v="4"/>
    <n v="54"/>
    <n v="3"/>
    <n v="2"/>
    <n v="3"/>
    <n v="4373"/>
    <n v="17456"/>
    <n v="0"/>
    <n v="14"/>
    <n v="3"/>
    <n v="1"/>
    <n v="80"/>
    <n v="2"/>
    <n v="5"/>
    <n v="3"/>
    <n v="4"/>
    <n v="3"/>
    <n v="0"/>
    <n v="3"/>
  </r>
  <r>
    <s v="No"/>
    <s v="Travel_Frequently"/>
    <s v="25 - 34"/>
    <s v="Current Employees"/>
    <x v="0"/>
    <x v="0"/>
    <s v="STAFF-1507"/>
    <n v="1507"/>
    <x v="1"/>
    <s v="Sales Executive"/>
    <s v="Single"/>
    <s v="No"/>
    <s v="Y"/>
    <n v="5"/>
    <n v="-2"/>
    <n v="0"/>
    <n v="28"/>
    <n v="0"/>
    <m/>
    <n v="0"/>
    <n v="1"/>
    <n v="467"/>
    <n v="7"/>
    <s v="Bachelor's Degree"/>
    <n v="1"/>
    <n v="3"/>
    <n v="55"/>
    <n v="3"/>
    <n v="2"/>
    <n v="3"/>
    <n v="4898"/>
    <n v="11827"/>
    <n v="0"/>
    <n v="14"/>
    <n v="3"/>
    <n v="4"/>
    <n v="80"/>
    <n v="0"/>
    <n v="5"/>
    <n v="3"/>
    <n v="4"/>
    <n v="2"/>
    <n v="1"/>
    <n v="3"/>
  </r>
  <r>
    <s v="No"/>
    <s v="Travel_Frequently"/>
    <s v="25 - 34"/>
    <s v="Current Employees"/>
    <x v="0"/>
    <x v="1"/>
    <s v="STAFF-1613"/>
    <n v="1613"/>
    <x v="1"/>
    <s v="Sales Executive"/>
    <s v="Single"/>
    <s v="No"/>
    <s v="Y"/>
    <n v="3"/>
    <n v="-2"/>
    <n v="0"/>
    <n v="31"/>
    <n v="0"/>
    <m/>
    <n v="0"/>
    <n v="1"/>
    <n v="715"/>
    <n v="2"/>
    <s v="Master's Degree"/>
    <n v="1"/>
    <n v="4"/>
    <n v="54"/>
    <n v="3"/>
    <n v="2"/>
    <n v="3"/>
    <n v="5332"/>
    <n v="21602"/>
    <n v="7"/>
    <n v="13"/>
    <n v="3"/>
    <n v="4"/>
    <n v="80"/>
    <n v="0"/>
    <n v="10"/>
    <n v="3"/>
    <n v="5"/>
    <n v="2"/>
    <n v="0"/>
    <n v="3"/>
  </r>
  <r>
    <s v="No"/>
    <s v="Travel_Frequently"/>
    <s v="25 - 34"/>
    <s v="Current Employees"/>
    <x v="0"/>
    <x v="3"/>
    <s v="STAFF-1853"/>
    <n v="1853"/>
    <x v="1"/>
    <s v="Sales Executive"/>
    <s v="Single"/>
    <s v="No"/>
    <s v="Y"/>
    <n v="2"/>
    <n v="-2"/>
    <n v="0"/>
    <n v="32"/>
    <n v="0"/>
    <m/>
    <n v="0"/>
    <n v="1"/>
    <n v="1318"/>
    <n v="10"/>
    <s v="Master's Degree"/>
    <n v="1"/>
    <n v="4"/>
    <n v="79"/>
    <n v="3"/>
    <n v="2"/>
    <n v="2"/>
    <n v="4648"/>
    <n v="26075"/>
    <n v="8"/>
    <n v="13"/>
    <n v="3"/>
    <n v="3"/>
    <n v="80"/>
    <n v="0"/>
    <n v="4"/>
    <n v="4"/>
    <n v="0"/>
    <n v="0"/>
    <n v="0"/>
    <n v="0"/>
  </r>
  <r>
    <s v="No"/>
    <s v="Travel_Rarely"/>
    <s v="35 - 44"/>
    <s v="Current Employees"/>
    <x v="2"/>
    <x v="1"/>
    <s v="STAFF-1794"/>
    <n v="1794"/>
    <x v="1"/>
    <s v="Human Resources"/>
    <s v="Divorced"/>
    <s v="No"/>
    <s v="Y"/>
    <n v="4"/>
    <n v="-2"/>
    <n v="0"/>
    <n v="37"/>
    <n v="0"/>
    <m/>
    <n v="0"/>
    <n v="1"/>
    <n v="1239"/>
    <n v="8"/>
    <s v="Associates Degree"/>
    <n v="1"/>
    <n v="3"/>
    <n v="89"/>
    <n v="3"/>
    <n v="2"/>
    <n v="2"/>
    <n v="4071"/>
    <n v="12832"/>
    <n v="2"/>
    <n v="13"/>
    <n v="3"/>
    <n v="3"/>
    <n v="80"/>
    <n v="0"/>
    <n v="19"/>
    <n v="2"/>
    <n v="10"/>
    <n v="0"/>
    <n v="4"/>
    <n v="7"/>
  </r>
  <r>
    <s v="No"/>
    <s v="Travel_Rarely"/>
    <s v="25 - 34"/>
    <s v="Current Employees"/>
    <x v="2"/>
    <x v="2"/>
    <s v="STAFF-1865"/>
    <n v="1865"/>
    <x v="1"/>
    <s v="Human Resources"/>
    <s v="Married"/>
    <s v="No"/>
    <s v="Y"/>
    <n v="3"/>
    <n v="-2"/>
    <n v="0"/>
    <n v="29"/>
    <n v="0"/>
    <m/>
    <n v="0"/>
    <n v="1"/>
    <n v="352"/>
    <n v="6"/>
    <s v="High School"/>
    <n v="1"/>
    <n v="4"/>
    <n v="87"/>
    <n v="2"/>
    <n v="1"/>
    <n v="2"/>
    <n v="2804"/>
    <n v="15434"/>
    <n v="1"/>
    <n v="11"/>
    <n v="3"/>
    <n v="4"/>
    <n v="80"/>
    <n v="0"/>
    <n v="1"/>
    <n v="3"/>
    <n v="1"/>
    <n v="0"/>
    <n v="0"/>
    <n v="0"/>
  </r>
  <r>
    <s v="No"/>
    <s v="Travel_Rarely"/>
    <s v="25 - 34"/>
    <s v="Current Employees"/>
    <x v="2"/>
    <x v="1"/>
    <s v="STAFF-1419"/>
    <n v="1419"/>
    <x v="1"/>
    <s v="Human Resources"/>
    <s v="Single"/>
    <s v="No"/>
    <s v="Y"/>
    <n v="3"/>
    <n v="-2"/>
    <n v="0"/>
    <n v="29"/>
    <n v="0"/>
    <m/>
    <n v="0"/>
    <n v="1"/>
    <n v="332"/>
    <n v="17"/>
    <s v="Bachelor's Degree"/>
    <n v="1"/>
    <n v="2"/>
    <n v="51"/>
    <n v="2"/>
    <n v="3"/>
    <n v="3"/>
    <n v="7988"/>
    <n v="9769"/>
    <n v="1"/>
    <n v="13"/>
    <n v="3"/>
    <n v="1"/>
    <n v="80"/>
    <n v="0"/>
    <n v="10"/>
    <n v="2"/>
    <n v="10"/>
    <n v="9"/>
    <n v="0"/>
    <n v="9"/>
  </r>
  <r>
    <s v="No"/>
    <s v="Travel_Rarely"/>
    <s v="35 - 44"/>
    <s v="Current Employees"/>
    <x v="2"/>
    <x v="0"/>
    <s v="STAFF-1778"/>
    <n v="1778"/>
    <x v="1"/>
    <s v="Human Resources"/>
    <s v="Single"/>
    <s v="No"/>
    <s v="Y"/>
    <n v="5"/>
    <n v="-2"/>
    <n v="0"/>
    <n v="43"/>
    <n v="0"/>
    <m/>
    <n v="0"/>
    <n v="1"/>
    <n v="244"/>
    <n v="2"/>
    <s v="Bachelor's Degree"/>
    <n v="1"/>
    <n v="2"/>
    <n v="97"/>
    <n v="3"/>
    <n v="1"/>
    <n v="4"/>
    <n v="3539"/>
    <n v="5033"/>
    <n v="0"/>
    <n v="13"/>
    <n v="3"/>
    <n v="2"/>
    <n v="80"/>
    <n v="0"/>
    <n v="10"/>
    <n v="3"/>
    <n v="9"/>
    <n v="7"/>
    <n v="1"/>
    <n v="8"/>
  </r>
  <r>
    <s v="No"/>
    <s v="Travel_Rarely"/>
    <s v="Over 55"/>
    <s v="Current Employees"/>
    <x v="1"/>
    <x v="4"/>
    <s v="STAFF-1694"/>
    <n v="1694"/>
    <x v="1"/>
    <s v="Research Scientist"/>
    <s v="Divorced"/>
    <s v="No"/>
    <s v="Y"/>
    <n v="1"/>
    <n v="-2"/>
    <n v="0"/>
    <n v="55"/>
    <n v="0"/>
    <m/>
    <n v="0"/>
    <n v="1"/>
    <n v="1441"/>
    <n v="22"/>
    <s v="Bachelor's Degree"/>
    <n v="1"/>
    <n v="4"/>
    <n v="94"/>
    <n v="2"/>
    <n v="1"/>
    <n v="4"/>
    <n v="3537"/>
    <n v="23737"/>
    <n v="5"/>
    <n v="12"/>
    <n v="3"/>
    <n v="4"/>
    <n v="80"/>
    <n v="1"/>
    <n v="8"/>
    <n v="3"/>
    <n v="4"/>
    <n v="2"/>
    <n v="1"/>
    <n v="2"/>
  </r>
  <r>
    <s v="No"/>
    <s v="Travel_Rarely"/>
    <s v="25 - 34"/>
    <s v="Current Employees"/>
    <x v="1"/>
    <x v="0"/>
    <s v="STAFF-1506"/>
    <n v="1506"/>
    <x v="1"/>
    <s v="Research Scientist"/>
    <s v="Divorced"/>
    <s v="No"/>
    <s v="Y"/>
    <n v="2"/>
    <n v="-2"/>
    <n v="0"/>
    <n v="28"/>
    <n v="0"/>
    <m/>
    <n v="0"/>
    <n v="1"/>
    <n v="1423"/>
    <n v="1"/>
    <s v="Bachelor's Degree"/>
    <n v="1"/>
    <n v="1"/>
    <n v="72"/>
    <n v="2"/>
    <n v="1"/>
    <n v="3"/>
    <n v="1563"/>
    <n v="12530"/>
    <n v="1"/>
    <n v="14"/>
    <n v="3"/>
    <n v="4"/>
    <n v="80"/>
    <n v="1"/>
    <n v="1"/>
    <n v="1"/>
    <n v="1"/>
    <n v="0"/>
    <n v="0"/>
    <n v="0"/>
  </r>
  <r>
    <s v="No"/>
    <s v="Travel_Rarely"/>
    <s v="35 - 44"/>
    <s v="Current Employees"/>
    <x v="1"/>
    <x v="0"/>
    <s v="STAFF-1892"/>
    <n v="1892"/>
    <x v="1"/>
    <s v="Manager"/>
    <s v="Divorced"/>
    <s v="No"/>
    <s v="Y"/>
    <n v="3"/>
    <n v="-2"/>
    <n v="0"/>
    <n v="40"/>
    <n v="0"/>
    <m/>
    <n v="0"/>
    <n v="1"/>
    <n v="1137"/>
    <n v="1"/>
    <s v="Master's Degree"/>
    <n v="1"/>
    <n v="1"/>
    <n v="98"/>
    <n v="3"/>
    <n v="4"/>
    <n v="3"/>
    <n v="16823"/>
    <n v="18991"/>
    <n v="2"/>
    <n v="11"/>
    <n v="3"/>
    <n v="1"/>
    <n v="80"/>
    <n v="1"/>
    <n v="22"/>
    <n v="3"/>
    <n v="19"/>
    <n v="7"/>
    <n v="11"/>
    <n v="16"/>
  </r>
  <r>
    <s v="No"/>
    <s v="Travel_Rarely"/>
    <s v="25 - 34"/>
    <s v="Current Employees"/>
    <x v="1"/>
    <x v="0"/>
    <s v="STAFF-1881"/>
    <n v="1881"/>
    <x v="1"/>
    <s v="Laboratory Technician"/>
    <s v="Divorced"/>
    <s v="No"/>
    <s v="Y"/>
    <n v="2"/>
    <n v="-2"/>
    <n v="0"/>
    <n v="31"/>
    <n v="0"/>
    <m/>
    <n v="0"/>
    <n v="1"/>
    <n v="311"/>
    <n v="20"/>
    <s v="Bachelor's Degree"/>
    <n v="1"/>
    <n v="2"/>
    <n v="89"/>
    <n v="3"/>
    <n v="2"/>
    <n v="3"/>
    <n v="4197"/>
    <n v="18624"/>
    <n v="1"/>
    <n v="11"/>
    <n v="3"/>
    <n v="1"/>
    <n v="80"/>
    <n v="1"/>
    <n v="10"/>
    <n v="3"/>
    <n v="10"/>
    <n v="8"/>
    <n v="0"/>
    <n v="2"/>
  </r>
  <r>
    <s v="No"/>
    <s v="Travel_Rarely"/>
    <s v="35 - 44"/>
    <s v="Current Employees"/>
    <x v="1"/>
    <x v="2"/>
    <s v="STAFF-1627"/>
    <n v="1627"/>
    <x v="1"/>
    <s v="Laboratory Technician"/>
    <s v="Divorced"/>
    <s v="No"/>
    <s v="Y"/>
    <n v="3"/>
    <n v="-2"/>
    <n v="0"/>
    <n v="39"/>
    <n v="0"/>
    <m/>
    <n v="0"/>
    <n v="1"/>
    <n v="170"/>
    <n v="3"/>
    <s v="Associates Degree"/>
    <n v="1"/>
    <n v="3"/>
    <n v="76"/>
    <n v="2"/>
    <n v="2"/>
    <n v="3"/>
    <n v="3069"/>
    <n v="10302"/>
    <n v="0"/>
    <n v="15"/>
    <n v="3"/>
    <n v="4"/>
    <n v="80"/>
    <n v="1"/>
    <n v="11"/>
    <n v="3"/>
    <n v="10"/>
    <n v="8"/>
    <n v="0"/>
    <n v="7"/>
  </r>
  <r>
    <s v="No"/>
    <s v="Travel_Rarely"/>
    <s v="35 - 44"/>
    <s v="Current Employees"/>
    <x v="1"/>
    <x v="2"/>
    <s v="STAFF-1474"/>
    <n v="1474"/>
    <x v="1"/>
    <s v="Research Scientist"/>
    <s v="Divorced"/>
    <s v="No"/>
    <s v="Y"/>
    <n v="3"/>
    <n v="-2"/>
    <n v="0"/>
    <n v="40"/>
    <n v="0"/>
    <m/>
    <n v="0"/>
    <n v="1"/>
    <n v="896"/>
    <n v="2"/>
    <s v="Bachelor's Degree"/>
    <n v="1"/>
    <n v="3"/>
    <n v="68"/>
    <n v="3"/>
    <n v="1"/>
    <n v="3"/>
    <n v="2345"/>
    <n v="8045"/>
    <n v="2"/>
    <n v="14"/>
    <n v="3"/>
    <n v="3"/>
    <n v="80"/>
    <n v="1"/>
    <n v="8"/>
    <n v="4"/>
    <n v="3"/>
    <n v="1"/>
    <n v="1"/>
    <n v="2"/>
  </r>
  <r>
    <s v="No"/>
    <s v="Travel_Rarely"/>
    <s v="45 - 54"/>
    <s v="Current Employees"/>
    <x v="1"/>
    <x v="0"/>
    <s v="STAFF-1857"/>
    <n v="1857"/>
    <x v="1"/>
    <s v="Manufacturing Director"/>
    <s v="Divorced"/>
    <s v="No"/>
    <s v="Y"/>
    <n v="4"/>
    <n v="-2"/>
    <n v="0"/>
    <n v="46"/>
    <n v="0"/>
    <m/>
    <n v="0"/>
    <n v="1"/>
    <n v="706"/>
    <n v="2"/>
    <s v="Associates Degree"/>
    <n v="1"/>
    <n v="4"/>
    <n v="82"/>
    <n v="3"/>
    <n v="3"/>
    <n v="4"/>
    <n v="8578"/>
    <n v="19989"/>
    <n v="3"/>
    <n v="14"/>
    <n v="3"/>
    <n v="3"/>
    <n v="80"/>
    <n v="1"/>
    <n v="12"/>
    <n v="2"/>
    <n v="9"/>
    <n v="8"/>
    <n v="4"/>
    <n v="7"/>
  </r>
  <r>
    <s v="No"/>
    <s v="Travel_Rarely"/>
    <s v="35 - 44"/>
    <s v="Current Employees"/>
    <x v="1"/>
    <x v="4"/>
    <s v="STAFF-1599"/>
    <n v="1599"/>
    <x v="1"/>
    <s v="Laboratory Technician"/>
    <s v="Divorced"/>
    <s v="No"/>
    <s v="Y"/>
    <n v="0"/>
    <n v="-2"/>
    <n v="0"/>
    <n v="43"/>
    <n v="0"/>
    <m/>
    <n v="0"/>
    <n v="1"/>
    <n v="990"/>
    <n v="27"/>
    <s v="Bachelor's Degree"/>
    <n v="1"/>
    <n v="4"/>
    <n v="87"/>
    <n v="4"/>
    <n v="1"/>
    <n v="4"/>
    <n v="4876"/>
    <n v="5855"/>
    <n v="5"/>
    <n v="12"/>
    <n v="3"/>
    <n v="3"/>
    <n v="80"/>
    <n v="1"/>
    <n v="8"/>
    <n v="3"/>
    <n v="6"/>
    <n v="4"/>
    <n v="0"/>
    <n v="2"/>
  </r>
  <r>
    <s v="No"/>
    <s v="Travel_Rarely"/>
    <s v="35 - 44"/>
    <s v="Current Employees"/>
    <x v="1"/>
    <x v="0"/>
    <s v="STAFF-1940"/>
    <n v="1940"/>
    <x v="1"/>
    <s v="Research Scientist"/>
    <s v="Divorced"/>
    <s v="No"/>
    <s v="Y"/>
    <n v="0"/>
    <n v="-2"/>
    <n v="0"/>
    <n v="38"/>
    <n v="0"/>
    <m/>
    <n v="0"/>
    <n v="1"/>
    <n v="1206"/>
    <n v="9"/>
    <s v="Associates Degree"/>
    <n v="1"/>
    <n v="2"/>
    <n v="71"/>
    <n v="3"/>
    <n v="1"/>
    <n v="4"/>
    <n v="4771"/>
    <n v="14293"/>
    <n v="2"/>
    <n v="19"/>
    <n v="3"/>
    <n v="4"/>
    <n v="80"/>
    <n v="2"/>
    <n v="10"/>
    <n v="4"/>
    <n v="5"/>
    <n v="2"/>
    <n v="0"/>
    <n v="3"/>
  </r>
  <r>
    <s v="No"/>
    <s v="Travel_Rarely"/>
    <s v="Over 55"/>
    <s v="Current Employees"/>
    <x v="1"/>
    <x v="2"/>
    <s v="STAFF-1424"/>
    <n v="1424"/>
    <x v="1"/>
    <s v="Research Director"/>
    <s v="Divorced"/>
    <s v="No"/>
    <s v="Y"/>
    <n v="4"/>
    <n v="-2"/>
    <n v="0"/>
    <n v="55"/>
    <n v="0"/>
    <m/>
    <n v="0"/>
    <n v="1"/>
    <n v="1136"/>
    <n v="1"/>
    <s v="Master's Degree"/>
    <n v="1"/>
    <n v="2"/>
    <n v="81"/>
    <n v="4"/>
    <n v="4"/>
    <n v="4"/>
    <n v="14732"/>
    <n v="12414"/>
    <n v="2"/>
    <n v="13"/>
    <n v="3"/>
    <n v="4"/>
    <n v="80"/>
    <n v="2"/>
    <n v="31"/>
    <n v="4"/>
    <n v="7"/>
    <n v="7"/>
    <n v="0"/>
    <n v="0"/>
  </r>
  <r>
    <s v="No"/>
    <s v="Travel_Rarely"/>
    <s v="45 - 54"/>
    <s v="Current Employees"/>
    <x v="1"/>
    <x v="0"/>
    <s v="STAFF-1484"/>
    <n v="1484"/>
    <x v="1"/>
    <s v="Healthcare Representative"/>
    <s v="Divorced"/>
    <s v="No"/>
    <s v="Y"/>
    <n v="3"/>
    <n v="-2"/>
    <n v="0"/>
    <n v="49"/>
    <n v="0"/>
    <m/>
    <n v="0"/>
    <n v="1"/>
    <n v="1490"/>
    <n v="7"/>
    <s v="Master's Degree"/>
    <n v="1"/>
    <n v="3"/>
    <n v="35"/>
    <n v="3"/>
    <n v="3"/>
    <n v="2"/>
    <n v="10466"/>
    <n v="20948"/>
    <n v="3"/>
    <n v="14"/>
    <n v="3"/>
    <n v="2"/>
    <n v="80"/>
    <n v="2"/>
    <n v="29"/>
    <n v="3"/>
    <n v="8"/>
    <n v="7"/>
    <n v="0"/>
    <n v="7"/>
  </r>
  <r>
    <s v="No"/>
    <s v="Travel_Rarely"/>
    <s v="25 - 34"/>
    <s v="Current Employees"/>
    <x v="1"/>
    <x v="0"/>
    <s v="STAFF-1859"/>
    <n v="1859"/>
    <x v="1"/>
    <s v="Healthcare Representative"/>
    <s v="Divorced"/>
    <s v="No"/>
    <s v="Y"/>
    <n v="3"/>
    <n v="-2"/>
    <n v="0"/>
    <n v="29"/>
    <n v="0"/>
    <m/>
    <n v="0"/>
    <n v="1"/>
    <n v="726"/>
    <n v="29"/>
    <s v="High School"/>
    <n v="1"/>
    <n v="4"/>
    <n v="93"/>
    <n v="1"/>
    <n v="2"/>
    <n v="3"/>
    <n v="6384"/>
    <n v="21143"/>
    <n v="8"/>
    <n v="17"/>
    <n v="3"/>
    <n v="4"/>
    <n v="80"/>
    <n v="2"/>
    <n v="11"/>
    <n v="3"/>
    <n v="7"/>
    <n v="0"/>
    <n v="1"/>
    <n v="6"/>
  </r>
  <r>
    <s v="No"/>
    <s v="Travel_Rarely"/>
    <s v="25 - 34"/>
    <s v="Current Employees"/>
    <x v="1"/>
    <x v="1"/>
    <s v="STAFF-1619"/>
    <n v="1619"/>
    <x v="1"/>
    <s v="Laboratory Technician"/>
    <s v="Divorced"/>
    <s v="No"/>
    <s v="Y"/>
    <n v="3"/>
    <n v="-2"/>
    <n v="0"/>
    <n v="27"/>
    <n v="0"/>
    <m/>
    <n v="0"/>
    <n v="1"/>
    <n v="1302"/>
    <n v="19"/>
    <s v="Bachelor's Degree"/>
    <n v="1"/>
    <n v="4"/>
    <n v="67"/>
    <n v="2"/>
    <n v="1"/>
    <n v="3"/>
    <n v="4066"/>
    <n v="16290"/>
    <n v="1"/>
    <n v="11"/>
    <n v="3"/>
    <n v="1"/>
    <n v="80"/>
    <n v="2"/>
    <n v="7"/>
    <n v="3"/>
    <n v="7"/>
    <n v="7"/>
    <n v="0"/>
    <n v="7"/>
  </r>
  <r>
    <s v="No"/>
    <s v="Travel_Rarely"/>
    <s v="25 - 34"/>
    <s v="Current Employees"/>
    <x v="1"/>
    <x v="2"/>
    <s v="STAFF-1671"/>
    <n v="1671"/>
    <x v="1"/>
    <s v="Research Scientist"/>
    <s v="Divorced"/>
    <s v="No"/>
    <s v="Y"/>
    <n v="4"/>
    <n v="-2"/>
    <n v="0"/>
    <n v="32"/>
    <n v="0"/>
    <m/>
    <n v="0"/>
    <n v="1"/>
    <n v="977"/>
    <n v="2"/>
    <s v="Bachelor's Degree"/>
    <n v="1"/>
    <n v="4"/>
    <n v="45"/>
    <n v="3"/>
    <n v="2"/>
    <n v="2"/>
    <n v="5470"/>
    <n v="25518"/>
    <n v="0"/>
    <n v="13"/>
    <n v="3"/>
    <n v="3"/>
    <n v="80"/>
    <n v="2"/>
    <n v="10"/>
    <n v="2"/>
    <n v="9"/>
    <n v="5"/>
    <n v="1"/>
    <n v="6"/>
  </r>
  <r>
    <s v="No"/>
    <s v="Travel_Rarely"/>
    <s v="45 - 54"/>
    <s v="Current Employees"/>
    <x v="1"/>
    <x v="4"/>
    <s v="STAFF-1553"/>
    <n v="1553"/>
    <x v="1"/>
    <s v="Healthcare Representative"/>
    <s v="Divorced"/>
    <s v="No"/>
    <s v="Y"/>
    <n v="4"/>
    <n v="-2"/>
    <n v="0"/>
    <n v="45"/>
    <n v="0"/>
    <m/>
    <n v="0"/>
    <n v="1"/>
    <n v="538"/>
    <n v="1"/>
    <s v="Master's Degree"/>
    <n v="1"/>
    <n v="4"/>
    <n v="66"/>
    <n v="3"/>
    <n v="3"/>
    <n v="4"/>
    <n v="7441"/>
    <n v="20933"/>
    <n v="1"/>
    <n v="12"/>
    <n v="3"/>
    <n v="1"/>
    <n v="80"/>
    <n v="3"/>
    <n v="10"/>
    <n v="3"/>
    <n v="10"/>
    <n v="8"/>
    <n v="7"/>
    <n v="7"/>
  </r>
  <r>
    <s v="No"/>
    <s v="Travel_Rarely"/>
    <s v="Under 25"/>
    <s v="Current Employees"/>
    <x v="1"/>
    <x v="2"/>
    <s v="STAFF-1725"/>
    <n v="1725"/>
    <x v="1"/>
    <s v="Laboratory Technician"/>
    <s v="Divorced"/>
    <s v="No"/>
    <s v="Y"/>
    <n v="2"/>
    <n v="-2"/>
    <n v="0"/>
    <n v="24"/>
    <n v="0"/>
    <m/>
    <n v="0"/>
    <n v="1"/>
    <n v="506"/>
    <n v="29"/>
    <s v="High School"/>
    <n v="1"/>
    <n v="2"/>
    <n v="91"/>
    <n v="3"/>
    <n v="1"/>
    <n v="3"/>
    <n v="3907"/>
    <n v="3622"/>
    <n v="1"/>
    <n v="13"/>
    <n v="3"/>
    <n v="2"/>
    <n v="80"/>
    <n v="3"/>
    <n v="6"/>
    <n v="4"/>
    <n v="6"/>
    <n v="2"/>
    <n v="1"/>
    <n v="2"/>
  </r>
  <r>
    <s v="No"/>
    <s v="Travel_Rarely"/>
    <s v="Under 25"/>
    <s v="Current Employees"/>
    <x v="1"/>
    <x v="4"/>
    <s v="STAFF-1551"/>
    <n v="1551"/>
    <x v="1"/>
    <s v="Laboratory Technician"/>
    <s v="Divorced"/>
    <s v="No"/>
    <s v="Y"/>
    <n v="3"/>
    <n v="-2"/>
    <n v="0"/>
    <n v="24"/>
    <n v="0"/>
    <m/>
    <n v="0"/>
    <n v="1"/>
    <n v="350"/>
    <n v="21"/>
    <s v="Associates Degree"/>
    <n v="1"/>
    <n v="4"/>
    <n v="57"/>
    <n v="2"/>
    <n v="1"/>
    <n v="4"/>
    <n v="2296"/>
    <n v="10036"/>
    <n v="0"/>
    <n v="14"/>
    <n v="3"/>
    <n v="2"/>
    <n v="80"/>
    <n v="3"/>
    <n v="2"/>
    <n v="3"/>
    <n v="1"/>
    <n v="1"/>
    <n v="0"/>
    <n v="0"/>
  </r>
  <r>
    <s v="No"/>
    <s v="Travel_Rarely"/>
    <s v="35 - 44"/>
    <s v="Current Employees"/>
    <x v="1"/>
    <x v="1"/>
    <s v="STAFF-1871"/>
    <n v="1871"/>
    <x v="1"/>
    <s v="Research Scientist"/>
    <s v="Divorced"/>
    <s v="No"/>
    <s v="Y"/>
    <n v="2"/>
    <n v="-2"/>
    <n v="0"/>
    <n v="39"/>
    <n v="0"/>
    <m/>
    <n v="0"/>
    <n v="1"/>
    <n v="835"/>
    <n v="19"/>
    <s v="Master's Degree"/>
    <n v="1"/>
    <n v="4"/>
    <n v="41"/>
    <n v="3"/>
    <n v="2"/>
    <n v="4"/>
    <n v="3902"/>
    <n v="5141"/>
    <n v="8"/>
    <n v="14"/>
    <n v="3"/>
    <n v="2"/>
    <n v="80"/>
    <n v="3"/>
    <n v="7"/>
    <n v="3"/>
    <n v="2"/>
    <n v="2"/>
    <n v="2"/>
    <n v="2"/>
  </r>
  <r>
    <s v="No"/>
    <s v="Travel_Rarely"/>
    <s v="35 - 44"/>
    <s v="Current Employees"/>
    <x v="1"/>
    <x v="0"/>
    <s v="STAFF-2031"/>
    <n v="2031"/>
    <x v="1"/>
    <s v="Manager"/>
    <s v="Married"/>
    <s v="No"/>
    <s v="Y"/>
    <n v="2"/>
    <n v="-2"/>
    <n v="0"/>
    <n v="42"/>
    <n v="0"/>
    <m/>
    <n v="0"/>
    <n v="1"/>
    <n v="300"/>
    <n v="2"/>
    <s v="Bachelor's Degree"/>
    <n v="1"/>
    <n v="1"/>
    <n v="56"/>
    <n v="3"/>
    <n v="5"/>
    <n v="3"/>
    <n v="18880"/>
    <n v="17312"/>
    <n v="5"/>
    <n v="11"/>
    <n v="3"/>
    <n v="1"/>
    <n v="80"/>
    <n v="0"/>
    <n v="24"/>
    <n v="2"/>
    <n v="22"/>
    <n v="6"/>
    <n v="4"/>
    <n v="14"/>
  </r>
  <r>
    <s v="No"/>
    <s v="Travel_Rarely"/>
    <s v="35 - 44"/>
    <s v="Current Employees"/>
    <x v="1"/>
    <x v="2"/>
    <s v="STAFF-1543"/>
    <n v="1543"/>
    <x v="1"/>
    <s v="Research Scientist"/>
    <s v="Married"/>
    <s v="No"/>
    <s v="Y"/>
    <n v="2"/>
    <n v="-2"/>
    <n v="0"/>
    <n v="37"/>
    <n v="0"/>
    <m/>
    <n v="0"/>
    <n v="1"/>
    <n v="674"/>
    <n v="13"/>
    <s v="Bachelor's Degree"/>
    <n v="1"/>
    <n v="1"/>
    <n v="47"/>
    <n v="3"/>
    <n v="2"/>
    <n v="4"/>
    <n v="4285"/>
    <n v="3031"/>
    <n v="1"/>
    <n v="17"/>
    <n v="3"/>
    <n v="1"/>
    <n v="80"/>
    <n v="0"/>
    <n v="10"/>
    <n v="3"/>
    <n v="10"/>
    <n v="8"/>
    <n v="3"/>
    <n v="7"/>
  </r>
  <r>
    <s v="No"/>
    <s v="Travel_Rarely"/>
    <s v="25 - 34"/>
    <s v="Current Employees"/>
    <x v="1"/>
    <x v="0"/>
    <s v="STAFF-1434"/>
    <n v="1434"/>
    <x v="1"/>
    <s v="Laboratory Technician"/>
    <s v="Married"/>
    <s v="No"/>
    <s v="Y"/>
    <n v="3"/>
    <n v="-2"/>
    <n v="0"/>
    <n v="27"/>
    <n v="0"/>
    <m/>
    <n v="0"/>
    <n v="1"/>
    <n v="1377"/>
    <n v="11"/>
    <s v="High School"/>
    <n v="1"/>
    <n v="2"/>
    <n v="91"/>
    <n v="3"/>
    <n v="1"/>
    <n v="3"/>
    <n v="2099"/>
    <n v="7679"/>
    <n v="0"/>
    <n v="14"/>
    <n v="3"/>
    <n v="2"/>
    <n v="80"/>
    <n v="0"/>
    <n v="6"/>
    <n v="4"/>
    <n v="5"/>
    <n v="0"/>
    <n v="1"/>
    <n v="4"/>
  </r>
  <r>
    <s v="No"/>
    <s v="Travel_Rarely"/>
    <s v="35 - 44"/>
    <s v="Current Employees"/>
    <x v="1"/>
    <x v="0"/>
    <s v="STAFF-1621"/>
    <n v="1621"/>
    <x v="1"/>
    <s v="Research Scientist"/>
    <s v="Married"/>
    <s v="No"/>
    <s v="Y"/>
    <n v="2"/>
    <n v="-2"/>
    <n v="0"/>
    <n v="35"/>
    <n v="0"/>
    <m/>
    <n v="0"/>
    <n v="1"/>
    <n v="819"/>
    <n v="18"/>
    <s v="Doctoral Degree"/>
    <n v="1"/>
    <n v="2"/>
    <n v="48"/>
    <n v="4"/>
    <n v="2"/>
    <n v="3"/>
    <n v="5208"/>
    <n v="26312"/>
    <n v="1"/>
    <n v="11"/>
    <n v="3"/>
    <n v="4"/>
    <n v="80"/>
    <n v="0"/>
    <n v="16"/>
    <n v="3"/>
    <n v="16"/>
    <n v="15"/>
    <n v="1"/>
    <n v="10"/>
  </r>
  <r>
    <s v="No"/>
    <s v="Travel_Rarely"/>
    <s v="25 - 34"/>
    <s v="Current Employees"/>
    <x v="1"/>
    <x v="2"/>
    <s v="STAFF-2068"/>
    <n v="2068"/>
    <x v="1"/>
    <s v="Laboratory Technician"/>
    <s v="Married"/>
    <s v="No"/>
    <s v="Y"/>
    <n v="3"/>
    <n v="-2"/>
    <n v="0"/>
    <n v="34"/>
    <n v="0"/>
    <m/>
    <n v="0"/>
    <n v="1"/>
    <n v="628"/>
    <n v="8"/>
    <s v="Bachelor's Degree"/>
    <n v="1"/>
    <n v="2"/>
    <n v="82"/>
    <n v="4"/>
    <n v="2"/>
    <n v="3"/>
    <n v="4404"/>
    <n v="10228"/>
    <n v="2"/>
    <n v="12"/>
    <n v="3"/>
    <n v="1"/>
    <n v="80"/>
    <n v="0"/>
    <n v="6"/>
    <n v="4"/>
    <n v="4"/>
    <n v="3"/>
    <n v="1"/>
    <n v="2"/>
  </r>
  <r>
    <s v="No"/>
    <s v="Travel_Rarely"/>
    <s v="45 - 54"/>
    <s v="Current Employees"/>
    <x v="1"/>
    <x v="2"/>
    <s v="STAFF-1689"/>
    <n v="1689"/>
    <x v="1"/>
    <s v="Healthcare Representative"/>
    <s v="Married"/>
    <s v="No"/>
    <s v="Y"/>
    <n v="2"/>
    <n v="-2"/>
    <n v="0"/>
    <n v="53"/>
    <n v="0"/>
    <m/>
    <n v="0"/>
    <n v="1"/>
    <n v="1395"/>
    <n v="24"/>
    <s v="Master's Degree"/>
    <n v="1"/>
    <n v="2"/>
    <n v="48"/>
    <n v="4"/>
    <n v="3"/>
    <n v="4"/>
    <n v="7005"/>
    <n v="3458"/>
    <n v="3"/>
    <n v="15"/>
    <n v="3"/>
    <n v="3"/>
    <n v="80"/>
    <n v="0"/>
    <n v="11"/>
    <n v="3"/>
    <n v="4"/>
    <n v="3"/>
    <n v="1"/>
    <n v="2"/>
  </r>
  <r>
    <s v="No"/>
    <s v="Travel_Rarely"/>
    <s v="45 - 54"/>
    <s v="Current Employees"/>
    <x v="1"/>
    <x v="0"/>
    <s v="STAFF-1867"/>
    <n v="1867"/>
    <x v="1"/>
    <s v="Research Director"/>
    <s v="Married"/>
    <s v="No"/>
    <s v="Y"/>
    <n v="3"/>
    <n v="-2"/>
    <n v="0"/>
    <n v="48"/>
    <n v="0"/>
    <m/>
    <n v="0"/>
    <n v="1"/>
    <n v="1224"/>
    <n v="10"/>
    <s v="Bachelor's Degree"/>
    <n v="1"/>
    <n v="4"/>
    <n v="91"/>
    <n v="2"/>
    <n v="5"/>
    <n v="2"/>
    <n v="19665"/>
    <n v="13583"/>
    <n v="4"/>
    <n v="12"/>
    <n v="3"/>
    <n v="4"/>
    <n v="80"/>
    <n v="0"/>
    <n v="29"/>
    <n v="3"/>
    <n v="22"/>
    <n v="10"/>
    <n v="12"/>
    <n v="9"/>
  </r>
  <r>
    <s v="No"/>
    <s v="Travel_Rarely"/>
    <s v="25 - 34"/>
    <s v="Current Employees"/>
    <x v="1"/>
    <x v="2"/>
    <s v="STAFF-1989"/>
    <n v="1989"/>
    <x v="1"/>
    <s v="Laboratory Technician"/>
    <s v="Married"/>
    <s v="No"/>
    <s v="Y"/>
    <n v="6"/>
    <n v="-2"/>
    <n v="0"/>
    <n v="30"/>
    <n v="0"/>
    <m/>
    <n v="0"/>
    <n v="1"/>
    <n v="911"/>
    <n v="1"/>
    <s v="Associates Degree"/>
    <n v="1"/>
    <n v="4"/>
    <n v="76"/>
    <n v="3"/>
    <n v="1"/>
    <n v="2"/>
    <n v="3748"/>
    <n v="4077"/>
    <n v="1"/>
    <n v="13"/>
    <n v="3"/>
    <n v="3"/>
    <n v="80"/>
    <n v="0"/>
    <n v="12"/>
    <n v="2"/>
    <n v="12"/>
    <n v="8"/>
    <n v="1"/>
    <n v="7"/>
  </r>
  <r>
    <s v="No"/>
    <s v="Travel_Rarely"/>
    <s v="25 - 34"/>
    <s v="Current Employees"/>
    <x v="1"/>
    <x v="0"/>
    <s v="STAFF-1954"/>
    <n v="1954"/>
    <x v="1"/>
    <s v="Healthcare Representative"/>
    <s v="Married"/>
    <s v="No"/>
    <s v="Y"/>
    <n v="5"/>
    <n v="-2"/>
    <n v="0"/>
    <n v="29"/>
    <n v="0"/>
    <m/>
    <n v="0"/>
    <n v="1"/>
    <n v="136"/>
    <n v="1"/>
    <s v="Bachelor's Degree"/>
    <n v="1"/>
    <n v="1"/>
    <n v="89"/>
    <n v="3"/>
    <n v="2"/>
    <n v="3"/>
    <n v="5373"/>
    <n v="6225"/>
    <n v="0"/>
    <n v="12"/>
    <n v="3"/>
    <n v="1"/>
    <n v="80"/>
    <n v="1"/>
    <n v="6"/>
    <n v="2"/>
    <n v="5"/>
    <n v="3"/>
    <n v="0"/>
    <n v="2"/>
  </r>
  <r>
    <s v="No"/>
    <s v="Travel_Rarely"/>
    <s v="45 - 54"/>
    <s v="Current Employees"/>
    <x v="1"/>
    <x v="4"/>
    <s v="STAFF-1473"/>
    <n v="1473"/>
    <x v="1"/>
    <s v="Healthcare Representative"/>
    <s v="Married"/>
    <s v="No"/>
    <s v="Y"/>
    <n v="0"/>
    <n v="-2"/>
    <n v="0"/>
    <n v="49"/>
    <n v="0"/>
    <m/>
    <n v="0"/>
    <n v="1"/>
    <n v="1495"/>
    <n v="5"/>
    <s v="Master's Degree"/>
    <n v="1"/>
    <n v="4"/>
    <n v="96"/>
    <n v="3"/>
    <n v="2"/>
    <n v="4"/>
    <n v="6651"/>
    <n v="21534"/>
    <n v="2"/>
    <n v="14"/>
    <n v="3"/>
    <n v="2"/>
    <n v="80"/>
    <n v="1"/>
    <n v="20"/>
    <n v="2"/>
    <n v="3"/>
    <n v="2"/>
    <n v="1"/>
    <n v="2"/>
  </r>
  <r>
    <s v="No"/>
    <s v="Travel_Rarely"/>
    <s v="35 - 44"/>
    <s v="Current Employees"/>
    <x v="1"/>
    <x v="0"/>
    <s v="STAFF-1971"/>
    <n v="1971"/>
    <x v="1"/>
    <s v="Healthcare Representative"/>
    <s v="Married"/>
    <s v="No"/>
    <s v="Y"/>
    <n v="1"/>
    <n v="-2"/>
    <n v="0"/>
    <n v="43"/>
    <n v="0"/>
    <m/>
    <n v="0"/>
    <n v="1"/>
    <n v="574"/>
    <n v="11"/>
    <s v="Bachelor's Degree"/>
    <n v="1"/>
    <n v="1"/>
    <n v="30"/>
    <n v="3"/>
    <n v="3"/>
    <n v="3"/>
    <n v="7510"/>
    <n v="16873"/>
    <n v="1"/>
    <n v="17"/>
    <n v="3"/>
    <n v="2"/>
    <n v="80"/>
    <n v="1"/>
    <n v="10"/>
    <n v="3"/>
    <n v="10"/>
    <n v="9"/>
    <n v="0"/>
    <n v="9"/>
  </r>
  <r>
    <s v="No"/>
    <s v="Travel_Rarely"/>
    <s v="25 - 34"/>
    <s v="Current Employees"/>
    <x v="1"/>
    <x v="4"/>
    <s v="STAFF-1415"/>
    <n v="1415"/>
    <x v="1"/>
    <s v="Laboratory Technician"/>
    <s v="Married"/>
    <s v="No"/>
    <s v="Y"/>
    <n v="2"/>
    <n v="-2"/>
    <n v="0"/>
    <n v="25"/>
    <n v="0"/>
    <m/>
    <n v="0"/>
    <n v="1"/>
    <n v="949"/>
    <n v="1"/>
    <s v="Bachelor's Degree"/>
    <n v="1"/>
    <n v="4"/>
    <n v="81"/>
    <n v="3"/>
    <n v="1"/>
    <n v="4"/>
    <n v="3229"/>
    <n v="4910"/>
    <n v="4"/>
    <n v="11"/>
    <n v="3"/>
    <n v="2"/>
    <n v="80"/>
    <n v="1"/>
    <n v="7"/>
    <n v="2"/>
    <n v="3"/>
    <n v="2"/>
    <n v="0"/>
    <n v="2"/>
  </r>
  <r>
    <s v="No"/>
    <s v="Travel_Rarely"/>
    <s v="45 - 54"/>
    <s v="Current Employees"/>
    <x v="1"/>
    <x v="4"/>
    <s v="STAFF-1438"/>
    <n v="1438"/>
    <x v="1"/>
    <s v="Research Scientist"/>
    <s v="Married"/>
    <s v="No"/>
    <s v="Y"/>
    <n v="2"/>
    <n v="-2"/>
    <n v="0"/>
    <n v="47"/>
    <n v="0"/>
    <m/>
    <n v="0"/>
    <n v="1"/>
    <n v="465"/>
    <n v="1"/>
    <s v="Bachelor's Degree"/>
    <n v="1"/>
    <n v="4"/>
    <n v="74"/>
    <n v="3"/>
    <n v="1"/>
    <n v="4"/>
    <n v="3420"/>
    <n v="10205"/>
    <n v="7"/>
    <n v="12"/>
    <n v="3"/>
    <n v="3"/>
    <n v="80"/>
    <n v="1"/>
    <n v="17"/>
    <n v="2"/>
    <n v="6"/>
    <n v="5"/>
    <n v="1"/>
    <n v="2"/>
  </r>
  <r>
    <s v="No"/>
    <s v="Travel_Rarely"/>
    <s v="35 - 44"/>
    <s v="Current Employees"/>
    <x v="1"/>
    <x v="2"/>
    <s v="STAFF-1826"/>
    <n v="1826"/>
    <x v="1"/>
    <s v="Laboratory Technician"/>
    <s v="Married"/>
    <s v="No"/>
    <s v="Y"/>
    <n v="2"/>
    <n v="-2"/>
    <n v="0"/>
    <n v="35"/>
    <n v="0"/>
    <m/>
    <n v="0"/>
    <n v="1"/>
    <n v="185"/>
    <n v="23"/>
    <s v="Master's Degree"/>
    <n v="1"/>
    <n v="2"/>
    <n v="91"/>
    <n v="1"/>
    <n v="1"/>
    <n v="3"/>
    <n v="2705"/>
    <n v="9696"/>
    <n v="0"/>
    <n v="16"/>
    <n v="3"/>
    <n v="2"/>
    <n v="80"/>
    <n v="1"/>
    <n v="6"/>
    <n v="4"/>
    <n v="5"/>
    <n v="4"/>
    <n v="0"/>
    <n v="3"/>
  </r>
  <r>
    <s v="No"/>
    <s v="Travel_Rarely"/>
    <s v="25 - 34"/>
    <s v="Current Employees"/>
    <x v="1"/>
    <x v="2"/>
    <s v="STAFF-1609"/>
    <n v="1609"/>
    <x v="1"/>
    <s v="Research Scientist"/>
    <s v="Married"/>
    <s v="No"/>
    <s v="Y"/>
    <n v="3"/>
    <n v="-2"/>
    <n v="0"/>
    <n v="30"/>
    <n v="0"/>
    <m/>
    <n v="0"/>
    <n v="1"/>
    <n v="241"/>
    <n v="7"/>
    <s v="Bachelor's Degree"/>
    <n v="1"/>
    <n v="2"/>
    <n v="48"/>
    <n v="2"/>
    <n v="1"/>
    <n v="2"/>
    <n v="2141"/>
    <n v="5348"/>
    <n v="1"/>
    <n v="12"/>
    <n v="3"/>
    <n v="2"/>
    <n v="80"/>
    <n v="1"/>
    <n v="6"/>
    <n v="2"/>
    <n v="6"/>
    <n v="4"/>
    <n v="1"/>
    <n v="1"/>
  </r>
  <r>
    <s v="No"/>
    <s v="Travel_Rarely"/>
    <s v="25 - 34"/>
    <s v="Current Employees"/>
    <x v="1"/>
    <x v="2"/>
    <s v="STAFF-1696"/>
    <n v="1696"/>
    <x v="1"/>
    <s v="Laboratory Technician"/>
    <s v="Married"/>
    <s v="No"/>
    <s v="Y"/>
    <n v="3"/>
    <n v="-2"/>
    <n v="0"/>
    <n v="34"/>
    <n v="0"/>
    <m/>
    <n v="0"/>
    <n v="1"/>
    <n v="1157"/>
    <n v="5"/>
    <s v="Associates Degree"/>
    <n v="1"/>
    <n v="2"/>
    <n v="57"/>
    <n v="2"/>
    <n v="2"/>
    <n v="4"/>
    <n v="3986"/>
    <n v="11912"/>
    <n v="1"/>
    <n v="14"/>
    <n v="3"/>
    <n v="3"/>
    <n v="80"/>
    <n v="1"/>
    <n v="15"/>
    <n v="4"/>
    <n v="15"/>
    <n v="10"/>
    <n v="4"/>
    <n v="13"/>
  </r>
  <r>
    <s v="No"/>
    <s v="Travel_Rarely"/>
    <s v="25 - 34"/>
    <s v="Current Employees"/>
    <x v="1"/>
    <x v="4"/>
    <s v="STAFF-1931"/>
    <n v="1931"/>
    <x v="1"/>
    <s v="Research Scientist"/>
    <s v="Married"/>
    <s v="No"/>
    <s v="Y"/>
    <n v="3"/>
    <n v="-2"/>
    <n v="0"/>
    <n v="27"/>
    <n v="0"/>
    <m/>
    <n v="0"/>
    <n v="1"/>
    <n v="1354"/>
    <n v="2"/>
    <s v="Master's Degree"/>
    <n v="1"/>
    <n v="4"/>
    <n v="41"/>
    <n v="3"/>
    <n v="1"/>
    <n v="4"/>
    <n v="2226"/>
    <n v="6073"/>
    <n v="1"/>
    <n v="11"/>
    <n v="3"/>
    <n v="3"/>
    <n v="80"/>
    <n v="1"/>
    <n v="6"/>
    <n v="2"/>
    <n v="5"/>
    <n v="3"/>
    <n v="1"/>
    <n v="2"/>
  </r>
  <r>
    <s v="No"/>
    <s v="Travel_Rarely"/>
    <s v="25 - 34"/>
    <s v="Current Employees"/>
    <x v="1"/>
    <x v="0"/>
    <s v="STAFF-1721"/>
    <n v="1721"/>
    <x v="1"/>
    <s v="Laboratory Technician"/>
    <s v="Married"/>
    <s v="No"/>
    <s v="Y"/>
    <n v="2"/>
    <n v="-2"/>
    <n v="0"/>
    <n v="31"/>
    <n v="0"/>
    <m/>
    <n v="0"/>
    <n v="1"/>
    <n v="741"/>
    <n v="2"/>
    <s v="Master's Degree"/>
    <n v="1"/>
    <n v="2"/>
    <n v="69"/>
    <n v="3"/>
    <n v="1"/>
    <n v="3"/>
    <n v="3477"/>
    <n v="18103"/>
    <n v="1"/>
    <n v="14"/>
    <n v="3"/>
    <n v="4"/>
    <n v="80"/>
    <n v="1"/>
    <n v="6"/>
    <n v="4"/>
    <n v="5"/>
    <n v="2"/>
    <n v="0"/>
    <n v="3"/>
  </r>
  <r>
    <s v="No"/>
    <s v="Travel_Rarely"/>
    <s v="25 - 34"/>
    <s v="Current Employees"/>
    <x v="1"/>
    <x v="0"/>
    <s v="STAFF-1729"/>
    <n v="1729"/>
    <x v="1"/>
    <s v="Research Scientist"/>
    <s v="Married"/>
    <s v="No"/>
    <s v="Y"/>
    <n v="2"/>
    <n v="-2"/>
    <n v="0"/>
    <n v="30"/>
    <n v="0"/>
    <m/>
    <n v="0"/>
    <n v="1"/>
    <n v="793"/>
    <n v="16"/>
    <s v="High School"/>
    <n v="1"/>
    <n v="2"/>
    <n v="33"/>
    <n v="3"/>
    <n v="1"/>
    <n v="4"/>
    <n v="2862"/>
    <n v="3811"/>
    <n v="1"/>
    <n v="12"/>
    <n v="3"/>
    <n v="2"/>
    <n v="80"/>
    <n v="1"/>
    <n v="10"/>
    <n v="2"/>
    <n v="10"/>
    <n v="0"/>
    <n v="0"/>
    <n v="8"/>
  </r>
  <r>
    <s v="No"/>
    <s v="Travel_Rarely"/>
    <s v="25 - 34"/>
    <s v="Current Employees"/>
    <x v="1"/>
    <x v="0"/>
    <s v="STAFF-1580"/>
    <n v="1580"/>
    <x v="1"/>
    <s v="Research Scientist"/>
    <s v="Married"/>
    <s v="No"/>
    <s v="Y"/>
    <n v="3"/>
    <n v="-2"/>
    <n v="0"/>
    <n v="34"/>
    <n v="0"/>
    <m/>
    <n v="0"/>
    <n v="1"/>
    <n v="1351"/>
    <n v="1"/>
    <s v="Master's Degree"/>
    <n v="1"/>
    <n v="2"/>
    <n v="45"/>
    <n v="3"/>
    <n v="2"/>
    <n v="4"/>
    <n v="5484"/>
    <n v="13008"/>
    <n v="9"/>
    <n v="17"/>
    <n v="3"/>
    <n v="2"/>
    <n v="80"/>
    <n v="1"/>
    <n v="9"/>
    <n v="2"/>
    <n v="2"/>
    <n v="2"/>
    <n v="2"/>
    <n v="1"/>
  </r>
  <r>
    <s v="No"/>
    <s v="Travel_Rarely"/>
    <s v="35 - 44"/>
    <s v="Current Employees"/>
    <x v="1"/>
    <x v="0"/>
    <s v="STAFF-1903"/>
    <n v="1903"/>
    <x v="1"/>
    <s v="Healthcare Representative"/>
    <s v="Married"/>
    <s v="No"/>
    <s v="Y"/>
    <n v="5"/>
    <n v="-2"/>
    <n v="0"/>
    <n v="44"/>
    <n v="0"/>
    <m/>
    <n v="0"/>
    <n v="1"/>
    <n v="170"/>
    <n v="1"/>
    <s v="Master's Degree"/>
    <n v="1"/>
    <n v="2"/>
    <n v="78"/>
    <n v="4"/>
    <n v="2"/>
    <n v="3"/>
    <n v="5033"/>
    <n v="9364"/>
    <n v="2"/>
    <n v="15"/>
    <n v="3"/>
    <n v="4"/>
    <n v="80"/>
    <n v="1"/>
    <n v="10"/>
    <n v="3"/>
    <n v="2"/>
    <n v="0"/>
    <n v="2"/>
    <n v="2"/>
  </r>
  <r>
    <s v="No"/>
    <s v="Travel_Rarely"/>
    <s v="35 - 44"/>
    <s v="Current Employees"/>
    <x v="1"/>
    <x v="2"/>
    <s v="STAFF-1542"/>
    <n v="1542"/>
    <x v="1"/>
    <s v="Laboratory Technician"/>
    <s v="Married"/>
    <s v="No"/>
    <s v="Y"/>
    <n v="3"/>
    <n v="-2"/>
    <n v="0"/>
    <n v="42"/>
    <n v="0"/>
    <m/>
    <n v="0"/>
    <n v="1"/>
    <n v="1210"/>
    <n v="2"/>
    <s v="Bachelor's Degree"/>
    <n v="1"/>
    <n v="3"/>
    <n v="68"/>
    <n v="2"/>
    <n v="1"/>
    <n v="2"/>
    <n v="4841"/>
    <n v="24052"/>
    <n v="4"/>
    <n v="14"/>
    <n v="3"/>
    <n v="2"/>
    <n v="80"/>
    <n v="1"/>
    <n v="4"/>
    <n v="3"/>
    <n v="1"/>
    <n v="0"/>
    <n v="0"/>
    <n v="0"/>
  </r>
  <r>
    <s v="No"/>
    <s v="Travel_Rarely"/>
    <s v="35 - 44"/>
    <s v="Current Employees"/>
    <x v="1"/>
    <x v="0"/>
    <s v="STAFF-1601"/>
    <n v="1601"/>
    <x v="1"/>
    <s v="Laboratory Technician"/>
    <s v="Married"/>
    <s v="No"/>
    <s v="Y"/>
    <n v="5"/>
    <n v="-2"/>
    <n v="0"/>
    <n v="35"/>
    <n v="0"/>
    <m/>
    <n v="0"/>
    <n v="1"/>
    <n v="1349"/>
    <n v="7"/>
    <s v="Associates Degree"/>
    <n v="1"/>
    <n v="3"/>
    <n v="63"/>
    <n v="2"/>
    <n v="1"/>
    <n v="4"/>
    <n v="2690"/>
    <n v="7713"/>
    <n v="1"/>
    <n v="18"/>
    <n v="3"/>
    <n v="4"/>
    <n v="80"/>
    <n v="1"/>
    <n v="1"/>
    <n v="2"/>
    <n v="1"/>
    <n v="0"/>
    <n v="0"/>
    <n v="1"/>
  </r>
  <r>
    <s v="No"/>
    <s v="Travel_Rarely"/>
    <s v="35 - 44"/>
    <s v="Current Employees"/>
    <x v="1"/>
    <x v="2"/>
    <s v="STAFF-1911"/>
    <n v="1911"/>
    <x v="1"/>
    <s v="Research Director"/>
    <s v="Married"/>
    <s v="No"/>
    <s v="Y"/>
    <n v="3"/>
    <n v="-2"/>
    <n v="0"/>
    <n v="42"/>
    <n v="0"/>
    <m/>
    <n v="0"/>
    <n v="1"/>
    <n v="1396"/>
    <n v="6"/>
    <s v="Bachelor's Degree"/>
    <n v="1"/>
    <n v="3"/>
    <n v="83"/>
    <n v="3"/>
    <n v="3"/>
    <n v="3"/>
    <n v="13348"/>
    <n v="14842"/>
    <n v="9"/>
    <n v="13"/>
    <n v="3"/>
    <n v="2"/>
    <n v="80"/>
    <n v="1"/>
    <n v="18"/>
    <n v="4"/>
    <n v="13"/>
    <n v="7"/>
    <n v="5"/>
    <n v="7"/>
  </r>
  <r>
    <s v="No"/>
    <s v="Travel_Rarely"/>
    <s v="25 - 34"/>
    <s v="Current Employees"/>
    <x v="1"/>
    <x v="0"/>
    <s v="STAFF-1799"/>
    <n v="1799"/>
    <x v="1"/>
    <s v="Research Scientist"/>
    <s v="Married"/>
    <s v="No"/>
    <s v="Y"/>
    <n v="6"/>
    <n v="-2"/>
    <n v="0"/>
    <n v="28"/>
    <n v="0"/>
    <m/>
    <n v="0"/>
    <n v="1"/>
    <n v="1181"/>
    <n v="1"/>
    <s v="Bachelor's Degree"/>
    <n v="1"/>
    <n v="3"/>
    <n v="82"/>
    <n v="3"/>
    <n v="1"/>
    <n v="4"/>
    <n v="2044"/>
    <n v="5531"/>
    <n v="1"/>
    <n v="11"/>
    <n v="3"/>
    <n v="3"/>
    <n v="80"/>
    <n v="1"/>
    <n v="5"/>
    <n v="4"/>
    <n v="5"/>
    <n v="3"/>
    <n v="0"/>
    <n v="3"/>
  </r>
  <r>
    <s v="No"/>
    <s v="Travel_Rarely"/>
    <s v="25 - 34"/>
    <s v="Current Employees"/>
    <x v="1"/>
    <x v="0"/>
    <s v="STAFF-1763"/>
    <n v="1763"/>
    <x v="1"/>
    <s v="Healthcare Representative"/>
    <s v="Married"/>
    <s v="No"/>
    <s v="Y"/>
    <n v="3"/>
    <n v="-2"/>
    <n v="0"/>
    <n v="30"/>
    <n v="0"/>
    <m/>
    <n v="0"/>
    <n v="1"/>
    <n v="305"/>
    <n v="16"/>
    <s v="Bachelor's Degree"/>
    <n v="1"/>
    <n v="3"/>
    <n v="58"/>
    <n v="4"/>
    <n v="2"/>
    <n v="3"/>
    <n v="5294"/>
    <n v="9128"/>
    <n v="3"/>
    <n v="16"/>
    <n v="3"/>
    <n v="3"/>
    <n v="80"/>
    <n v="1"/>
    <n v="10"/>
    <n v="3"/>
    <n v="7"/>
    <n v="0"/>
    <n v="1"/>
    <n v="7"/>
  </r>
  <r>
    <s v="No"/>
    <s v="Travel_Rarely"/>
    <s v="Under 25"/>
    <s v="Current Employees"/>
    <x v="1"/>
    <x v="2"/>
    <s v="STAFF-1707"/>
    <n v="1707"/>
    <x v="1"/>
    <s v="Research Scientist"/>
    <s v="Married"/>
    <s v="No"/>
    <s v="Y"/>
    <n v="1"/>
    <n v="-2"/>
    <n v="0"/>
    <n v="24"/>
    <n v="0"/>
    <m/>
    <n v="0"/>
    <n v="1"/>
    <n v="581"/>
    <n v="9"/>
    <s v="Bachelor's Degree"/>
    <n v="1"/>
    <n v="3"/>
    <n v="62"/>
    <n v="4"/>
    <n v="1"/>
    <n v="3"/>
    <n v="4401"/>
    <n v="17616"/>
    <n v="1"/>
    <n v="16"/>
    <n v="3"/>
    <n v="4"/>
    <n v="80"/>
    <n v="1"/>
    <n v="5"/>
    <n v="3"/>
    <n v="5"/>
    <n v="3"/>
    <n v="0"/>
    <n v="4"/>
  </r>
  <r>
    <s v="No"/>
    <s v="Travel_Rarely"/>
    <s v="35 - 44"/>
    <s v="Current Employees"/>
    <x v="1"/>
    <x v="2"/>
    <s v="STAFF-2062"/>
    <n v="2062"/>
    <x v="1"/>
    <s v="Healthcare Representative"/>
    <s v="Married"/>
    <s v="No"/>
    <s v="Y"/>
    <n v="5"/>
    <n v="-2"/>
    <n v="0"/>
    <n v="39"/>
    <n v="0"/>
    <m/>
    <n v="0"/>
    <n v="1"/>
    <n v="613"/>
    <n v="6"/>
    <s v="High School"/>
    <n v="1"/>
    <n v="4"/>
    <n v="42"/>
    <n v="2"/>
    <n v="3"/>
    <n v="3"/>
    <n v="9991"/>
    <n v="21457"/>
    <n v="4"/>
    <n v="15"/>
    <n v="3"/>
    <n v="1"/>
    <n v="80"/>
    <n v="1"/>
    <n v="9"/>
    <n v="3"/>
    <n v="7"/>
    <n v="7"/>
    <n v="1"/>
    <n v="7"/>
  </r>
  <r>
    <s v="No"/>
    <s v="Travel_Rarely"/>
    <s v="35 - 44"/>
    <s v="Current Employees"/>
    <x v="1"/>
    <x v="0"/>
    <s v="STAFF-1523"/>
    <n v="1523"/>
    <x v="1"/>
    <s v="Research Director"/>
    <s v="Married"/>
    <s v="No"/>
    <s v="Y"/>
    <n v="1"/>
    <n v="-2"/>
    <n v="0"/>
    <n v="44"/>
    <n v="0"/>
    <m/>
    <n v="0"/>
    <n v="1"/>
    <n v="136"/>
    <n v="28"/>
    <s v="Bachelor's Degree"/>
    <n v="1"/>
    <n v="4"/>
    <n v="32"/>
    <n v="3"/>
    <n v="4"/>
    <n v="3"/>
    <n v="16328"/>
    <n v="22074"/>
    <n v="3"/>
    <n v="13"/>
    <n v="3"/>
    <n v="3"/>
    <n v="80"/>
    <n v="1"/>
    <n v="24"/>
    <n v="4"/>
    <n v="20"/>
    <n v="6"/>
    <n v="14"/>
    <n v="17"/>
  </r>
  <r>
    <s v="No"/>
    <s v="Travel_Rarely"/>
    <s v="35 - 44"/>
    <s v="Current Employees"/>
    <x v="1"/>
    <x v="0"/>
    <s v="STAFF-1728"/>
    <n v="1728"/>
    <x v="1"/>
    <s v="Manufacturing Director"/>
    <s v="Married"/>
    <s v="No"/>
    <s v="Y"/>
    <n v="3"/>
    <n v="-2"/>
    <n v="0"/>
    <n v="35"/>
    <n v="0"/>
    <m/>
    <n v="0"/>
    <n v="1"/>
    <n v="1370"/>
    <n v="27"/>
    <s v="Master's Degree"/>
    <n v="1"/>
    <n v="4"/>
    <n v="49"/>
    <n v="3"/>
    <n v="2"/>
    <n v="3"/>
    <n v="6883"/>
    <n v="5151"/>
    <n v="2"/>
    <n v="16"/>
    <n v="3"/>
    <n v="2"/>
    <n v="80"/>
    <n v="1"/>
    <n v="17"/>
    <n v="3"/>
    <n v="7"/>
    <n v="7"/>
    <n v="0"/>
    <n v="7"/>
  </r>
  <r>
    <s v="No"/>
    <s v="Travel_Rarely"/>
    <s v="25 - 34"/>
    <s v="Current Employees"/>
    <x v="1"/>
    <x v="0"/>
    <s v="STAFF-1798"/>
    <n v="1798"/>
    <x v="1"/>
    <s v="Research Scientist"/>
    <s v="Married"/>
    <s v="No"/>
    <s v="Y"/>
    <n v="1"/>
    <n v="-2"/>
    <n v="0"/>
    <n v="33"/>
    <n v="0"/>
    <m/>
    <n v="0"/>
    <n v="1"/>
    <n v="867"/>
    <n v="8"/>
    <s v="Master's Degree"/>
    <n v="1"/>
    <n v="4"/>
    <n v="90"/>
    <n v="4"/>
    <n v="1"/>
    <n v="3"/>
    <n v="3143"/>
    <n v="6076"/>
    <n v="6"/>
    <n v="19"/>
    <n v="3"/>
    <n v="2"/>
    <n v="80"/>
    <n v="1"/>
    <n v="14"/>
    <n v="3"/>
    <n v="10"/>
    <n v="8"/>
    <n v="7"/>
    <n v="6"/>
  </r>
  <r>
    <s v="No"/>
    <s v="Travel_Rarely"/>
    <s v="Under 25"/>
    <s v="Current Employees"/>
    <x v="1"/>
    <x v="4"/>
    <s v="STAFF-1592"/>
    <n v="1592"/>
    <x v="1"/>
    <s v="Research Scientist"/>
    <s v="Married"/>
    <s v="No"/>
    <s v="Y"/>
    <n v="2"/>
    <n v="-2"/>
    <n v="0"/>
    <n v="23"/>
    <n v="0"/>
    <m/>
    <n v="0"/>
    <n v="1"/>
    <n v="977"/>
    <n v="10"/>
    <s v="Bachelor's Degree"/>
    <n v="1"/>
    <n v="4"/>
    <n v="45"/>
    <n v="4"/>
    <n v="1"/>
    <n v="4"/>
    <n v="2073"/>
    <n v="12826"/>
    <n v="2"/>
    <n v="16"/>
    <n v="3"/>
    <n v="4"/>
    <n v="80"/>
    <n v="1"/>
    <n v="4"/>
    <n v="3"/>
    <n v="2"/>
    <n v="2"/>
    <n v="2"/>
    <n v="2"/>
  </r>
  <r>
    <s v="No"/>
    <s v="Travel_Rarely"/>
    <s v="35 - 44"/>
    <s v="Current Employees"/>
    <x v="1"/>
    <x v="0"/>
    <s v="STAFF-1682"/>
    <n v="1682"/>
    <x v="1"/>
    <s v="Healthcare Representative"/>
    <s v="Married"/>
    <s v="No"/>
    <s v="Y"/>
    <n v="2"/>
    <n v="-2"/>
    <n v="0"/>
    <n v="36"/>
    <n v="0"/>
    <m/>
    <n v="0"/>
    <n v="1"/>
    <n v="1351"/>
    <n v="26"/>
    <s v="Master's Degree"/>
    <n v="1"/>
    <n v="1"/>
    <n v="80"/>
    <n v="3"/>
    <n v="2"/>
    <n v="3"/>
    <n v="5347"/>
    <n v="7419"/>
    <n v="6"/>
    <n v="14"/>
    <n v="3"/>
    <n v="2"/>
    <n v="80"/>
    <n v="2"/>
    <n v="10"/>
    <n v="2"/>
    <n v="3"/>
    <n v="2"/>
    <n v="0"/>
    <n v="2"/>
  </r>
  <r>
    <s v="No"/>
    <s v="Travel_Rarely"/>
    <s v="35 - 44"/>
    <s v="Current Employees"/>
    <x v="1"/>
    <x v="0"/>
    <s v="STAFF-2012"/>
    <n v="2012"/>
    <x v="1"/>
    <s v="Laboratory Technician"/>
    <s v="Married"/>
    <s v="No"/>
    <s v="Y"/>
    <n v="3"/>
    <n v="-2"/>
    <n v="0"/>
    <n v="40"/>
    <n v="0"/>
    <m/>
    <n v="0"/>
    <n v="1"/>
    <n v="543"/>
    <n v="1"/>
    <s v="Master's Degree"/>
    <n v="1"/>
    <n v="1"/>
    <n v="83"/>
    <n v="3"/>
    <n v="1"/>
    <n v="4"/>
    <n v="2406"/>
    <n v="4060"/>
    <n v="8"/>
    <n v="19"/>
    <n v="3"/>
    <n v="3"/>
    <n v="80"/>
    <n v="2"/>
    <n v="8"/>
    <n v="2"/>
    <n v="1"/>
    <n v="0"/>
    <n v="0"/>
    <n v="0"/>
  </r>
  <r>
    <s v="No"/>
    <s v="Travel_Rarely"/>
    <s v="35 - 44"/>
    <s v="Current Employees"/>
    <x v="1"/>
    <x v="2"/>
    <s v="STAFF-1803"/>
    <n v="1803"/>
    <x v="1"/>
    <s v="Healthcare Representative"/>
    <s v="Married"/>
    <s v="No"/>
    <s v="Y"/>
    <n v="2"/>
    <n v="-2"/>
    <n v="0"/>
    <n v="42"/>
    <n v="0"/>
    <m/>
    <n v="0"/>
    <n v="1"/>
    <n v="1128"/>
    <n v="13"/>
    <s v="Bachelor's Degree"/>
    <n v="1"/>
    <n v="2"/>
    <n v="95"/>
    <n v="4"/>
    <n v="2"/>
    <n v="3"/>
    <n v="5538"/>
    <n v="5696"/>
    <n v="5"/>
    <n v="18"/>
    <n v="3"/>
    <n v="3"/>
    <n v="80"/>
    <n v="2"/>
    <n v="10"/>
    <n v="2"/>
    <n v="0"/>
    <n v="0"/>
    <n v="0"/>
    <n v="0"/>
  </r>
  <r>
    <s v="No"/>
    <s v="Travel_Rarely"/>
    <s v="35 - 44"/>
    <s v="Current Employees"/>
    <x v="1"/>
    <x v="0"/>
    <s v="STAFF-1596"/>
    <n v="1596"/>
    <x v="1"/>
    <s v="Laboratory Technician"/>
    <s v="Married"/>
    <s v="No"/>
    <s v="Y"/>
    <n v="3"/>
    <n v="-2"/>
    <n v="0"/>
    <n v="35"/>
    <n v="0"/>
    <m/>
    <n v="0"/>
    <n v="1"/>
    <n v="750"/>
    <n v="28"/>
    <s v="Bachelor's Degree"/>
    <n v="1"/>
    <n v="2"/>
    <n v="46"/>
    <n v="4"/>
    <n v="2"/>
    <n v="3"/>
    <n v="3407"/>
    <n v="25348"/>
    <n v="1"/>
    <n v="17"/>
    <n v="3"/>
    <n v="4"/>
    <n v="80"/>
    <n v="2"/>
    <n v="10"/>
    <n v="2"/>
    <n v="10"/>
    <n v="9"/>
    <n v="6"/>
    <n v="8"/>
  </r>
  <r>
    <s v="No"/>
    <s v="Travel_Rarely"/>
    <s v="25 - 34"/>
    <s v="Current Employees"/>
    <x v="1"/>
    <x v="0"/>
    <s v="STAFF-1514"/>
    <n v="1514"/>
    <x v="1"/>
    <s v="Manufacturing Director"/>
    <s v="Married"/>
    <s v="No"/>
    <s v="Y"/>
    <n v="2"/>
    <n v="-2"/>
    <n v="0"/>
    <n v="28"/>
    <n v="0"/>
    <m/>
    <n v="0"/>
    <n v="1"/>
    <n v="1083"/>
    <n v="29"/>
    <s v="High School"/>
    <n v="1"/>
    <n v="3"/>
    <n v="96"/>
    <n v="1"/>
    <n v="2"/>
    <n v="2"/>
    <n v="6549"/>
    <n v="3173"/>
    <n v="1"/>
    <n v="14"/>
    <n v="3"/>
    <n v="2"/>
    <n v="80"/>
    <n v="2"/>
    <n v="8"/>
    <n v="2"/>
    <n v="8"/>
    <n v="6"/>
    <n v="1"/>
    <n v="7"/>
  </r>
  <r>
    <s v="No"/>
    <s v="Travel_Rarely"/>
    <s v="25 - 34"/>
    <s v="Current Employees"/>
    <x v="1"/>
    <x v="0"/>
    <s v="STAFF-1558"/>
    <n v="1558"/>
    <x v="1"/>
    <s v="Research Scientist"/>
    <s v="Married"/>
    <s v="No"/>
    <s v="Y"/>
    <n v="2"/>
    <n v="-2"/>
    <n v="0"/>
    <n v="29"/>
    <n v="0"/>
    <m/>
    <n v="0"/>
    <n v="1"/>
    <n v="598"/>
    <n v="9"/>
    <s v="Bachelor's Degree"/>
    <n v="1"/>
    <n v="3"/>
    <n v="91"/>
    <n v="4"/>
    <n v="1"/>
    <n v="3"/>
    <n v="2451"/>
    <n v="22376"/>
    <n v="6"/>
    <n v="18"/>
    <n v="3"/>
    <n v="1"/>
    <n v="80"/>
    <n v="2"/>
    <n v="5"/>
    <n v="2"/>
    <n v="1"/>
    <n v="0"/>
    <n v="0"/>
    <n v="0"/>
  </r>
  <r>
    <s v="No"/>
    <s v="Travel_Rarely"/>
    <s v="35 - 44"/>
    <s v="Current Employees"/>
    <x v="1"/>
    <x v="2"/>
    <s v="STAFF-1618"/>
    <n v="1618"/>
    <x v="1"/>
    <s v="Manufacturing Director"/>
    <s v="Married"/>
    <s v="No"/>
    <s v="Y"/>
    <n v="3"/>
    <n v="-2"/>
    <n v="0"/>
    <n v="39"/>
    <n v="0"/>
    <m/>
    <n v="0"/>
    <n v="1"/>
    <n v="1387"/>
    <n v="10"/>
    <s v="Doctoral Degree"/>
    <n v="1"/>
    <n v="2"/>
    <n v="76"/>
    <n v="3"/>
    <n v="2"/>
    <n v="1"/>
    <n v="5377"/>
    <n v="3835"/>
    <n v="2"/>
    <n v="13"/>
    <n v="3"/>
    <n v="4"/>
    <n v="80"/>
    <n v="3"/>
    <n v="10"/>
    <n v="3"/>
    <n v="7"/>
    <n v="7"/>
    <n v="7"/>
    <n v="7"/>
  </r>
  <r>
    <s v="No"/>
    <s v="Travel_Rarely"/>
    <s v="25 - 34"/>
    <s v="Current Employees"/>
    <x v="1"/>
    <x v="2"/>
    <s v="STAFF-1698"/>
    <n v="1698"/>
    <x v="1"/>
    <s v="Laboratory Technician"/>
    <s v="Married"/>
    <s v="No"/>
    <s v="Y"/>
    <n v="6"/>
    <n v="-2"/>
    <n v="0"/>
    <n v="33"/>
    <n v="0"/>
    <m/>
    <n v="0"/>
    <n v="1"/>
    <n v="267"/>
    <n v="21"/>
    <s v="Bachelor's Degree"/>
    <n v="1"/>
    <n v="2"/>
    <n v="79"/>
    <n v="4"/>
    <n v="1"/>
    <n v="2"/>
    <n v="2028"/>
    <n v="13637"/>
    <n v="1"/>
    <n v="18"/>
    <n v="3"/>
    <n v="4"/>
    <n v="80"/>
    <n v="3"/>
    <n v="14"/>
    <n v="3"/>
    <n v="14"/>
    <n v="11"/>
    <n v="2"/>
    <n v="13"/>
  </r>
  <r>
    <s v="No"/>
    <s v="Travel_Rarely"/>
    <s v="Over 55"/>
    <s v="Current Employees"/>
    <x v="1"/>
    <x v="2"/>
    <s v="STAFF-1770"/>
    <n v="1770"/>
    <x v="1"/>
    <s v="Research Director"/>
    <s v="Married"/>
    <s v="No"/>
    <s v="Y"/>
    <n v="2"/>
    <n v="-2"/>
    <n v="0"/>
    <n v="55"/>
    <n v="0"/>
    <m/>
    <n v="0"/>
    <n v="1"/>
    <n v="478"/>
    <n v="2"/>
    <s v="Bachelor's Degree"/>
    <n v="1"/>
    <n v="3"/>
    <n v="60"/>
    <n v="2"/>
    <n v="5"/>
    <n v="1"/>
    <n v="19038"/>
    <n v="19805"/>
    <n v="8"/>
    <n v="12"/>
    <n v="3"/>
    <n v="2"/>
    <n v="80"/>
    <n v="3"/>
    <n v="34"/>
    <n v="3"/>
    <n v="1"/>
    <n v="0"/>
    <n v="0"/>
    <n v="0"/>
  </r>
  <r>
    <s v="No"/>
    <s v="Travel_Rarely"/>
    <s v="35 - 44"/>
    <s v="Current Employees"/>
    <x v="1"/>
    <x v="0"/>
    <s v="STAFF-1631"/>
    <n v="1631"/>
    <x v="1"/>
    <s v="Manufacturing Director"/>
    <s v="Married"/>
    <s v="No"/>
    <s v="Y"/>
    <n v="2"/>
    <n v="-2"/>
    <n v="0"/>
    <n v="37"/>
    <n v="0"/>
    <m/>
    <n v="0"/>
    <n v="1"/>
    <n v="671"/>
    <n v="19"/>
    <s v="Bachelor's Degree"/>
    <n v="1"/>
    <n v="3"/>
    <n v="85"/>
    <n v="3"/>
    <n v="2"/>
    <n v="3"/>
    <n v="5768"/>
    <n v="26493"/>
    <n v="3"/>
    <n v="17"/>
    <n v="3"/>
    <n v="1"/>
    <n v="80"/>
    <n v="3"/>
    <n v="9"/>
    <n v="2"/>
    <n v="4"/>
    <n v="3"/>
    <n v="0"/>
    <n v="2"/>
  </r>
  <r>
    <s v="No"/>
    <s v="Travel_Rarely"/>
    <s v="25 - 34"/>
    <s v="Current Employees"/>
    <x v="1"/>
    <x v="2"/>
    <s v="STAFF-1718"/>
    <n v="1718"/>
    <x v="1"/>
    <s v="Laboratory Technician"/>
    <s v="Married"/>
    <s v="No"/>
    <s v="Y"/>
    <n v="3"/>
    <n v="-2"/>
    <n v="0"/>
    <n v="26"/>
    <n v="0"/>
    <m/>
    <n v="0"/>
    <n v="1"/>
    <n v="390"/>
    <n v="17"/>
    <s v="Master's Degree"/>
    <n v="1"/>
    <n v="4"/>
    <n v="62"/>
    <n v="1"/>
    <n v="1"/>
    <n v="3"/>
    <n v="2305"/>
    <n v="6217"/>
    <n v="1"/>
    <n v="15"/>
    <n v="3"/>
    <n v="3"/>
    <n v="80"/>
    <n v="3"/>
    <n v="3"/>
    <n v="4"/>
    <n v="3"/>
    <n v="2"/>
    <n v="0"/>
    <n v="2"/>
  </r>
  <r>
    <s v="No"/>
    <s v="Travel_Rarely"/>
    <s v="35 - 44"/>
    <s v="Current Employees"/>
    <x v="1"/>
    <x v="0"/>
    <s v="STAFF-1435"/>
    <n v="1435"/>
    <x v="1"/>
    <s v="Laboratory Technician"/>
    <s v="Single"/>
    <s v="No"/>
    <s v="Y"/>
    <n v="2"/>
    <n v="-2"/>
    <n v="0"/>
    <n v="36"/>
    <n v="0"/>
    <m/>
    <n v="0"/>
    <n v="1"/>
    <n v="172"/>
    <n v="4"/>
    <s v="Master's Degree"/>
    <n v="1"/>
    <n v="1"/>
    <n v="37"/>
    <n v="2"/>
    <n v="2"/>
    <n v="4"/>
    <n v="5810"/>
    <n v="22604"/>
    <n v="1"/>
    <n v="16"/>
    <n v="3"/>
    <n v="3"/>
    <n v="80"/>
    <n v="0"/>
    <n v="10"/>
    <n v="2"/>
    <n v="10"/>
    <n v="4"/>
    <n v="1"/>
    <n v="8"/>
  </r>
  <r>
    <s v="No"/>
    <s v="Travel_Rarely"/>
    <s v="35 - 44"/>
    <s v="Current Employees"/>
    <x v="1"/>
    <x v="0"/>
    <s v="STAFF-1659"/>
    <n v="1659"/>
    <x v="1"/>
    <s v="Laboratory Technician"/>
    <s v="Single"/>
    <s v="No"/>
    <s v="Y"/>
    <n v="4"/>
    <n v="-2"/>
    <n v="0"/>
    <n v="36"/>
    <n v="0"/>
    <m/>
    <n v="0"/>
    <n v="1"/>
    <n v="311"/>
    <n v="7"/>
    <s v="Bachelor's Degree"/>
    <n v="1"/>
    <n v="1"/>
    <n v="77"/>
    <n v="3"/>
    <n v="1"/>
    <n v="2"/>
    <n v="2013"/>
    <n v="10950"/>
    <n v="2"/>
    <n v="11"/>
    <n v="3"/>
    <n v="3"/>
    <n v="80"/>
    <n v="0"/>
    <n v="15"/>
    <n v="3"/>
    <n v="4"/>
    <n v="3"/>
    <n v="1"/>
    <n v="3"/>
  </r>
  <r>
    <s v="No"/>
    <s v="Travel_Rarely"/>
    <s v="Under 25"/>
    <s v="Current Employees"/>
    <x v="1"/>
    <x v="0"/>
    <s v="STAFF-1533"/>
    <n v="1533"/>
    <x v="1"/>
    <s v="Laboratory Technician"/>
    <s v="Single"/>
    <s v="No"/>
    <s v="Y"/>
    <n v="2"/>
    <n v="-2"/>
    <n v="0"/>
    <n v="23"/>
    <n v="0"/>
    <m/>
    <n v="0"/>
    <n v="1"/>
    <n v="507"/>
    <n v="20"/>
    <s v="High School"/>
    <n v="1"/>
    <n v="1"/>
    <n v="97"/>
    <n v="3"/>
    <n v="2"/>
    <n v="3"/>
    <n v="2272"/>
    <n v="24812"/>
    <n v="0"/>
    <n v="14"/>
    <n v="3"/>
    <n v="2"/>
    <n v="80"/>
    <n v="0"/>
    <n v="5"/>
    <n v="3"/>
    <n v="4"/>
    <n v="3"/>
    <n v="1"/>
    <n v="2"/>
  </r>
  <r>
    <s v="No"/>
    <s v="Travel_Rarely"/>
    <s v="25 - 34"/>
    <s v="Current Employees"/>
    <x v="1"/>
    <x v="2"/>
    <s v="STAFF-1577"/>
    <n v="1577"/>
    <x v="1"/>
    <s v="Research Scientist"/>
    <s v="Single"/>
    <s v="No"/>
    <s v="Y"/>
    <n v="4"/>
    <n v="-2"/>
    <n v="0"/>
    <n v="34"/>
    <n v="0"/>
    <m/>
    <n v="0"/>
    <n v="1"/>
    <n v="479"/>
    <n v="7"/>
    <s v="Master's Degree"/>
    <n v="1"/>
    <n v="1"/>
    <n v="35"/>
    <n v="3"/>
    <n v="1"/>
    <n v="4"/>
    <n v="2972"/>
    <n v="22061"/>
    <n v="1"/>
    <n v="13"/>
    <n v="3"/>
    <n v="3"/>
    <n v="80"/>
    <n v="0"/>
    <n v="1"/>
    <n v="1"/>
    <n v="1"/>
    <n v="0"/>
    <n v="0"/>
    <n v="0"/>
  </r>
  <r>
    <s v="No"/>
    <s v="Travel_Rarely"/>
    <s v="35 - 44"/>
    <s v="Current Employees"/>
    <x v="1"/>
    <x v="0"/>
    <s v="STAFF-2014"/>
    <n v="2014"/>
    <x v="1"/>
    <s v="Research Scientist"/>
    <s v="Single"/>
    <s v="No"/>
    <s v="Y"/>
    <n v="2"/>
    <n v="-2"/>
    <n v="0"/>
    <n v="39"/>
    <n v="0"/>
    <m/>
    <n v="0"/>
    <n v="1"/>
    <n v="116"/>
    <n v="24"/>
    <s v="High School"/>
    <n v="1"/>
    <n v="1"/>
    <n v="52"/>
    <n v="3"/>
    <n v="2"/>
    <n v="4"/>
    <n v="4108"/>
    <n v="5340"/>
    <n v="7"/>
    <n v="13"/>
    <n v="3"/>
    <n v="1"/>
    <n v="80"/>
    <n v="0"/>
    <n v="18"/>
    <n v="3"/>
    <n v="7"/>
    <n v="7"/>
    <n v="1"/>
    <n v="7"/>
  </r>
  <r>
    <s v="No"/>
    <s v="Travel_Rarely"/>
    <s v="Under 25"/>
    <s v="Current Employees"/>
    <x v="1"/>
    <x v="0"/>
    <s v="STAFF-1981"/>
    <n v="1981"/>
    <x v="1"/>
    <s v="Healthcare Representative"/>
    <s v="Single"/>
    <s v="No"/>
    <s v="Y"/>
    <n v="2"/>
    <n v="-2"/>
    <n v="0"/>
    <n v="24"/>
    <n v="0"/>
    <m/>
    <n v="0"/>
    <n v="1"/>
    <n v="771"/>
    <n v="1"/>
    <s v="Associates Degree"/>
    <n v="1"/>
    <n v="2"/>
    <n v="45"/>
    <n v="2"/>
    <n v="2"/>
    <n v="3"/>
    <n v="4617"/>
    <n v="14120"/>
    <n v="1"/>
    <n v="12"/>
    <n v="3"/>
    <n v="2"/>
    <n v="80"/>
    <n v="0"/>
    <n v="4"/>
    <n v="2"/>
    <n v="4"/>
    <n v="3"/>
    <n v="1"/>
    <n v="2"/>
  </r>
  <r>
    <s v="No"/>
    <s v="Travel_Rarely"/>
    <s v="35 - 44"/>
    <s v="Current Employees"/>
    <x v="1"/>
    <x v="2"/>
    <s v="STAFF-2008"/>
    <n v="2008"/>
    <x v="1"/>
    <s v="Research Scientist"/>
    <s v="Single"/>
    <s v="No"/>
    <s v="Y"/>
    <n v="5"/>
    <n v="-2"/>
    <n v="0"/>
    <n v="35"/>
    <n v="0"/>
    <m/>
    <n v="0"/>
    <n v="1"/>
    <n v="1395"/>
    <n v="9"/>
    <s v="Master's Degree"/>
    <n v="1"/>
    <n v="2"/>
    <n v="48"/>
    <n v="3"/>
    <n v="2"/>
    <n v="3"/>
    <n v="5098"/>
    <n v="18698"/>
    <n v="1"/>
    <n v="19"/>
    <n v="3"/>
    <n v="2"/>
    <n v="80"/>
    <n v="0"/>
    <n v="10"/>
    <n v="3"/>
    <n v="10"/>
    <n v="7"/>
    <n v="0"/>
    <n v="8"/>
  </r>
  <r>
    <s v="No"/>
    <s v="Travel_Rarely"/>
    <s v="35 - 44"/>
    <s v="Current Employees"/>
    <x v="1"/>
    <x v="0"/>
    <s v="STAFF-1814"/>
    <n v="1814"/>
    <x v="1"/>
    <s v="Healthcare Representative"/>
    <s v="Single"/>
    <s v="No"/>
    <s v="Y"/>
    <n v="3"/>
    <n v="-2"/>
    <n v="0"/>
    <n v="41"/>
    <n v="0"/>
    <m/>
    <n v="0"/>
    <n v="1"/>
    <n v="447"/>
    <n v="5"/>
    <s v="Bachelor's Degree"/>
    <n v="1"/>
    <n v="2"/>
    <n v="85"/>
    <n v="4"/>
    <n v="2"/>
    <n v="2"/>
    <n v="6870"/>
    <n v="15530"/>
    <n v="3"/>
    <n v="12"/>
    <n v="3"/>
    <n v="1"/>
    <n v="80"/>
    <n v="0"/>
    <n v="11"/>
    <n v="1"/>
    <n v="3"/>
    <n v="2"/>
    <n v="1"/>
    <n v="2"/>
  </r>
  <r>
    <s v="No"/>
    <s v="Travel_Rarely"/>
    <s v="35 - 44"/>
    <s v="Current Employees"/>
    <x v="1"/>
    <x v="0"/>
    <s v="STAFF-2048"/>
    <n v="2048"/>
    <x v="1"/>
    <s v="Research Scientist"/>
    <s v="Single"/>
    <s v="No"/>
    <s v="Y"/>
    <n v="2"/>
    <n v="-2"/>
    <n v="0"/>
    <n v="40"/>
    <n v="0"/>
    <m/>
    <n v="0"/>
    <n v="1"/>
    <n v="1322"/>
    <n v="2"/>
    <s v="Master's Degree"/>
    <n v="1"/>
    <n v="3"/>
    <n v="52"/>
    <n v="2"/>
    <n v="1"/>
    <n v="3"/>
    <n v="2809"/>
    <n v="2725"/>
    <n v="2"/>
    <n v="14"/>
    <n v="3"/>
    <n v="4"/>
    <n v="80"/>
    <n v="0"/>
    <n v="8"/>
    <n v="3"/>
    <n v="2"/>
    <n v="2"/>
    <n v="2"/>
    <n v="2"/>
  </r>
  <r>
    <s v="No"/>
    <s v="Travel_Rarely"/>
    <s v="25 - 34"/>
    <s v="Current Employees"/>
    <x v="1"/>
    <x v="2"/>
    <s v="STAFF-1952"/>
    <n v="1952"/>
    <x v="1"/>
    <s v="Laboratory Technician"/>
    <s v="Single"/>
    <s v="No"/>
    <s v="Y"/>
    <n v="6"/>
    <n v="-2"/>
    <n v="0"/>
    <n v="26"/>
    <n v="0"/>
    <m/>
    <n v="0"/>
    <n v="1"/>
    <n v="157"/>
    <n v="1"/>
    <s v="Bachelor's Degree"/>
    <n v="1"/>
    <n v="3"/>
    <n v="95"/>
    <n v="3"/>
    <n v="1"/>
    <n v="1"/>
    <n v="2867"/>
    <n v="20006"/>
    <n v="0"/>
    <n v="13"/>
    <n v="3"/>
    <n v="4"/>
    <n v="80"/>
    <n v="0"/>
    <n v="8"/>
    <n v="2"/>
    <n v="7"/>
    <n v="7"/>
    <n v="7"/>
    <n v="6"/>
  </r>
  <r>
    <s v="No"/>
    <s v="Travel_Rarely"/>
    <s v="45 - 54"/>
    <s v="Current Employees"/>
    <x v="1"/>
    <x v="0"/>
    <s v="STAFF-1727"/>
    <n v="1727"/>
    <x v="1"/>
    <s v="Healthcare Representative"/>
    <s v="Single"/>
    <s v="No"/>
    <s v="Y"/>
    <n v="3"/>
    <n v="-2"/>
    <n v="0"/>
    <n v="46"/>
    <n v="0"/>
    <m/>
    <n v="0"/>
    <n v="1"/>
    <n v="717"/>
    <n v="13"/>
    <s v="Master's Degree"/>
    <n v="1"/>
    <n v="3"/>
    <n v="34"/>
    <n v="3"/>
    <n v="2"/>
    <n v="2"/>
    <n v="5562"/>
    <n v="9697"/>
    <n v="6"/>
    <n v="14"/>
    <n v="3"/>
    <n v="4"/>
    <n v="80"/>
    <n v="0"/>
    <n v="19"/>
    <n v="3"/>
    <n v="10"/>
    <n v="7"/>
    <n v="0"/>
    <n v="9"/>
  </r>
  <r>
    <s v="No"/>
    <s v="Travel_Rarely"/>
    <s v="45 - 54"/>
    <s v="Current Employees"/>
    <x v="1"/>
    <x v="0"/>
    <s v="STAFF-1677"/>
    <n v="1677"/>
    <x v="1"/>
    <s v="Manager"/>
    <s v="Single"/>
    <s v="No"/>
    <s v="Y"/>
    <n v="2"/>
    <n v="-2"/>
    <n v="0"/>
    <n v="49"/>
    <n v="0"/>
    <m/>
    <n v="0"/>
    <n v="1"/>
    <n v="809"/>
    <n v="1"/>
    <s v="Bachelor's Degree"/>
    <n v="1"/>
    <n v="3"/>
    <n v="36"/>
    <n v="3"/>
    <n v="4"/>
    <n v="3"/>
    <n v="15379"/>
    <n v="22384"/>
    <n v="4"/>
    <n v="14"/>
    <n v="3"/>
    <n v="1"/>
    <n v="80"/>
    <n v="0"/>
    <n v="23"/>
    <n v="3"/>
    <n v="8"/>
    <n v="7"/>
    <n v="0"/>
    <n v="0"/>
  </r>
  <r>
    <s v="No"/>
    <s v="Travel_Rarely"/>
    <s v="Under 25"/>
    <s v="Current Employees"/>
    <x v="1"/>
    <x v="2"/>
    <s v="STAFF-1623"/>
    <n v="1623"/>
    <x v="1"/>
    <s v="Research Scientist"/>
    <s v="Single"/>
    <s v="No"/>
    <s v="Y"/>
    <n v="2"/>
    <n v="-2"/>
    <n v="0"/>
    <n v="21"/>
    <n v="0"/>
    <m/>
    <n v="0"/>
    <n v="1"/>
    <n v="546"/>
    <n v="5"/>
    <s v="High School"/>
    <n v="1"/>
    <n v="3"/>
    <n v="97"/>
    <n v="3"/>
    <n v="1"/>
    <n v="4"/>
    <n v="3117"/>
    <n v="26009"/>
    <n v="1"/>
    <n v="18"/>
    <n v="3"/>
    <n v="3"/>
    <n v="80"/>
    <n v="0"/>
    <n v="3"/>
    <n v="3"/>
    <n v="2"/>
    <n v="2"/>
    <n v="2"/>
    <n v="2"/>
  </r>
  <r>
    <s v="No"/>
    <s v="Travel_Rarely"/>
    <s v="25 - 34"/>
    <s v="Current Employees"/>
    <x v="1"/>
    <x v="1"/>
    <s v="STAFF-1417"/>
    <n v="1417"/>
    <x v="1"/>
    <s v="Laboratory Technician"/>
    <s v="Single"/>
    <s v="No"/>
    <s v="Y"/>
    <n v="2"/>
    <n v="-2"/>
    <n v="0"/>
    <n v="26"/>
    <n v="0"/>
    <m/>
    <n v="0"/>
    <n v="1"/>
    <n v="652"/>
    <n v="7"/>
    <s v="Bachelor's Degree"/>
    <n v="1"/>
    <n v="3"/>
    <n v="100"/>
    <n v="4"/>
    <n v="1"/>
    <n v="1"/>
    <n v="3578"/>
    <n v="23577"/>
    <n v="0"/>
    <n v="12"/>
    <n v="3"/>
    <n v="4"/>
    <n v="80"/>
    <n v="0"/>
    <n v="8"/>
    <n v="3"/>
    <n v="7"/>
    <n v="7"/>
    <n v="0"/>
    <n v="7"/>
  </r>
  <r>
    <s v="No"/>
    <s v="Travel_Rarely"/>
    <s v="35 - 44"/>
    <s v="Current Employees"/>
    <x v="1"/>
    <x v="2"/>
    <s v="STAFF-1564"/>
    <n v="1564"/>
    <x v="1"/>
    <s v="Laboratory Technician"/>
    <s v="Single"/>
    <s v="No"/>
    <s v="Y"/>
    <n v="3"/>
    <n v="-2"/>
    <n v="0"/>
    <n v="35"/>
    <n v="0"/>
    <m/>
    <n v="0"/>
    <n v="1"/>
    <n v="992"/>
    <n v="1"/>
    <s v="Bachelor's Degree"/>
    <n v="1"/>
    <n v="4"/>
    <n v="68"/>
    <n v="2"/>
    <n v="1"/>
    <n v="1"/>
    <n v="2450"/>
    <n v="21731"/>
    <n v="1"/>
    <n v="19"/>
    <n v="3"/>
    <n v="2"/>
    <n v="80"/>
    <n v="0"/>
    <n v="3"/>
    <n v="3"/>
    <n v="3"/>
    <n v="0"/>
    <n v="1"/>
    <n v="2"/>
  </r>
  <r>
    <s v="No"/>
    <s v="Travel_Rarely"/>
    <s v="25 - 34"/>
    <s v="Current Employees"/>
    <x v="1"/>
    <x v="0"/>
    <s v="STAFF-1545"/>
    <n v="1545"/>
    <x v="1"/>
    <s v="Manufacturing Director"/>
    <s v="Single"/>
    <s v="No"/>
    <s v="Y"/>
    <n v="2"/>
    <n v="-2"/>
    <n v="0"/>
    <n v="33"/>
    <n v="0"/>
    <m/>
    <n v="0"/>
    <n v="1"/>
    <n v="575"/>
    <n v="25"/>
    <s v="Bachelor's Degree"/>
    <n v="1"/>
    <n v="4"/>
    <n v="44"/>
    <n v="2"/>
    <n v="2"/>
    <n v="2"/>
    <n v="4320"/>
    <n v="24152"/>
    <n v="1"/>
    <n v="13"/>
    <n v="3"/>
    <n v="4"/>
    <n v="80"/>
    <n v="0"/>
    <n v="5"/>
    <n v="3"/>
    <n v="5"/>
    <n v="3"/>
    <n v="0"/>
    <n v="2"/>
  </r>
  <r>
    <s v="No"/>
    <s v="Travel_Rarely"/>
    <s v="25 - 34"/>
    <s v="Current Employees"/>
    <x v="1"/>
    <x v="0"/>
    <s v="STAFF-1883"/>
    <n v="1883"/>
    <x v="1"/>
    <s v="Laboratory Technician"/>
    <s v="Single"/>
    <s v="No"/>
    <s v="Y"/>
    <n v="2"/>
    <n v="-2"/>
    <n v="0"/>
    <n v="29"/>
    <n v="0"/>
    <m/>
    <n v="0"/>
    <n v="1"/>
    <n v="592"/>
    <n v="7"/>
    <s v="Bachelor's Degree"/>
    <n v="1"/>
    <n v="4"/>
    <n v="59"/>
    <n v="3"/>
    <n v="1"/>
    <n v="1"/>
    <n v="2062"/>
    <n v="19384"/>
    <n v="3"/>
    <n v="14"/>
    <n v="3"/>
    <n v="2"/>
    <n v="80"/>
    <n v="0"/>
    <n v="11"/>
    <n v="3"/>
    <n v="3"/>
    <n v="2"/>
    <n v="1"/>
    <n v="2"/>
  </r>
  <r>
    <s v="No"/>
    <s v="Travel_Rarely"/>
    <s v="25 - 34"/>
    <s v="Current Employees"/>
    <x v="1"/>
    <x v="4"/>
    <s v="STAFF-2038"/>
    <n v="2038"/>
    <x v="1"/>
    <s v="Research Scientist"/>
    <s v="Single"/>
    <s v="No"/>
    <s v="Y"/>
    <n v="4"/>
    <n v="-2"/>
    <n v="0"/>
    <n v="32"/>
    <n v="0"/>
    <m/>
    <n v="0"/>
    <n v="1"/>
    <n v="529"/>
    <n v="2"/>
    <s v="Bachelor's Degree"/>
    <n v="1"/>
    <n v="4"/>
    <n v="78"/>
    <n v="3"/>
    <n v="1"/>
    <n v="4"/>
    <n v="2439"/>
    <n v="11288"/>
    <n v="1"/>
    <n v="14"/>
    <n v="3"/>
    <n v="4"/>
    <n v="80"/>
    <n v="0"/>
    <n v="4"/>
    <n v="3"/>
    <n v="4"/>
    <n v="2"/>
    <n v="1"/>
    <n v="2"/>
  </r>
  <r>
    <s v="No"/>
    <s v="Travel_Rarely"/>
    <s v="35 - 44"/>
    <s v="Current Employees"/>
    <x v="1"/>
    <x v="0"/>
    <s v="STAFF-1475"/>
    <n v="1475"/>
    <x v="1"/>
    <s v="Research Scientist"/>
    <s v="Single"/>
    <s v="No"/>
    <s v="Y"/>
    <n v="3"/>
    <n v="-2"/>
    <n v="0"/>
    <n v="44"/>
    <n v="0"/>
    <m/>
    <n v="0"/>
    <n v="1"/>
    <n v="1467"/>
    <n v="20"/>
    <s v="Bachelor's Degree"/>
    <n v="1"/>
    <n v="4"/>
    <n v="49"/>
    <n v="3"/>
    <n v="1"/>
    <n v="2"/>
    <n v="3420"/>
    <n v="21158"/>
    <n v="1"/>
    <n v="13"/>
    <n v="3"/>
    <n v="3"/>
    <n v="80"/>
    <n v="0"/>
    <n v="6"/>
    <n v="2"/>
    <n v="5"/>
    <n v="2"/>
    <n v="1"/>
    <n v="3"/>
  </r>
  <r>
    <s v="No"/>
    <s v="Travel_Rarely"/>
    <s v="35 - 44"/>
    <s v="Current Employees"/>
    <x v="1"/>
    <x v="0"/>
    <s v="STAFF-1860"/>
    <n v="1860"/>
    <x v="1"/>
    <s v="Laboratory Technician"/>
    <s v="Single"/>
    <s v="No"/>
    <s v="Y"/>
    <n v="3"/>
    <n v="-2"/>
    <n v="0"/>
    <n v="42"/>
    <n v="0"/>
    <m/>
    <n v="0"/>
    <n v="1"/>
    <n v="1142"/>
    <n v="8"/>
    <s v="Bachelor's Degree"/>
    <n v="1"/>
    <n v="4"/>
    <n v="81"/>
    <n v="3"/>
    <n v="1"/>
    <n v="3"/>
    <n v="3968"/>
    <n v="13624"/>
    <n v="4"/>
    <n v="13"/>
    <n v="3"/>
    <n v="4"/>
    <n v="80"/>
    <n v="0"/>
    <n v="8"/>
    <n v="3"/>
    <n v="0"/>
    <n v="0"/>
    <n v="0"/>
    <n v="0"/>
  </r>
  <r>
    <s v="No"/>
    <s v="Travel_Rarely"/>
    <s v="Under 25"/>
    <s v="Current Employees"/>
    <x v="1"/>
    <x v="0"/>
    <s v="STAFF-2007"/>
    <n v="2007"/>
    <x v="1"/>
    <s v="Research Scientist"/>
    <s v="Single"/>
    <s v="No"/>
    <s v="Y"/>
    <n v="2"/>
    <n v="-2"/>
    <n v="0"/>
    <n v="22"/>
    <n v="0"/>
    <m/>
    <n v="0"/>
    <n v="1"/>
    <n v="581"/>
    <n v="1"/>
    <s v="Associates Degree"/>
    <n v="1"/>
    <n v="4"/>
    <n v="63"/>
    <n v="3"/>
    <n v="1"/>
    <n v="3"/>
    <n v="3375"/>
    <n v="17624"/>
    <n v="0"/>
    <n v="12"/>
    <n v="3"/>
    <n v="4"/>
    <n v="80"/>
    <n v="0"/>
    <n v="4"/>
    <n v="4"/>
    <n v="3"/>
    <n v="2"/>
    <n v="1"/>
    <n v="2"/>
  </r>
  <r>
    <s v="No"/>
    <s v="Travel_Rarely"/>
    <s v="Under 25"/>
    <s v="Current Employees"/>
    <x v="1"/>
    <x v="1"/>
    <s v="STAFF-1982"/>
    <n v="1982"/>
    <x v="1"/>
    <s v="Laboratory Technician"/>
    <s v="Single"/>
    <s v="No"/>
    <s v="Y"/>
    <n v="6"/>
    <n v="-2"/>
    <n v="0"/>
    <n v="23"/>
    <n v="0"/>
    <m/>
    <n v="0"/>
    <n v="1"/>
    <n v="571"/>
    <n v="12"/>
    <s v="Associates Degree"/>
    <n v="1"/>
    <n v="4"/>
    <n v="78"/>
    <n v="3"/>
    <n v="1"/>
    <n v="4"/>
    <n v="2647"/>
    <n v="13672"/>
    <n v="1"/>
    <n v="13"/>
    <n v="3"/>
    <n v="3"/>
    <n v="80"/>
    <n v="0"/>
    <n v="5"/>
    <n v="4"/>
    <n v="5"/>
    <n v="2"/>
    <n v="1"/>
    <n v="4"/>
  </r>
  <r>
    <s v="No"/>
    <s v="Travel_Rarely"/>
    <s v="45 - 54"/>
    <s v="Current Employees"/>
    <x v="1"/>
    <x v="2"/>
    <s v="STAFF-1472"/>
    <n v="1472"/>
    <x v="1"/>
    <s v="Research Director"/>
    <s v="Single"/>
    <s v="No"/>
    <s v="Y"/>
    <n v="2"/>
    <n v="-2"/>
    <n v="0"/>
    <n v="53"/>
    <n v="0"/>
    <m/>
    <n v="0"/>
    <n v="1"/>
    <n v="447"/>
    <n v="2"/>
    <s v="Bachelor's Degree"/>
    <n v="1"/>
    <n v="4"/>
    <n v="39"/>
    <n v="4"/>
    <n v="4"/>
    <n v="2"/>
    <n v="16598"/>
    <n v="19764"/>
    <n v="4"/>
    <n v="12"/>
    <n v="3"/>
    <n v="2"/>
    <n v="80"/>
    <n v="0"/>
    <n v="35"/>
    <n v="2"/>
    <n v="9"/>
    <n v="8"/>
    <n v="8"/>
    <n v="8"/>
  </r>
  <r>
    <s v="No"/>
    <s v="Travel_Rarely"/>
    <s v="25 - 34"/>
    <s v="Current Employees"/>
    <x v="0"/>
    <x v="0"/>
    <s v="STAFF-1453"/>
    <n v="1453"/>
    <x v="1"/>
    <s v="Sales Executive"/>
    <s v="Divorced"/>
    <s v="No"/>
    <s v="Y"/>
    <n v="5"/>
    <n v="-2"/>
    <n v="0"/>
    <n v="31"/>
    <n v="0"/>
    <m/>
    <n v="0"/>
    <n v="1"/>
    <n v="326"/>
    <n v="8"/>
    <s v="Associates Degree"/>
    <n v="1"/>
    <n v="1"/>
    <n v="31"/>
    <n v="3"/>
    <n v="3"/>
    <n v="4"/>
    <n v="10793"/>
    <n v="8386"/>
    <n v="1"/>
    <n v="18"/>
    <n v="3"/>
    <n v="1"/>
    <n v="80"/>
    <n v="1"/>
    <n v="13"/>
    <n v="3"/>
    <n v="13"/>
    <n v="7"/>
    <n v="9"/>
    <n v="9"/>
  </r>
  <r>
    <s v="No"/>
    <s v="Travel_Rarely"/>
    <s v="25 - 34"/>
    <s v="Current Employees"/>
    <x v="0"/>
    <x v="3"/>
    <s v="STAFF-1754"/>
    <n v="1754"/>
    <x v="1"/>
    <s v="Sales Executive"/>
    <s v="Divorced"/>
    <s v="No"/>
    <s v="Y"/>
    <n v="2"/>
    <n v="-2"/>
    <n v="0"/>
    <n v="30"/>
    <n v="0"/>
    <m/>
    <n v="0"/>
    <n v="1"/>
    <n v="979"/>
    <n v="15"/>
    <s v="Associates Degree"/>
    <n v="1"/>
    <n v="3"/>
    <n v="94"/>
    <n v="2"/>
    <n v="3"/>
    <n v="2"/>
    <n v="7140"/>
    <n v="3088"/>
    <n v="2"/>
    <n v="11"/>
    <n v="3"/>
    <n v="1"/>
    <n v="80"/>
    <n v="1"/>
    <n v="12"/>
    <n v="3"/>
    <n v="7"/>
    <n v="7"/>
    <n v="1"/>
    <n v="7"/>
  </r>
  <r>
    <s v="No"/>
    <s v="Travel_Rarely"/>
    <s v="35 - 44"/>
    <s v="Current Employees"/>
    <x v="0"/>
    <x v="0"/>
    <s v="STAFF-2037"/>
    <n v="2037"/>
    <x v="1"/>
    <s v="Sales Executive"/>
    <s v="Divorced"/>
    <s v="No"/>
    <s v="Y"/>
    <n v="5"/>
    <n v="-2"/>
    <n v="0"/>
    <n v="41"/>
    <n v="0"/>
    <m/>
    <n v="0"/>
    <n v="1"/>
    <n v="930"/>
    <n v="3"/>
    <s v="Bachelor's Degree"/>
    <n v="1"/>
    <n v="3"/>
    <n v="57"/>
    <n v="2"/>
    <n v="2"/>
    <n v="2"/>
    <n v="8938"/>
    <n v="12227"/>
    <n v="2"/>
    <n v="11"/>
    <n v="3"/>
    <n v="3"/>
    <n v="80"/>
    <n v="1"/>
    <n v="14"/>
    <n v="3"/>
    <n v="5"/>
    <n v="4"/>
    <n v="0"/>
    <n v="4"/>
  </r>
  <r>
    <s v="No"/>
    <s v="Travel_Rarely"/>
    <s v="25 - 34"/>
    <s v="Current Employees"/>
    <x v="0"/>
    <x v="2"/>
    <s v="STAFF-1951"/>
    <n v="1951"/>
    <x v="1"/>
    <s v="Sales Executive"/>
    <s v="Divorced"/>
    <s v="No"/>
    <s v="Y"/>
    <n v="2"/>
    <n v="-2"/>
    <n v="0"/>
    <n v="34"/>
    <n v="0"/>
    <m/>
    <n v="0"/>
    <n v="1"/>
    <n v="1239"/>
    <n v="13"/>
    <s v="Master's Degree"/>
    <n v="1"/>
    <n v="4"/>
    <n v="39"/>
    <n v="3"/>
    <n v="3"/>
    <n v="3"/>
    <n v="8628"/>
    <n v="22914"/>
    <n v="1"/>
    <n v="18"/>
    <n v="3"/>
    <n v="3"/>
    <n v="80"/>
    <n v="1"/>
    <n v="9"/>
    <n v="2"/>
    <n v="8"/>
    <n v="7"/>
    <n v="1"/>
    <n v="1"/>
  </r>
  <r>
    <s v="No"/>
    <s v="Travel_Rarely"/>
    <s v="25 - 34"/>
    <s v="Current Employees"/>
    <x v="0"/>
    <x v="0"/>
    <s v="STAFF-1497"/>
    <n v="1497"/>
    <x v="1"/>
    <s v="Sales Executive"/>
    <s v="Divorced"/>
    <s v="No"/>
    <s v="Y"/>
    <n v="3"/>
    <n v="-2"/>
    <n v="0"/>
    <n v="29"/>
    <n v="0"/>
    <m/>
    <n v="0"/>
    <n v="1"/>
    <n v="1246"/>
    <n v="19"/>
    <s v="Bachelor's Degree"/>
    <n v="1"/>
    <n v="3"/>
    <n v="77"/>
    <n v="2"/>
    <n v="2"/>
    <n v="3"/>
    <n v="8620"/>
    <n v="23757"/>
    <n v="1"/>
    <n v="14"/>
    <n v="3"/>
    <n v="3"/>
    <n v="80"/>
    <n v="2"/>
    <n v="10"/>
    <n v="3"/>
    <n v="10"/>
    <n v="7"/>
    <n v="0"/>
    <n v="4"/>
  </r>
  <r>
    <s v="No"/>
    <s v="Travel_Rarely"/>
    <s v="25 - 34"/>
    <s v="Current Employees"/>
    <x v="0"/>
    <x v="2"/>
    <s v="STAFF-1670"/>
    <n v="1670"/>
    <x v="1"/>
    <s v="Sales Executive"/>
    <s v="Divorced"/>
    <s v="No"/>
    <s v="Y"/>
    <n v="5"/>
    <n v="-2"/>
    <n v="0"/>
    <n v="33"/>
    <n v="0"/>
    <m/>
    <n v="0"/>
    <n v="1"/>
    <n v="392"/>
    <n v="2"/>
    <s v="Master's Degree"/>
    <n v="1"/>
    <n v="4"/>
    <n v="93"/>
    <n v="3"/>
    <n v="2"/>
    <n v="4"/>
    <n v="5505"/>
    <n v="3921"/>
    <n v="1"/>
    <n v="14"/>
    <n v="3"/>
    <n v="3"/>
    <n v="80"/>
    <n v="2"/>
    <n v="6"/>
    <n v="3"/>
    <n v="6"/>
    <n v="2"/>
    <n v="0"/>
    <n v="4"/>
  </r>
  <r>
    <s v="No"/>
    <s v="Travel_Rarely"/>
    <s v="45 - 54"/>
    <s v="Current Employees"/>
    <x v="0"/>
    <x v="3"/>
    <s v="STAFF-1466"/>
    <n v="1466"/>
    <x v="1"/>
    <s v="Sales Executive"/>
    <s v="Divorced"/>
    <s v="No"/>
    <s v="Y"/>
    <n v="3"/>
    <n v="-2"/>
    <n v="0"/>
    <n v="48"/>
    <n v="0"/>
    <m/>
    <n v="0"/>
    <n v="1"/>
    <n v="1221"/>
    <n v="7"/>
    <s v="Bachelor's Degree"/>
    <n v="1"/>
    <n v="3"/>
    <n v="96"/>
    <n v="3"/>
    <n v="2"/>
    <n v="2"/>
    <n v="5486"/>
    <n v="24795"/>
    <n v="4"/>
    <n v="11"/>
    <n v="3"/>
    <n v="1"/>
    <n v="80"/>
    <n v="3"/>
    <n v="15"/>
    <n v="3"/>
    <n v="2"/>
    <n v="2"/>
    <n v="2"/>
    <n v="2"/>
  </r>
  <r>
    <s v="No"/>
    <s v="Travel_Rarely"/>
    <s v="35 - 44"/>
    <s v="Current Employees"/>
    <x v="0"/>
    <x v="2"/>
    <s v="STAFF-1548"/>
    <n v="1548"/>
    <x v="1"/>
    <s v="Sales Executive"/>
    <s v="Married"/>
    <s v="No"/>
    <s v="Y"/>
    <n v="5"/>
    <n v="-2"/>
    <n v="0"/>
    <n v="40"/>
    <n v="0"/>
    <m/>
    <n v="0"/>
    <n v="1"/>
    <n v="1342"/>
    <n v="9"/>
    <s v="Associates Degree"/>
    <n v="1"/>
    <n v="1"/>
    <n v="47"/>
    <n v="3"/>
    <n v="2"/>
    <n v="1"/>
    <n v="5473"/>
    <n v="19345"/>
    <n v="0"/>
    <n v="12"/>
    <n v="3"/>
    <n v="4"/>
    <n v="80"/>
    <n v="0"/>
    <n v="9"/>
    <n v="4"/>
    <n v="8"/>
    <n v="4"/>
    <n v="7"/>
    <n v="1"/>
  </r>
  <r>
    <s v="No"/>
    <s v="Travel_Rarely"/>
    <s v="25 - 34"/>
    <s v="Current Employees"/>
    <x v="0"/>
    <x v="0"/>
    <s v="STAFF-1560"/>
    <n v="1560"/>
    <x v="1"/>
    <s v="Sales Executive"/>
    <s v="Married"/>
    <s v="No"/>
    <s v="Y"/>
    <n v="6"/>
    <n v="-2"/>
    <n v="0"/>
    <n v="33"/>
    <n v="0"/>
    <m/>
    <n v="0"/>
    <n v="1"/>
    <n v="1242"/>
    <n v="8"/>
    <s v="Master's Degree"/>
    <n v="1"/>
    <n v="1"/>
    <n v="46"/>
    <n v="3"/>
    <n v="2"/>
    <n v="1"/>
    <n v="6392"/>
    <n v="10589"/>
    <n v="2"/>
    <n v="13"/>
    <n v="3"/>
    <n v="4"/>
    <n v="80"/>
    <n v="1"/>
    <n v="8"/>
    <n v="1"/>
    <n v="2"/>
    <n v="2"/>
    <n v="2"/>
    <n v="2"/>
  </r>
  <r>
    <s v="No"/>
    <s v="Travel_Rarely"/>
    <s v="25 - 34"/>
    <s v="Current Employees"/>
    <x v="0"/>
    <x v="0"/>
    <s v="STAFF-1996"/>
    <n v="1996"/>
    <x v="1"/>
    <s v="Sales Representative"/>
    <s v="Married"/>
    <s v="No"/>
    <s v="Y"/>
    <n v="1"/>
    <n v="-2"/>
    <n v="0"/>
    <n v="31"/>
    <n v="0"/>
    <m/>
    <n v="0"/>
    <n v="1"/>
    <n v="1154"/>
    <n v="2"/>
    <s v="Associates Degree"/>
    <n v="1"/>
    <n v="1"/>
    <n v="54"/>
    <n v="3"/>
    <n v="1"/>
    <n v="3"/>
    <n v="3067"/>
    <n v="6393"/>
    <n v="0"/>
    <n v="19"/>
    <n v="3"/>
    <n v="3"/>
    <n v="80"/>
    <n v="1"/>
    <n v="3"/>
    <n v="3"/>
    <n v="2"/>
    <n v="2"/>
    <n v="1"/>
    <n v="2"/>
  </r>
  <r>
    <s v="No"/>
    <s v="Travel_Rarely"/>
    <s v="25 - 34"/>
    <s v="Current Employees"/>
    <x v="0"/>
    <x v="4"/>
    <s v="STAFF-1749"/>
    <n v="1749"/>
    <x v="1"/>
    <s v="Sales Executive"/>
    <s v="Married"/>
    <s v="No"/>
    <s v="Y"/>
    <n v="3"/>
    <n v="-2"/>
    <n v="0"/>
    <n v="31"/>
    <n v="0"/>
    <m/>
    <n v="0"/>
    <n v="1"/>
    <n v="1003"/>
    <n v="5"/>
    <s v="Bachelor's Degree"/>
    <n v="1"/>
    <n v="4"/>
    <n v="51"/>
    <n v="3"/>
    <n v="2"/>
    <n v="4"/>
    <n v="8346"/>
    <n v="20943"/>
    <n v="1"/>
    <n v="19"/>
    <n v="3"/>
    <n v="3"/>
    <n v="80"/>
    <n v="1"/>
    <n v="6"/>
    <n v="3"/>
    <n v="5"/>
    <n v="2"/>
    <n v="0"/>
    <n v="2"/>
  </r>
  <r>
    <s v="No"/>
    <s v="Travel_Rarely"/>
    <s v="25 - 34"/>
    <s v="Current Employees"/>
    <x v="0"/>
    <x v="2"/>
    <s v="STAFF-2013"/>
    <n v="2013"/>
    <x v="1"/>
    <s v="Sales Representative"/>
    <s v="Married"/>
    <s v="No"/>
    <s v="Y"/>
    <n v="2"/>
    <n v="-2"/>
    <n v="0"/>
    <n v="32"/>
    <n v="0"/>
    <m/>
    <n v="0"/>
    <n v="1"/>
    <n v="234"/>
    <n v="1"/>
    <s v="Master's Degree"/>
    <n v="1"/>
    <n v="2"/>
    <n v="68"/>
    <n v="2"/>
    <n v="1"/>
    <n v="2"/>
    <n v="2269"/>
    <n v="18024"/>
    <n v="0"/>
    <n v="14"/>
    <n v="3"/>
    <n v="2"/>
    <n v="80"/>
    <n v="1"/>
    <n v="3"/>
    <n v="3"/>
    <n v="2"/>
    <n v="2"/>
    <n v="2"/>
    <n v="2"/>
  </r>
  <r>
    <s v="No"/>
    <s v="Travel_Rarely"/>
    <s v="35 - 44"/>
    <s v="Current Employees"/>
    <x v="0"/>
    <x v="2"/>
    <s v="STAFF-1945"/>
    <n v="1945"/>
    <x v="1"/>
    <s v="Sales Executive"/>
    <s v="Married"/>
    <s v="No"/>
    <s v="Y"/>
    <n v="2"/>
    <n v="-2"/>
    <n v="0"/>
    <n v="35"/>
    <n v="0"/>
    <m/>
    <n v="0"/>
    <n v="1"/>
    <n v="682"/>
    <n v="18"/>
    <s v="Master's Degree"/>
    <n v="1"/>
    <n v="2"/>
    <n v="71"/>
    <n v="3"/>
    <n v="2"/>
    <n v="1"/>
    <n v="5561"/>
    <n v="15975"/>
    <n v="0"/>
    <n v="16"/>
    <n v="3"/>
    <n v="4"/>
    <n v="80"/>
    <n v="1"/>
    <n v="6"/>
    <n v="1"/>
    <n v="5"/>
    <n v="3"/>
    <n v="0"/>
    <n v="4"/>
  </r>
  <r>
    <s v="No"/>
    <s v="Travel_Rarely"/>
    <s v="25 - 34"/>
    <s v="Current Employees"/>
    <x v="0"/>
    <x v="4"/>
    <s v="STAFF-1568"/>
    <n v="1568"/>
    <x v="1"/>
    <s v="Sales Executive"/>
    <s v="Married"/>
    <s v="No"/>
    <s v="Y"/>
    <n v="3"/>
    <n v="-2"/>
    <n v="0"/>
    <n v="30"/>
    <n v="0"/>
    <m/>
    <n v="0"/>
    <n v="1"/>
    <n v="1288"/>
    <n v="29"/>
    <s v="Master's Degree"/>
    <n v="1"/>
    <n v="4"/>
    <n v="33"/>
    <n v="3"/>
    <n v="3"/>
    <n v="4"/>
    <n v="9250"/>
    <n v="17799"/>
    <n v="3"/>
    <n v="12"/>
    <n v="3"/>
    <n v="2"/>
    <n v="80"/>
    <n v="1"/>
    <n v="9"/>
    <n v="3"/>
    <n v="4"/>
    <n v="2"/>
    <n v="1"/>
    <n v="3"/>
  </r>
  <r>
    <s v="No"/>
    <s v="Travel_Rarely"/>
    <s v="35 - 44"/>
    <s v="Current Employees"/>
    <x v="0"/>
    <x v="0"/>
    <s v="STAFF-1582"/>
    <n v="1582"/>
    <x v="1"/>
    <s v="Sales Executive"/>
    <s v="Married"/>
    <s v="No"/>
    <s v="Y"/>
    <n v="3"/>
    <n v="-2"/>
    <n v="0"/>
    <n v="38"/>
    <n v="0"/>
    <m/>
    <n v="0"/>
    <n v="1"/>
    <n v="1245"/>
    <n v="14"/>
    <s v="Bachelor's Degree"/>
    <n v="1"/>
    <n v="3"/>
    <n v="80"/>
    <n v="3"/>
    <n v="2"/>
    <n v="2"/>
    <n v="9924"/>
    <n v="12355"/>
    <n v="0"/>
    <n v="11"/>
    <n v="3"/>
    <n v="4"/>
    <n v="80"/>
    <n v="1"/>
    <n v="10"/>
    <n v="3"/>
    <n v="9"/>
    <n v="8"/>
    <n v="7"/>
    <n v="7"/>
  </r>
  <r>
    <s v="No"/>
    <s v="Travel_Rarely"/>
    <s v="25 - 34"/>
    <s v="Current Employees"/>
    <x v="0"/>
    <x v="0"/>
    <s v="STAFF-1739"/>
    <n v="1739"/>
    <x v="1"/>
    <s v="Sales Executive"/>
    <s v="Married"/>
    <s v="No"/>
    <s v="Y"/>
    <n v="2"/>
    <n v="-2"/>
    <n v="0"/>
    <n v="32"/>
    <n v="0"/>
    <m/>
    <n v="0"/>
    <n v="1"/>
    <n v="371"/>
    <n v="19"/>
    <s v="Bachelor's Degree"/>
    <n v="1"/>
    <n v="4"/>
    <n v="80"/>
    <n v="1"/>
    <n v="3"/>
    <n v="3"/>
    <n v="9610"/>
    <n v="3840"/>
    <n v="3"/>
    <n v="13"/>
    <n v="3"/>
    <n v="3"/>
    <n v="80"/>
    <n v="1"/>
    <n v="10"/>
    <n v="1"/>
    <n v="4"/>
    <n v="3"/>
    <n v="0"/>
    <n v="2"/>
  </r>
  <r>
    <s v="No"/>
    <s v="Travel_Rarely"/>
    <s v="35 - 44"/>
    <s v="Current Employees"/>
    <x v="0"/>
    <x v="0"/>
    <s v="STAFF-1492"/>
    <n v="1492"/>
    <x v="1"/>
    <s v="Sales Representative"/>
    <s v="Married"/>
    <s v="No"/>
    <s v="Y"/>
    <n v="3"/>
    <n v="-2"/>
    <n v="0"/>
    <n v="35"/>
    <n v="0"/>
    <m/>
    <n v="0"/>
    <n v="1"/>
    <n v="660"/>
    <n v="7"/>
    <s v="High School"/>
    <n v="1"/>
    <n v="4"/>
    <n v="76"/>
    <n v="3"/>
    <n v="1"/>
    <n v="3"/>
    <n v="2404"/>
    <n v="16192"/>
    <n v="1"/>
    <n v="13"/>
    <n v="3"/>
    <n v="1"/>
    <n v="80"/>
    <n v="1"/>
    <n v="1"/>
    <n v="3"/>
    <n v="1"/>
    <n v="0"/>
    <n v="0"/>
    <n v="0"/>
  </r>
  <r>
    <s v="No"/>
    <s v="Travel_Rarely"/>
    <s v="25 - 34"/>
    <s v="Current Employees"/>
    <x v="0"/>
    <x v="3"/>
    <s v="STAFF-1446"/>
    <n v="1446"/>
    <x v="1"/>
    <s v="Sales Executive"/>
    <s v="Married"/>
    <s v="No"/>
    <s v="Y"/>
    <n v="3"/>
    <n v="-2"/>
    <n v="0"/>
    <n v="32"/>
    <n v="0"/>
    <m/>
    <n v="0"/>
    <n v="1"/>
    <n v="601"/>
    <n v="7"/>
    <s v="Doctoral Degree"/>
    <n v="1"/>
    <n v="4"/>
    <n v="97"/>
    <n v="3"/>
    <n v="2"/>
    <n v="2"/>
    <n v="9204"/>
    <n v="23343"/>
    <n v="4"/>
    <n v="12"/>
    <n v="3"/>
    <n v="3"/>
    <n v="80"/>
    <n v="1"/>
    <n v="7"/>
    <n v="2"/>
    <n v="4"/>
    <n v="3"/>
    <n v="0"/>
    <n v="3"/>
  </r>
  <r>
    <s v="No"/>
    <s v="Travel_Rarely"/>
    <s v="35 - 44"/>
    <s v="Current Employees"/>
    <x v="0"/>
    <x v="2"/>
    <s v="STAFF-1588"/>
    <n v="1588"/>
    <x v="1"/>
    <s v="Sales Executive"/>
    <s v="Married"/>
    <s v="No"/>
    <s v="Y"/>
    <n v="3"/>
    <n v="-2"/>
    <n v="0"/>
    <n v="39"/>
    <n v="0"/>
    <m/>
    <n v="0"/>
    <n v="1"/>
    <n v="1462"/>
    <n v="6"/>
    <s v="Bachelor's Degree"/>
    <n v="1"/>
    <n v="4"/>
    <n v="38"/>
    <n v="4"/>
    <n v="3"/>
    <n v="3"/>
    <n v="8237"/>
    <n v="4658"/>
    <n v="2"/>
    <n v="11"/>
    <n v="3"/>
    <n v="1"/>
    <n v="80"/>
    <n v="1"/>
    <n v="11"/>
    <n v="3"/>
    <n v="7"/>
    <n v="6"/>
    <n v="7"/>
    <n v="6"/>
  </r>
  <r>
    <s v="No"/>
    <s v="Travel_Rarely"/>
    <s v="35 - 44"/>
    <s v="Current Employees"/>
    <x v="0"/>
    <x v="3"/>
    <s v="STAFF-1787"/>
    <n v="1787"/>
    <x v="1"/>
    <s v="Sales Executive"/>
    <s v="Married"/>
    <s v="No"/>
    <s v="Y"/>
    <n v="2"/>
    <n v="-2"/>
    <n v="0"/>
    <n v="37"/>
    <n v="0"/>
    <m/>
    <n v="0"/>
    <n v="1"/>
    <n v="589"/>
    <n v="9"/>
    <s v="Associates Degree"/>
    <n v="1"/>
    <n v="2"/>
    <n v="46"/>
    <n v="2"/>
    <n v="2"/>
    <n v="2"/>
    <n v="4189"/>
    <n v="8800"/>
    <n v="1"/>
    <n v="14"/>
    <n v="3"/>
    <n v="1"/>
    <n v="80"/>
    <n v="2"/>
    <n v="5"/>
    <n v="3"/>
    <n v="5"/>
    <n v="2"/>
    <n v="0"/>
    <n v="3"/>
  </r>
  <r>
    <s v="No"/>
    <s v="Travel_Rarely"/>
    <s v="35 - 44"/>
    <s v="Current Employees"/>
    <x v="0"/>
    <x v="3"/>
    <s v="STAFF-1908"/>
    <n v="1908"/>
    <x v="1"/>
    <s v="Sales Executive"/>
    <s v="Married"/>
    <s v="No"/>
    <s v="Y"/>
    <n v="1"/>
    <n v="-2"/>
    <n v="0"/>
    <n v="36"/>
    <n v="0"/>
    <m/>
    <n v="0"/>
    <n v="1"/>
    <n v="335"/>
    <n v="17"/>
    <s v="Associates Degree"/>
    <n v="1"/>
    <n v="3"/>
    <n v="33"/>
    <n v="2"/>
    <n v="2"/>
    <n v="2"/>
    <n v="5507"/>
    <n v="16822"/>
    <n v="2"/>
    <n v="16"/>
    <n v="3"/>
    <n v="3"/>
    <n v="80"/>
    <n v="2"/>
    <n v="12"/>
    <n v="1"/>
    <n v="4"/>
    <n v="2"/>
    <n v="1"/>
    <n v="3"/>
  </r>
  <r>
    <s v="No"/>
    <s v="Travel_Rarely"/>
    <s v="35 - 44"/>
    <s v="Current Employees"/>
    <x v="0"/>
    <x v="0"/>
    <s v="STAFF-1995"/>
    <n v="1995"/>
    <x v="1"/>
    <s v="Sales Executive"/>
    <s v="Married"/>
    <s v="No"/>
    <s v="Y"/>
    <n v="3"/>
    <n v="-2"/>
    <n v="0"/>
    <n v="38"/>
    <n v="0"/>
    <m/>
    <n v="0"/>
    <n v="1"/>
    <n v="1321"/>
    <n v="1"/>
    <s v="Master's Degree"/>
    <n v="1"/>
    <n v="4"/>
    <n v="86"/>
    <n v="3"/>
    <n v="2"/>
    <n v="2"/>
    <n v="4440"/>
    <n v="7636"/>
    <n v="0"/>
    <n v="15"/>
    <n v="3"/>
    <n v="1"/>
    <n v="80"/>
    <n v="2"/>
    <n v="16"/>
    <n v="3"/>
    <n v="15"/>
    <n v="13"/>
    <n v="5"/>
    <n v="8"/>
  </r>
  <r>
    <s v="No"/>
    <s v="Travel_Rarely"/>
    <s v="25 - 34"/>
    <s v="Current Employees"/>
    <x v="0"/>
    <x v="0"/>
    <s v="STAFF-1479"/>
    <n v="1479"/>
    <x v="1"/>
    <s v="Sales Executive"/>
    <s v="Married"/>
    <s v="No"/>
    <s v="Y"/>
    <n v="2"/>
    <n v="-2"/>
    <n v="0"/>
    <n v="30"/>
    <n v="0"/>
    <m/>
    <n v="0"/>
    <n v="1"/>
    <n v="1358"/>
    <n v="16"/>
    <s v="High School"/>
    <n v="1"/>
    <n v="4"/>
    <n v="96"/>
    <n v="3"/>
    <n v="2"/>
    <n v="3"/>
    <n v="5301"/>
    <n v="2939"/>
    <n v="8"/>
    <n v="15"/>
    <n v="3"/>
    <n v="3"/>
    <n v="80"/>
    <n v="2"/>
    <n v="4"/>
    <n v="2"/>
    <n v="2"/>
    <n v="1"/>
    <n v="2"/>
    <n v="2"/>
  </r>
  <r>
    <s v="No"/>
    <s v="Travel_Rarely"/>
    <s v="35 - 44"/>
    <s v="Current Employees"/>
    <x v="0"/>
    <x v="0"/>
    <s v="STAFF-1961"/>
    <n v="1961"/>
    <x v="1"/>
    <s v="Sales Representative"/>
    <s v="Single"/>
    <s v="No"/>
    <s v="Y"/>
    <n v="3"/>
    <n v="-2"/>
    <n v="0"/>
    <n v="38"/>
    <n v="0"/>
    <m/>
    <n v="0"/>
    <n v="1"/>
    <n v="1404"/>
    <n v="1"/>
    <s v="Bachelor's Degree"/>
    <n v="1"/>
    <n v="1"/>
    <n v="59"/>
    <n v="2"/>
    <n v="1"/>
    <n v="1"/>
    <n v="2858"/>
    <n v="11473"/>
    <n v="4"/>
    <n v="14"/>
    <n v="3"/>
    <n v="1"/>
    <n v="80"/>
    <n v="0"/>
    <n v="20"/>
    <n v="2"/>
    <n v="1"/>
    <n v="0"/>
    <n v="0"/>
    <n v="0"/>
  </r>
  <r>
    <s v="No"/>
    <s v="Travel_Rarely"/>
    <s v="35 - 44"/>
    <s v="Current Employees"/>
    <x v="0"/>
    <x v="3"/>
    <s v="STAFF-1975"/>
    <n v="1975"/>
    <x v="1"/>
    <s v="Sales Executive"/>
    <s v="Single"/>
    <s v="No"/>
    <s v="Y"/>
    <n v="3"/>
    <n v="-2"/>
    <n v="0"/>
    <n v="39"/>
    <n v="0"/>
    <m/>
    <n v="0"/>
    <n v="1"/>
    <n v="119"/>
    <n v="15"/>
    <s v="Master's Degree"/>
    <n v="1"/>
    <n v="2"/>
    <n v="77"/>
    <n v="3"/>
    <n v="4"/>
    <n v="1"/>
    <n v="13341"/>
    <n v="25098"/>
    <n v="0"/>
    <n v="12"/>
    <n v="3"/>
    <n v="1"/>
    <n v="80"/>
    <n v="0"/>
    <n v="21"/>
    <n v="3"/>
    <n v="20"/>
    <n v="8"/>
    <n v="11"/>
    <n v="10"/>
  </r>
  <r>
    <s v="No"/>
    <s v="Travel_Rarely"/>
    <s v="35 - 44"/>
    <s v="Current Employees"/>
    <x v="0"/>
    <x v="2"/>
    <s v="STAFF-1740"/>
    <n v="1740"/>
    <x v="1"/>
    <s v="Manager"/>
    <s v="Single"/>
    <s v="No"/>
    <s v="Y"/>
    <n v="3"/>
    <n v="-2"/>
    <n v="0"/>
    <n v="40"/>
    <n v="0"/>
    <m/>
    <n v="0"/>
    <n v="1"/>
    <n v="611"/>
    <n v="7"/>
    <s v="Master's Degree"/>
    <n v="1"/>
    <n v="2"/>
    <n v="88"/>
    <n v="3"/>
    <n v="5"/>
    <n v="2"/>
    <n v="19833"/>
    <n v="4349"/>
    <n v="1"/>
    <n v="14"/>
    <n v="3"/>
    <n v="2"/>
    <n v="80"/>
    <n v="0"/>
    <n v="21"/>
    <n v="2"/>
    <n v="21"/>
    <n v="8"/>
    <n v="12"/>
    <n v="8"/>
  </r>
  <r>
    <s v="No"/>
    <s v="Travel_Rarely"/>
    <s v="25 - 34"/>
    <s v="Current Employees"/>
    <x v="0"/>
    <x v="3"/>
    <s v="STAFF-1924"/>
    <n v="1924"/>
    <x v="1"/>
    <s v="Sales Executive"/>
    <s v="Single"/>
    <s v="No"/>
    <s v="Y"/>
    <n v="2"/>
    <n v="-2"/>
    <n v="0"/>
    <n v="33"/>
    <n v="0"/>
    <m/>
    <n v="0"/>
    <n v="1"/>
    <n v="217"/>
    <n v="10"/>
    <s v="Master's Degree"/>
    <n v="1"/>
    <n v="2"/>
    <n v="43"/>
    <n v="3"/>
    <n v="2"/>
    <n v="1"/>
    <n v="5487"/>
    <n v="10410"/>
    <n v="1"/>
    <n v="14"/>
    <n v="3"/>
    <n v="2"/>
    <n v="80"/>
    <n v="0"/>
    <n v="10"/>
    <n v="2"/>
    <n v="10"/>
    <n v="4"/>
    <n v="0"/>
    <n v="9"/>
  </r>
  <r>
    <s v="No"/>
    <s v="Travel_Rarely"/>
    <s v="25 - 34"/>
    <s v="Current Employees"/>
    <x v="0"/>
    <x v="2"/>
    <s v="STAFF-1650"/>
    <n v="1650"/>
    <x v="1"/>
    <s v="Sales Executive"/>
    <s v="Single"/>
    <s v="No"/>
    <s v="Y"/>
    <n v="2"/>
    <n v="-2"/>
    <n v="0"/>
    <n v="29"/>
    <n v="0"/>
    <m/>
    <n v="0"/>
    <n v="1"/>
    <n v="469"/>
    <n v="10"/>
    <s v="Bachelor's Degree"/>
    <n v="1"/>
    <n v="3"/>
    <n v="42"/>
    <n v="2"/>
    <n v="2"/>
    <n v="3"/>
    <n v="5869"/>
    <n v="23413"/>
    <n v="9"/>
    <n v="11"/>
    <n v="3"/>
    <n v="3"/>
    <n v="80"/>
    <n v="0"/>
    <n v="8"/>
    <n v="3"/>
    <n v="5"/>
    <n v="2"/>
    <n v="1"/>
    <n v="4"/>
  </r>
  <r>
    <s v="No"/>
    <s v="Travel_Rarely"/>
    <s v="25 - 34"/>
    <s v="Current Employees"/>
    <x v="0"/>
    <x v="2"/>
    <s v="STAFF-1836"/>
    <n v="1836"/>
    <x v="1"/>
    <s v="Sales Executive"/>
    <s v="Single"/>
    <s v="No"/>
    <s v="Y"/>
    <n v="4"/>
    <n v="-2"/>
    <n v="0"/>
    <n v="26"/>
    <n v="0"/>
    <m/>
    <n v="0"/>
    <n v="1"/>
    <n v="572"/>
    <n v="10"/>
    <s v="Bachelor's Degree"/>
    <n v="1"/>
    <n v="3"/>
    <n v="46"/>
    <n v="3"/>
    <n v="2"/>
    <n v="4"/>
    <n v="4684"/>
    <n v="9125"/>
    <n v="1"/>
    <n v="13"/>
    <n v="3"/>
    <n v="1"/>
    <n v="80"/>
    <n v="0"/>
    <n v="5"/>
    <n v="3"/>
    <n v="5"/>
    <n v="3"/>
    <n v="1"/>
    <n v="2"/>
  </r>
  <r>
    <s v="No"/>
    <s v="Travel_Rarely"/>
    <s v="25 - 34"/>
    <s v="Current Employees"/>
    <x v="0"/>
    <x v="1"/>
    <s v="STAFF-1478"/>
    <n v="1478"/>
    <x v="1"/>
    <s v="Sales Executive"/>
    <s v="Single"/>
    <s v="No"/>
    <s v="Y"/>
    <n v="2"/>
    <n v="-2"/>
    <n v="0"/>
    <n v="34"/>
    <n v="0"/>
    <m/>
    <n v="0"/>
    <n v="1"/>
    <n v="1326"/>
    <n v="3"/>
    <s v="Bachelor's Degree"/>
    <n v="1"/>
    <n v="4"/>
    <n v="81"/>
    <n v="1"/>
    <n v="2"/>
    <n v="1"/>
    <n v="4759"/>
    <n v="15891"/>
    <n v="3"/>
    <n v="18"/>
    <n v="3"/>
    <n v="4"/>
    <n v="80"/>
    <n v="0"/>
    <n v="15"/>
    <n v="3"/>
    <n v="13"/>
    <n v="9"/>
    <n v="3"/>
    <n v="12"/>
  </r>
  <r>
    <s v="No"/>
    <s v="Travel_Rarely"/>
    <s v="Under 25"/>
    <s v="Current Employees"/>
    <x v="0"/>
    <x v="0"/>
    <s v="STAFF-1680"/>
    <n v="1680"/>
    <x v="1"/>
    <s v="Sales Representative"/>
    <s v="Single"/>
    <s v="No"/>
    <s v="Y"/>
    <n v="3"/>
    <n v="-2"/>
    <n v="0"/>
    <n v="20"/>
    <n v="0"/>
    <m/>
    <n v="0"/>
    <n v="1"/>
    <n v="727"/>
    <n v="9"/>
    <s v="High School"/>
    <n v="1"/>
    <n v="4"/>
    <n v="54"/>
    <n v="3"/>
    <n v="1"/>
    <n v="1"/>
    <n v="2728"/>
    <n v="21082"/>
    <n v="1"/>
    <n v="11"/>
    <n v="3"/>
    <n v="1"/>
    <n v="80"/>
    <n v="0"/>
    <n v="2"/>
    <n v="3"/>
    <n v="2"/>
    <n v="2"/>
    <n v="0"/>
    <n v="2"/>
  </r>
  <r>
    <s v="No"/>
    <s v="Travel_Rarely"/>
    <s v="25 - 34"/>
    <s v="Current Employees"/>
    <x v="0"/>
    <x v="2"/>
    <s v="STAFF-1469"/>
    <n v="1469"/>
    <x v="1"/>
    <s v="Sales Executive"/>
    <s v="Single"/>
    <s v="No"/>
    <s v="Y"/>
    <n v="4"/>
    <n v="-2"/>
    <n v="0"/>
    <n v="28"/>
    <n v="0"/>
    <m/>
    <n v="0"/>
    <n v="1"/>
    <n v="866"/>
    <n v="5"/>
    <s v="Bachelor's Degree"/>
    <n v="1"/>
    <n v="4"/>
    <n v="84"/>
    <n v="3"/>
    <n v="2"/>
    <n v="1"/>
    <n v="8463"/>
    <n v="23490"/>
    <n v="0"/>
    <n v="18"/>
    <n v="3"/>
    <n v="4"/>
    <n v="80"/>
    <n v="0"/>
    <n v="6"/>
    <n v="3"/>
    <n v="5"/>
    <n v="4"/>
    <n v="1"/>
    <n v="3"/>
  </r>
  <r>
    <s v="No"/>
    <s v="Travel_Rarely"/>
    <s v="35 - 44"/>
    <s v="Current Employees"/>
    <x v="0"/>
    <x v="3"/>
    <s v="STAFF-1708"/>
    <n v="1708"/>
    <x v="1"/>
    <s v="Sales Executive"/>
    <s v="Single"/>
    <s v="No"/>
    <s v="Y"/>
    <n v="3"/>
    <n v="-2"/>
    <n v="0"/>
    <n v="41"/>
    <n v="0"/>
    <m/>
    <n v="0"/>
    <n v="1"/>
    <n v="918"/>
    <n v="6"/>
    <s v="Bachelor's Degree"/>
    <n v="1"/>
    <n v="4"/>
    <n v="35"/>
    <n v="3"/>
    <n v="3"/>
    <n v="1"/>
    <n v="9241"/>
    <n v="15869"/>
    <n v="1"/>
    <n v="12"/>
    <n v="3"/>
    <n v="2"/>
    <n v="80"/>
    <n v="0"/>
    <n v="10"/>
    <n v="3"/>
    <n v="10"/>
    <n v="8"/>
    <n v="8"/>
    <n v="7"/>
  </r>
  <r>
    <s v="No"/>
    <s v="Travel_Rarely"/>
    <s v="25 - 34"/>
    <s v="Current Employees"/>
    <x v="0"/>
    <x v="3"/>
    <s v="STAFF-1965"/>
    <n v="1965"/>
    <x v="1"/>
    <s v="Sales Executive"/>
    <s v="Single"/>
    <s v="No"/>
    <s v="Y"/>
    <n v="5"/>
    <n v="-2"/>
    <n v="0"/>
    <n v="27"/>
    <n v="0"/>
    <m/>
    <n v="0"/>
    <n v="1"/>
    <n v="954"/>
    <n v="9"/>
    <s v="Bachelor's Degree"/>
    <n v="1"/>
    <n v="4"/>
    <n v="44"/>
    <n v="3"/>
    <n v="2"/>
    <n v="1"/>
    <n v="4105"/>
    <n v="5099"/>
    <n v="1"/>
    <n v="14"/>
    <n v="3"/>
    <n v="1"/>
    <n v="80"/>
    <n v="0"/>
    <n v="7"/>
    <n v="3"/>
    <n v="7"/>
    <n v="7"/>
    <n v="0"/>
    <n v="7"/>
  </r>
  <r>
    <s v="No"/>
    <s v="Travel_Rarely"/>
    <s v="45 - 54"/>
    <s v="Current Employees"/>
    <x v="0"/>
    <x v="0"/>
    <s v="STAFF-1602"/>
    <n v="1602"/>
    <x v="1"/>
    <s v="Manager"/>
    <s v="Single"/>
    <s v="No"/>
    <s v="Y"/>
    <n v="5"/>
    <n v="-2"/>
    <n v="0"/>
    <n v="46"/>
    <n v="0"/>
    <m/>
    <n v="0"/>
    <n v="1"/>
    <n v="563"/>
    <n v="1"/>
    <s v="Master's Degree"/>
    <n v="1"/>
    <n v="4"/>
    <n v="56"/>
    <n v="4"/>
    <n v="4"/>
    <n v="1"/>
    <n v="17567"/>
    <n v="3156"/>
    <n v="1"/>
    <n v="15"/>
    <n v="3"/>
    <n v="2"/>
    <n v="80"/>
    <n v="0"/>
    <n v="27"/>
    <n v="1"/>
    <n v="26"/>
    <n v="0"/>
    <n v="0"/>
    <n v="12"/>
  </r>
  <r>
    <s v="No"/>
    <s v="Non-Travel"/>
    <s v="Under 25"/>
    <s v="Current Employees"/>
    <x v="1"/>
    <x v="1"/>
    <s v="STAFF-1605"/>
    <n v="1605"/>
    <x v="0"/>
    <s v="Research Scientist"/>
    <s v="Married"/>
    <s v="Yes"/>
    <s v="Y"/>
    <n v="2"/>
    <n v="-2"/>
    <n v="0"/>
    <n v="22"/>
    <n v="0"/>
    <m/>
    <n v="0"/>
    <n v="1"/>
    <n v="457"/>
    <n v="26"/>
    <s v="Associates Degree"/>
    <n v="1"/>
    <n v="2"/>
    <n v="85"/>
    <n v="2"/>
    <n v="1"/>
    <n v="3"/>
    <n v="2814"/>
    <n v="10293"/>
    <n v="1"/>
    <n v="14"/>
    <n v="3"/>
    <n v="2"/>
    <n v="80"/>
    <n v="0"/>
    <n v="4"/>
    <n v="2"/>
    <n v="4"/>
    <n v="2"/>
    <n v="1"/>
    <n v="3"/>
  </r>
  <r>
    <s v="No"/>
    <s v="Travel_Frequently"/>
    <s v="35 - 44"/>
    <s v="Current Employees"/>
    <x v="1"/>
    <x v="2"/>
    <s v="STAFF-1937"/>
    <n v="1937"/>
    <x v="0"/>
    <s v="Research Scientist"/>
    <s v="Divorced"/>
    <s v="Yes"/>
    <s v="Y"/>
    <n v="3"/>
    <n v="-2"/>
    <n v="0"/>
    <n v="38"/>
    <n v="0"/>
    <m/>
    <n v="0"/>
    <n v="1"/>
    <n v="1394"/>
    <n v="8"/>
    <s v="Bachelor's Degree"/>
    <n v="1"/>
    <n v="4"/>
    <n v="58"/>
    <n v="2"/>
    <n v="2"/>
    <n v="2"/>
    <n v="2133"/>
    <n v="18115"/>
    <n v="1"/>
    <n v="16"/>
    <n v="3"/>
    <n v="3"/>
    <n v="80"/>
    <n v="1"/>
    <n v="20"/>
    <n v="3"/>
    <n v="20"/>
    <n v="11"/>
    <n v="0"/>
    <n v="7"/>
  </r>
  <r>
    <s v="No"/>
    <s v="Travel_Frequently"/>
    <s v="Under 25"/>
    <s v="Current Employees"/>
    <x v="1"/>
    <x v="4"/>
    <s v="STAFF-1646"/>
    <n v="1646"/>
    <x v="0"/>
    <s v="Research Scientist"/>
    <s v="Single"/>
    <s v="Yes"/>
    <s v="Y"/>
    <n v="2"/>
    <n v="-2"/>
    <n v="0"/>
    <n v="24"/>
    <n v="0"/>
    <m/>
    <n v="0"/>
    <n v="1"/>
    <n v="567"/>
    <n v="2"/>
    <s v="High School"/>
    <n v="1"/>
    <n v="4"/>
    <n v="32"/>
    <n v="3"/>
    <n v="1"/>
    <n v="4"/>
    <n v="3760"/>
    <n v="17218"/>
    <n v="1"/>
    <n v="13"/>
    <n v="3"/>
    <n v="3"/>
    <n v="80"/>
    <n v="0"/>
    <n v="6"/>
    <n v="3"/>
    <n v="6"/>
    <n v="3"/>
    <n v="1"/>
    <n v="3"/>
  </r>
  <r>
    <s v="No"/>
    <s v="Travel_Frequently"/>
    <s v="25 - 34"/>
    <s v="Current Employees"/>
    <x v="1"/>
    <x v="0"/>
    <s v="STAFF-1850"/>
    <n v="1850"/>
    <x v="0"/>
    <s v="Laboratory Technician"/>
    <s v="Single"/>
    <s v="Yes"/>
    <s v="Y"/>
    <n v="3"/>
    <n v="-2"/>
    <n v="0"/>
    <n v="27"/>
    <n v="0"/>
    <m/>
    <n v="0"/>
    <n v="1"/>
    <n v="1297"/>
    <n v="5"/>
    <s v="Associates Degree"/>
    <n v="1"/>
    <n v="4"/>
    <n v="53"/>
    <n v="3"/>
    <n v="1"/>
    <n v="4"/>
    <n v="2379"/>
    <n v="19826"/>
    <n v="0"/>
    <n v="14"/>
    <n v="3"/>
    <n v="3"/>
    <n v="80"/>
    <n v="0"/>
    <n v="6"/>
    <n v="2"/>
    <n v="5"/>
    <n v="4"/>
    <n v="0"/>
    <n v="2"/>
  </r>
  <r>
    <s v="No"/>
    <s v="Travel_Rarely"/>
    <s v="35 - 44"/>
    <s v="Current Employees"/>
    <x v="2"/>
    <x v="0"/>
    <s v="STAFF-1683"/>
    <n v="1683"/>
    <x v="0"/>
    <s v="Human Resources"/>
    <s v="Divorced"/>
    <s v="Yes"/>
    <s v="Y"/>
    <n v="2"/>
    <n v="-2"/>
    <n v="0"/>
    <n v="44"/>
    <n v="0"/>
    <m/>
    <n v="0"/>
    <n v="1"/>
    <n v="528"/>
    <n v="1"/>
    <s v="Bachelor's Degree"/>
    <n v="1"/>
    <n v="3"/>
    <n v="44"/>
    <n v="3"/>
    <n v="1"/>
    <n v="4"/>
    <n v="3195"/>
    <n v="4167"/>
    <n v="4"/>
    <n v="18"/>
    <n v="3"/>
    <n v="1"/>
    <n v="80"/>
    <n v="3"/>
    <n v="8"/>
    <n v="3"/>
    <n v="2"/>
    <n v="2"/>
    <n v="2"/>
    <n v="2"/>
  </r>
  <r>
    <s v="No"/>
    <s v="Travel_Rarely"/>
    <s v="35 - 44"/>
    <s v="Current Employees"/>
    <x v="2"/>
    <x v="0"/>
    <s v="STAFF-2040"/>
    <n v="2040"/>
    <x v="0"/>
    <s v="Human Resources"/>
    <s v="Single"/>
    <s v="Yes"/>
    <s v="Y"/>
    <n v="2"/>
    <n v="-2"/>
    <n v="0"/>
    <n v="35"/>
    <n v="0"/>
    <m/>
    <n v="0"/>
    <n v="1"/>
    <n v="1146"/>
    <n v="26"/>
    <s v="Master's Degree"/>
    <n v="1"/>
    <n v="3"/>
    <n v="31"/>
    <n v="3"/>
    <n v="3"/>
    <n v="4"/>
    <n v="8837"/>
    <n v="16642"/>
    <n v="1"/>
    <n v="16"/>
    <n v="3"/>
    <n v="3"/>
    <n v="80"/>
    <n v="0"/>
    <n v="9"/>
    <n v="3"/>
    <n v="9"/>
    <n v="0"/>
    <n v="1"/>
    <n v="7"/>
  </r>
  <r>
    <s v="No"/>
    <s v="Travel_Rarely"/>
    <s v="35 - 44"/>
    <s v="Current Employees"/>
    <x v="1"/>
    <x v="2"/>
    <s v="STAFF-1608"/>
    <n v="1608"/>
    <x v="0"/>
    <s v="Research Director"/>
    <s v="Divorced"/>
    <s v="Yes"/>
    <s v="Y"/>
    <n v="4"/>
    <n v="-2"/>
    <n v="0"/>
    <n v="44"/>
    <n v="0"/>
    <m/>
    <n v="0"/>
    <n v="1"/>
    <n v="1313"/>
    <n v="7"/>
    <s v="Bachelor's Degree"/>
    <n v="1"/>
    <n v="2"/>
    <n v="31"/>
    <n v="3"/>
    <n v="5"/>
    <n v="4"/>
    <n v="19049"/>
    <n v="3549"/>
    <n v="0"/>
    <n v="14"/>
    <n v="3"/>
    <n v="4"/>
    <n v="80"/>
    <n v="1"/>
    <n v="23"/>
    <n v="2"/>
    <n v="22"/>
    <n v="7"/>
    <n v="1"/>
    <n v="10"/>
  </r>
  <r>
    <s v="No"/>
    <s v="Travel_Rarely"/>
    <s v="45 - 54"/>
    <s v="Current Employees"/>
    <x v="1"/>
    <x v="0"/>
    <s v="STAFF-1827"/>
    <n v="1827"/>
    <x v="0"/>
    <s v="Manufacturing Director"/>
    <s v="Divorced"/>
    <s v="Yes"/>
    <s v="Y"/>
    <n v="4"/>
    <n v="-2"/>
    <n v="0"/>
    <n v="47"/>
    <n v="0"/>
    <m/>
    <n v="0"/>
    <n v="1"/>
    <n v="1001"/>
    <n v="4"/>
    <s v="Bachelor's Degree"/>
    <n v="1"/>
    <n v="3"/>
    <n v="92"/>
    <n v="2"/>
    <n v="3"/>
    <n v="2"/>
    <n v="10333"/>
    <n v="19271"/>
    <n v="8"/>
    <n v="12"/>
    <n v="3"/>
    <n v="3"/>
    <n v="80"/>
    <n v="1"/>
    <n v="28"/>
    <n v="3"/>
    <n v="22"/>
    <n v="11"/>
    <n v="14"/>
    <n v="10"/>
  </r>
  <r>
    <s v="No"/>
    <s v="Travel_Rarely"/>
    <s v="45 - 54"/>
    <s v="Current Employees"/>
    <x v="1"/>
    <x v="2"/>
    <s v="STAFF-1674"/>
    <n v="1674"/>
    <x v="0"/>
    <s v="Laboratory Technician"/>
    <s v="Divorced"/>
    <s v="Yes"/>
    <s v="Y"/>
    <n v="2"/>
    <n v="-2"/>
    <n v="0"/>
    <n v="49"/>
    <n v="0"/>
    <m/>
    <n v="0"/>
    <n v="1"/>
    <n v="464"/>
    <n v="16"/>
    <s v="Bachelor's Degree"/>
    <n v="1"/>
    <n v="4"/>
    <n v="74"/>
    <n v="3"/>
    <n v="1"/>
    <n v="1"/>
    <n v="2587"/>
    <n v="24941"/>
    <n v="4"/>
    <n v="16"/>
    <n v="3"/>
    <n v="2"/>
    <n v="80"/>
    <n v="1"/>
    <n v="17"/>
    <n v="2"/>
    <n v="2"/>
    <n v="2"/>
    <n v="2"/>
    <n v="2"/>
  </r>
  <r>
    <s v="No"/>
    <s v="Travel_Rarely"/>
    <s v="25 - 34"/>
    <s v="Current Employees"/>
    <x v="1"/>
    <x v="2"/>
    <s v="STAFF-1974"/>
    <n v="1974"/>
    <x v="0"/>
    <s v="Laboratory Technician"/>
    <s v="Divorced"/>
    <s v="Yes"/>
    <s v="Y"/>
    <n v="4"/>
    <n v="-2"/>
    <n v="0"/>
    <n v="31"/>
    <n v="0"/>
    <m/>
    <n v="0"/>
    <n v="1"/>
    <n v="1276"/>
    <n v="2"/>
    <s v="High School"/>
    <n v="1"/>
    <n v="4"/>
    <n v="59"/>
    <n v="1"/>
    <n v="1"/>
    <n v="4"/>
    <n v="1129"/>
    <n v="17536"/>
    <n v="1"/>
    <n v="11"/>
    <n v="3"/>
    <n v="3"/>
    <n v="80"/>
    <n v="3"/>
    <n v="1"/>
    <n v="3"/>
    <n v="1"/>
    <n v="0"/>
    <n v="0"/>
    <n v="0"/>
  </r>
  <r>
    <s v="No"/>
    <s v="Travel_Rarely"/>
    <s v="35 - 44"/>
    <s v="Current Employees"/>
    <x v="1"/>
    <x v="1"/>
    <s v="STAFF-1886"/>
    <n v="1886"/>
    <x v="0"/>
    <s v="Manufacturing Director"/>
    <s v="Married"/>
    <s v="Yes"/>
    <s v="Y"/>
    <n v="2"/>
    <n v="-2"/>
    <n v="0"/>
    <n v="35"/>
    <n v="0"/>
    <m/>
    <n v="0"/>
    <n v="1"/>
    <n v="219"/>
    <n v="16"/>
    <s v="Associates Degree"/>
    <n v="1"/>
    <n v="4"/>
    <n v="44"/>
    <n v="2"/>
    <n v="2"/>
    <n v="2"/>
    <n v="4788"/>
    <n v="25388"/>
    <n v="0"/>
    <n v="11"/>
    <n v="3"/>
    <n v="4"/>
    <n v="80"/>
    <n v="0"/>
    <n v="4"/>
    <n v="3"/>
    <n v="3"/>
    <n v="2"/>
    <n v="0"/>
    <n v="2"/>
  </r>
  <r>
    <s v="No"/>
    <s v="Travel_Rarely"/>
    <s v="25 - 34"/>
    <s v="Current Employees"/>
    <x v="1"/>
    <x v="0"/>
    <s v="STAFF-1893"/>
    <n v="1893"/>
    <x v="0"/>
    <s v="Research Scientist"/>
    <s v="Married"/>
    <s v="Yes"/>
    <s v="Y"/>
    <n v="3"/>
    <n v="-2"/>
    <n v="0"/>
    <n v="26"/>
    <n v="0"/>
    <m/>
    <n v="0"/>
    <n v="1"/>
    <n v="482"/>
    <n v="1"/>
    <s v="Associates Degree"/>
    <n v="1"/>
    <n v="2"/>
    <n v="90"/>
    <n v="2"/>
    <n v="1"/>
    <n v="3"/>
    <n v="2933"/>
    <n v="14908"/>
    <n v="1"/>
    <n v="13"/>
    <n v="3"/>
    <n v="3"/>
    <n v="80"/>
    <n v="1"/>
    <n v="1"/>
    <n v="2"/>
    <n v="1"/>
    <n v="0"/>
    <n v="1"/>
    <n v="0"/>
  </r>
  <r>
    <s v="No"/>
    <s v="Travel_Rarely"/>
    <s v="35 - 44"/>
    <s v="Current Employees"/>
    <x v="1"/>
    <x v="0"/>
    <s v="STAFF-1724"/>
    <n v="1724"/>
    <x v="0"/>
    <s v="Manufacturing Director"/>
    <s v="Married"/>
    <s v="Yes"/>
    <s v="Y"/>
    <n v="3"/>
    <n v="-2"/>
    <n v="0"/>
    <n v="40"/>
    <n v="0"/>
    <m/>
    <n v="0"/>
    <n v="1"/>
    <n v="369"/>
    <n v="8"/>
    <s v="Associates Degree"/>
    <n v="1"/>
    <n v="2"/>
    <n v="92"/>
    <n v="3"/>
    <n v="2"/>
    <n v="1"/>
    <n v="6516"/>
    <n v="5041"/>
    <n v="2"/>
    <n v="16"/>
    <n v="3"/>
    <n v="2"/>
    <n v="80"/>
    <n v="1"/>
    <n v="18"/>
    <n v="3"/>
    <n v="1"/>
    <n v="0"/>
    <n v="0"/>
    <n v="0"/>
  </r>
  <r>
    <s v="No"/>
    <s v="Travel_Rarely"/>
    <s v="25 - 34"/>
    <s v="Current Employees"/>
    <x v="1"/>
    <x v="2"/>
    <s v="STAFF-2009"/>
    <n v="2009"/>
    <x v="0"/>
    <s v="Healthcare Representative"/>
    <s v="Married"/>
    <s v="Yes"/>
    <s v="Y"/>
    <n v="6"/>
    <n v="-2"/>
    <n v="0"/>
    <n v="33"/>
    <n v="0"/>
    <m/>
    <n v="0"/>
    <n v="1"/>
    <n v="501"/>
    <n v="15"/>
    <s v="Associates Degree"/>
    <n v="1"/>
    <n v="2"/>
    <n v="95"/>
    <n v="3"/>
    <n v="2"/>
    <n v="4"/>
    <n v="4878"/>
    <n v="21653"/>
    <n v="0"/>
    <n v="13"/>
    <n v="3"/>
    <n v="1"/>
    <n v="80"/>
    <n v="1"/>
    <n v="10"/>
    <n v="3"/>
    <n v="9"/>
    <n v="7"/>
    <n v="8"/>
    <n v="1"/>
  </r>
  <r>
    <s v="No"/>
    <s v="Travel_Rarely"/>
    <s v="45 - 54"/>
    <s v="Current Employees"/>
    <x v="1"/>
    <x v="0"/>
    <s v="STAFF-1661"/>
    <n v="1661"/>
    <x v="0"/>
    <s v="Healthcare Representative"/>
    <s v="Married"/>
    <s v="Yes"/>
    <s v="Y"/>
    <n v="3"/>
    <n v="-2"/>
    <n v="0"/>
    <n v="49"/>
    <n v="0"/>
    <m/>
    <n v="0"/>
    <n v="1"/>
    <n v="465"/>
    <n v="6"/>
    <s v="High School"/>
    <n v="1"/>
    <n v="3"/>
    <n v="41"/>
    <n v="2"/>
    <n v="4"/>
    <n v="3"/>
    <n v="13966"/>
    <n v="11652"/>
    <n v="2"/>
    <n v="19"/>
    <n v="3"/>
    <n v="2"/>
    <n v="80"/>
    <n v="1"/>
    <n v="30"/>
    <n v="3"/>
    <n v="15"/>
    <n v="11"/>
    <n v="2"/>
    <n v="12"/>
  </r>
  <r>
    <s v="No"/>
    <s v="Travel_Rarely"/>
    <s v="35 - 44"/>
    <s v="Current Employees"/>
    <x v="1"/>
    <x v="0"/>
    <s v="STAFF-1703"/>
    <n v="1703"/>
    <x v="0"/>
    <s v="Healthcare Representative"/>
    <s v="Married"/>
    <s v="Yes"/>
    <s v="Y"/>
    <n v="2"/>
    <n v="-2"/>
    <n v="0"/>
    <n v="44"/>
    <n v="0"/>
    <m/>
    <n v="0"/>
    <n v="1"/>
    <n v="921"/>
    <n v="2"/>
    <s v="Bachelor's Degree"/>
    <n v="1"/>
    <n v="3"/>
    <n v="96"/>
    <n v="4"/>
    <n v="3"/>
    <n v="4"/>
    <n v="7879"/>
    <n v="14810"/>
    <n v="1"/>
    <n v="19"/>
    <n v="3"/>
    <n v="2"/>
    <n v="80"/>
    <n v="1"/>
    <n v="9"/>
    <n v="3"/>
    <n v="8"/>
    <n v="7"/>
    <n v="6"/>
    <n v="7"/>
  </r>
  <r>
    <s v="No"/>
    <s v="Travel_Rarely"/>
    <s v="35 - 44"/>
    <s v="Current Employees"/>
    <x v="1"/>
    <x v="2"/>
    <s v="STAFF-1638"/>
    <n v="1638"/>
    <x v="0"/>
    <s v="Manufacturing Director"/>
    <s v="Married"/>
    <s v="Yes"/>
    <s v="Y"/>
    <n v="6"/>
    <n v="-2"/>
    <n v="0"/>
    <n v="38"/>
    <n v="0"/>
    <m/>
    <n v="0"/>
    <n v="1"/>
    <n v="397"/>
    <n v="2"/>
    <s v="Associates Degree"/>
    <n v="1"/>
    <n v="4"/>
    <n v="54"/>
    <n v="2"/>
    <n v="3"/>
    <n v="3"/>
    <n v="7756"/>
    <n v="14199"/>
    <n v="3"/>
    <n v="19"/>
    <n v="3"/>
    <n v="4"/>
    <n v="80"/>
    <n v="1"/>
    <n v="10"/>
    <n v="4"/>
    <n v="5"/>
    <n v="4"/>
    <n v="0"/>
    <n v="2"/>
  </r>
  <r>
    <s v="No"/>
    <s v="Travel_Rarely"/>
    <s v="35 - 44"/>
    <s v="Current Employees"/>
    <x v="1"/>
    <x v="0"/>
    <s v="STAFF-1614"/>
    <n v="1614"/>
    <x v="0"/>
    <s v="Manufacturing Director"/>
    <s v="Married"/>
    <s v="Yes"/>
    <s v="Y"/>
    <n v="2"/>
    <n v="-2"/>
    <n v="0"/>
    <n v="36"/>
    <n v="0"/>
    <m/>
    <n v="0"/>
    <n v="1"/>
    <n v="559"/>
    <n v="12"/>
    <s v="Master's Degree"/>
    <n v="1"/>
    <n v="3"/>
    <n v="76"/>
    <n v="3"/>
    <n v="2"/>
    <n v="3"/>
    <n v="4663"/>
    <n v="12421"/>
    <n v="9"/>
    <n v="12"/>
    <n v="3"/>
    <n v="2"/>
    <n v="80"/>
    <n v="2"/>
    <n v="7"/>
    <n v="3"/>
    <n v="3"/>
    <n v="2"/>
    <n v="1"/>
    <n v="1"/>
  </r>
  <r>
    <s v="No"/>
    <s v="Travel_Rarely"/>
    <s v="35 - 44"/>
    <s v="Current Employees"/>
    <x v="1"/>
    <x v="2"/>
    <s v="STAFF-1587"/>
    <n v="1587"/>
    <x v="0"/>
    <s v="Healthcare Representative"/>
    <s v="Single"/>
    <s v="Yes"/>
    <s v="Y"/>
    <n v="4"/>
    <n v="-2"/>
    <n v="0"/>
    <n v="35"/>
    <n v="0"/>
    <m/>
    <n v="0"/>
    <n v="1"/>
    <n v="670"/>
    <n v="10"/>
    <s v="Master's Degree"/>
    <n v="1"/>
    <n v="1"/>
    <n v="51"/>
    <n v="3"/>
    <n v="2"/>
    <n v="3"/>
    <n v="6142"/>
    <n v="4223"/>
    <n v="3"/>
    <n v="16"/>
    <n v="3"/>
    <n v="3"/>
    <n v="80"/>
    <n v="0"/>
    <n v="10"/>
    <n v="3"/>
    <n v="5"/>
    <n v="2"/>
    <n v="0"/>
    <n v="4"/>
  </r>
  <r>
    <s v="No"/>
    <s v="Travel_Rarely"/>
    <s v="45 - 54"/>
    <s v="Current Employees"/>
    <x v="1"/>
    <x v="2"/>
    <s v="STAFF-1611"/>
    <n v="1611"/>
    <x v="0"/>
    <s v="Laboratory Technician"/>
    <s v="Single"/>
    <s v="Yes"/>
    <s v="Y"/>
    <n v="3"/>
    <n v="-2"/>
    <n v="0"/>
    <n v="45"/>
    <n v="0"/>
    <m/>
    <n v="0"/>
    <n v="1"/>
    <n v="1015"/>
    <n v="5"/>
    <s v="Doctoral Degree"/>
    <n v="1"/>
    <n v="3"/>
    <n v="50"/>
    <n v="1"/>
    <n v="2"/>
    <n v="1"/>
    <n v="5769"/>
    <n v="23447"/>
    <n v="1"/>
    <n v="14"/>
    <n v="3"/>
    <n v="1"/>
    <n v="80"/>
    <n v="0"/>
    <n v="10"/>
    <n v="3"/>
    <n v="10"/>
    <n v="7"/>
    <n v="1"/>
    <n v="4"/>
  </r>
  <r>
    <s v="No"/>
    <s v="Travel_Rarely"/>
    <s v="45 - 54"/>
    <s v="Current Employees"/>
    <x v="1"/>
    <x v="2"/>
    <s v="STAFF-1980"/>
    <n v="1980"/>
    <x v="0"/>
    <s v="Manufacturing Director"/>
    <s v="Single"/>
    <s v="Yes"/>
    <s v="Y"/>
    <n v="3"/>
    <n v="-2"/>
    <n v="0"/>
    <n v="54"/>
    <n v="0"/>
    <m/>
    <n v="0"/>
    <n v="1"/>
    <n v="157"/>
    <n v="10"/>
    <s v="Bachelor's Degree"/>
    <n v="1"/>
    <n v="3"/>
    <n v="77"/>
    <n v="3"/>
    <n v="2"/>
    <n v="1"/>
    <n v="4440"/>
    <n v="25198"/>
    <n v="6"/>
    <n v="19"/>
    <n v="3"/>
    <n v="4"/>
    <n v="80"/>
    <n v="0"/>
    <n v="9"/>
    <n v="3"/>
    <n v="5"/>
    <n v="2"/>
    <n v="1"/>
    <n v="4"/>
  </r>
  <r>
    <s v="No"/>
    <s v="Travel_Rarely"/>
    <s v="35 - 44"/>
    <s v="Current Employees"/>
    <x v="1"/>
    <x v="0"/>
    <s v="STAFF-1641"/>
    <n v="1641"/>
    <x v="0"/>
    <s v="Manufacturing Director"/>
    <s v="Single"/>
    <s v="Yes"/>
    <s v="Y"/>
    <n v="2"/>
    <n v="-2"/>
    <n v="0"/>
    <n v="40"/>
    <n v="0"/>
    <m/>
    <n v="0"/>
    <n v="1"/>
    <n v="448"/>
    <n v="16"/>
    <s v="Bachelor's Degree"/>
    <n v="1"/>
    <n v="3"/>
    <n v="84"/>
    <n v="3"/>
    <n v="3"/>
    <n v="4"/>
    <n v="7945"/>
    <n v="19948"/>
    <n v="6"/>
    <n v="15"/>
    <n v="3"/>
    <n v="4"/>
    <n v="80"/>
    <n v="0"/>
    <n v="18"/>
    <n v="2"/>
    <n v="4"/>
    <n v="2"/>
    <n v="3"/>
    <n v="3"/>
  </r>
  <r>
    <s v="No"/>
    <s v="Travel_Rarely"/>
    <s v="35 - 44"/>
    <s v="Current Employees"/>
    <x v="0"/>
    <x v="3"/>
    <s v="STAFF-1815"/>
    <n v="1815"/>
    <x v="0"/>
    <s v="Sales Executive"/>
    <s v="Divorced"/>
    <s v="Yes"/>
    <s v="Y"/>
    <n v="3"/>
    <n v="-2"/>
    <n v="0"/>
    <n v="41"/>
    <n v="0"/>
    <m/>
    <n v="0"/>
    <n v="1"/>
    <n v="796"/>
    <n v="4"/>
    <s v="High School"/>
    <n v="1"/>
    <n v="3"/>
    <n v="81"/>
    <n v="3"/>
    <n v="3"/>
    <n v="1"/>
    <n v="10447"/>
    <n v="26458"/>
    <n v="0"/>
    <n v="13"/>
    <n v="3"/>
    <n v="4"/>
    <n v="80"/>
    <n v="1"/>
    <n v="23"/>
    <n v="4"/>
    <n v="22"/>
    <n v="14"/>
    <n v="13"/>
    <n v="5"/>
  </r>
  <r>
    <s v="No"/>
    <s v="Travel_Rarely"/>
    <s v="25 - 34"/>
    <s v="Current Employees"/>
    <x v="0"/>
    <x v="2"/>
    <s v="STAFF-1912"/>
    <n v="1912"/>
    <x v="0"/>
    <s v="Sales Executive"/>
    <s v="Divorced"/>
    <s v="Yes"/>
    <s v="Y"/>
    <n v="2"/>
    <n v="-2"/>
    <n v="0"/>
    <n v="31"/>
    <n v="0"/>
    <m/>
    <n v="0"/>
    <n v="1"/>
    <n v="1079"/>
    <n v="10"/>
    <s v="Associates Degree"/>
    <n v="1"/>
    <n v="3"/>
    <n v="86"/>
    <n v="3"/>
    <n v="2"/>
    <n v="4"/>
    <n v="6583"/>
    <n v="20115"/>
    <n v="2"/>
    <n v="11"/>
    <n v="3"/>
    <n v="4"/>
    <n v="80"/>
    <n v="1"/>
    <n v="8"/>
    <n v="3"/>
    <n v="5"/>
    <n v="2"/>
    <n v="1"/>
    <n v="4"/>
  </r>
  <r>
    <s v="No"/>
    <s v="Travel_Rarely"/>
    <s v="35 - 44"/>
    <s v="Current Employees"/>
    <x v="0"/>
    <x v="0"/>
    <s v="STAFF-1962"/>
    <n v="1962"/>
    <x v="0"/>
    <s v="Sales Executive"/>
    <s v="Married"/>
    <s v="Yes"/>
    <s v="Y"/>
    <n v="2"/>
    <n v="-2"/>
    <n v="0"/>
    <n v="35"/>
    <n v="0"/>
    <m/>
    <n v="0"/>
    <n v="1"/>
    <n v="1224"/>
    <n v="7"/>
    <s v="Master's Degree"/>
    <n v="1"/>
    <n v="3"/>
    <n v="55"/>
    <n v="3"/>
    <n v="2"/>
    <n v="4"/>
    <n v="5204"/>
    <n v="13586"/>
    <n v="1"/>
    <n v="11"/>
    <n v="3"/>
    <n v="4"/>
    <n v="80"/>
    <n v="0"/>
    <n v="10"/>
    <n v="3"/>
    <n v="10"/>
    <n v="8"/>
    <n v="0"/>
    <n v="9"/>
  </r>
  <r>
    <s v="No"/>
    <s v="Travel_Rarely"/>
    <s v="25 - 34"/>
    <s v="Current Employees"/>
    <x v="0"/>
    <x v="2"/>
    <s v="STAFF-1915"/>
    <n v="1915"/>
    <x v="0"/>
    <s v="Sales Executive"/>
    <s v="Married"/>
    <s v="Yes"/>
    <s v="Y"/>
    <n v="3"/>
    <n v="-2"/>
    <n v="0"/>
    <n v="34"/>
    <n v="0"/>
    <m/>
    <n v="0"/>
    <n v="1"/>
    <n v="735"/>
    <n v="3"/>
    <s v="High School"/>
    <n v="1"/>
    <n v="4"/>
    <n v="75"/>
    <n v="2"/>
    <n v="2"/>
    <n v="4"/>
    <n v="8103"/>
    <n v="16495"/>
    <n v="3"/>
    <n v="12"/>
    <n v="3"/>
    <n v="3"/>
    <n v="80"/>
    <n v="0"/>
    <n v="9"/>
    <n v="2"/>
    <n v="4"/>
    <n v="2"/>
    <n v="0"/>
    <n v="1"/>
  </r>
  <r>
    <s v="No"/>
    <s v="Travel_Rarely"/>
    <s v="35 - 44"/>
    <s v="Current Employees"/>
    <x v="0"/>
    <x v="4"/>
    <s v="STAFF-1880"/>
    <n v="1880"/>
    <x v="0"/>
    <s v="Sales Executive"/>
    <s v="Married"/>
    <s v="Yes"/>
    <s v="Y"/>
    <n v="4"/>
    <n v="-2"/>
    <n v="0"/>
    <n v="36"/>
    <n v="0"/>
    <m/>
    <n v="0"/>
    <n v="1"/>
    <n v="1266"/>
    <n v="10"/>
    <s v="Master's Degree"/>
    <n v="1"/>
    <n v="4"/>
    <n v="63"/>
    <n v="2"/>
    <n v="2"/>
    <n v="4"/>
    <n v="5673"/>
    <n v="6060"/>
    <n v="1"/>
    <n v="13"/>
    <n v="3"/>
    <n v="1"/>
    <n v="80"/>
    <n v="1"/>
    <n v="10"/>
    <n v="3"/>
    <n v="10"/>
    <n v="9"/>
    <n v="1"/>
    <n v="7"/>
  </r>
  <r>
    <s v="No"/>
    <s v="Travel_Rarely"/>
    <s v="45 - 54"/>
    <s v="Current Employees"/>
    <x v="0"/>
    <x v="2"/>
    <s v="STAFF-1503"/>
    <n v="1503"/>
    <x v="0"/>
    <s v="Sales Executive"/>
    <s v="Married"/>
    <s v="Yes"/>
    <s v="Y"/>
    <n v="4"/>
    <n v="-2"/>
    <n v="0"/>
    <n v="47"/>
    <n v="0"/>
    <m/>
    <n v="0"/>
    <n v="1"/>
    <n v="571"/>
    <n v="14"/>
    <s v="Bachelor's Degree"/>
    <n v="1"/>
    <n v="3"/>
    <n v="78"/>
    <n v="3"/>
    <n v="2"/>
    <n v="3"/>
    <n v="4591"/>
    <n v="24200"/>
    <n v="3"/>
    <n v="17"/>
    <n v="3"/>
    <n v="3"/>
    <n v="80"/>
    <n v="1"/>
    <n v="11"/>
    <n v="2"/>
    <n v="5"/>
    <n v="4"/>
    <n v="1"/>
    <n v="2"/>
  </r>
  <r>
    <s v="No"/>
    <s v="Travel_Rarely"/>
    <s v="Over 55"/>
    <s v="Current Employees"/>
    <x v="0"/>
    <x v="0"/>
    <s v="STAFF-1938"/>
    <n v="1938"/>
    <x v="0"/>
    <s v="Manager"/>
    <s v="Married"/>
    <s v="Yes"/>
    <s v="Y"/>
    <n v="2"/>
    <n v="-2"/>
    <n v="0"/>
    <n v="58"/>
    <n v="0"/>
    <m/>
    <n v="0"/>
    <n v="1"/>
    <n v="605"/>
    <n v="21"/>
    <s v="Bachelor's Degree"/>
    <n v="1"/>
    <n v="4"/>
    <n v="72"/>
    <n v="3"/>
    <n v="4"/>
    <n v="4"/>
    <n v="17875"/>
    <n v="11761"/>
    <n v="4"/>
    <n v="13"/>
    <n v="3"/>
    <n v="3"/>
    <n v="80"/>
    <n v="1"/>
    <n v="29"/>
    <n v="2"/>
    <n v="1"/>
    <n v="0"/>
    <n v="0"/>
    <n v="0"/>
  </r>
  <r>
    <s v="No"/>
    <s v="Travel_Rarely"/>
    <s v="Under 25"/>
    <s v="Current Employees"/>
    <x v="0"/>
    <x v="2"/>
    <s v="STAFF-1445"/>
    <n v="1445"/>
    <x v="0"/>
    <s v="Sales Executive"/>
    <s v="Married"/>
    <s v="Yes"/>
    <s v="Y"/>
    <n v="3"/>
    <n v="-2"/>
    <n v="0"/>
    <n v="24"/>
    <n v="0"/>
    <m/>
    <n v="0"/>
    <n v="1"/>
    <n v="1476"/>
    <n v="4"/>
    <s v="High School"/>
    <n v="1"/>
    <n v="4"/>
    <n v="42"/>
    <n v="3"/>
    <n v="2"/>
    <n v="3"/>
    <n v="4162"/>
    <n v="15211"/>
    <n v="1"/>
    <n v="12"/>
    <n v="3"/>
    <n v="3"/>
    <n v="80"/>
    <n v="2"/>
    <n v="5"/>
    <n v="3"/>
    <n v="5"/>
    <n v="4"/>
    <n v="0"/>
    <n v="3"/>
  </r>
  <r>
    <s v="No"/>
    <s v="Travel_Rarely"/>
    <s v="35 - 44"/>
    <s v="Current Employees"/>
    <x v="0"/>
    <x v="3"/>
    <s v="STAFF-1425"/>
    <n v="1425"/>
    <x v="0"/>
    <s v="Sales Executive"/>
    <s v="Single"/>
    <s v="Yes"/>
    <s v="Y"/>
    <n v="3"/>
    <n v="-2"/>
    <n v="0"/>
    <n v="36"/>
    <n v="0"/>
    <m/>
    <n v="0"/>
    <n v="1"/>
    <n v="1174"/>
    <n v="3"/>
    <s v="Master's Degree"/>
    <n v="1"/>
    <n v="1"/>
    <n v="99"/>
    <n v="3"/>
    <n v="2"/>
    <n v="1"/>
    <n v="9278"/>
    <n v="20763"/>
    <n v="3"/>
    <n v="16"/>
    <n v="3"/>
    <n v="4"/>
    <n v="80"/>
    <n v="0"/>
    <n v="15"/>
    <n v="3"/>
    <n v="5"/>
    <n v="4"/>
    <n v="0"/>
    <n v="1"/>
  </r>
  <r>
    <s v="No"/>
    <s v="Non-Travel"/>
    <s v="35 - 44"/>
    <s v="Current Employees"/>
    <x v="1"/>
    <x v="0"/>
    <s v="STAFF-1552"/>
    <n v="1552"/>
    <x v="1"/>
    <s v="Healthcare Representative"/>
    <s v="Divorced"/>
    <s v="Yes"/>
    <s v="Y"/>
    <n v="2"/>
    <n v="-2"/>
    <n v="0"/>
    <n v="40"/>
    <n v="0"/>
    <m/>
    <n v="0"/>
    <n v="1"/>
    <n v="1142"/>
    <n v="8"/>
    <s v="Associates Degree"/>
    <n v="1"/>
    <n v="4"/>
    <n v="72"/>
    <n v="3"/>
    <n v="2"/>
    <n v="4"/>
    <n v="4069"/>
    <n v="8841"/>
    <n v="3"/>
    <n v="18"/>
    <n v="3"/>
    <n v="3"/>
    <n v="80"/>
    <n v="0"/>
    <n v="8"/>
    <n v="3"/>
    <n v="2"/>
    <n v="2"/>
    <n v="2"/>
    <n v="2"/>
  </r>
  <r>
    <s v="No"/>
    <s v="Non-Travel"/>
    <s v="25 - 34"/>
    <s v="Current Employees"/>
    <x v="1"/>
    <x v="2"/>
    <s v="STAFF-1948"/>
    <n v="1948"/>
    <x v="1"/>
    <s v="Research Scientist"/>
    <s v="Divorced"/>
    <s v="Yes"/>
    <s v="Y"/>
    <n v="3"/>
    <n v="-2"/>
    <n v="0"/>
    <n v="31"/>
    <n v="0"/>
    <m/>
    <n v="0"/>
    <n v="1"/>
    <n v="976"/>
    <n v="3"/>
    <s v="Associates Degree"/>
    <n v="1"/>
    <n v="3"/>
    <n v="48"/>
    <n v="3"/>
    <n v="1"/>
    <n v="1"/>
    <n v="3065"/>
    <n v="3995"/>
    <n v="1"/>
    <n v="13"/>
    <n v="3"/>
    <n v="4"/>
    <n v="80"/>
    <n v="1"/>
    <n v="4"/>
    <n v="4"/>
    <n v="4"/>
    <n v="2"/>
    <n v="2"/>
    <n v="3"/>
  </r>
  <r>
    <s v="No"/>
    <s v="Non-Travel"/>
    <s v="35 - 44"/>
    <s v="Current Employees"/>
    <x v="1"/>
    <x v="0"/>
    <s v="STAFF-1737"/>
    <n v="1737"/>
    <x v="1"/>
    <s v="Laboratory Technician"/>
    <s v="Married"/>
    <s v="Yes"/>
    <s v="Y"/>
    <n v="2"/>
    <n v="-2"/>
    <n v="0"/>
    <n v="39"/>
    <n v="0"/>
    <m/>
    <n v="0"/>
    <n v="1"/>
    <n v="792"/>
    <n v="1"/>
    <s v="Bachelor's Degree"/>
    <n v="1"/>
    <n v="4"/>
    <n v="77"/>
    <n v="3"/>
    <n v="2"/>
    <n v="4"/>
    <n v="6472"/>
    <n v="8989"/>
    <n v="1"/>
    <n v="15"/>
    <n v="3"/>
    <n v="4"/>
    <n v="80"/>
    <n v="1"/>
    <n v="9"/>
    <n v="3"/>
    <n v="9"/>
    <n v="8"/>
    <n v="5"/>
    <n v="8"/>
  </r>
  <r>
    <s v="No"/>
    <s v="Non-Travel"/>
    <s v="25 - 34"/>
    <s v="Current Employees"/>
    <x v="0"/>
    <x v="0"/>
    <s v="STAFF-1774"/>
    <n v="1774"/>
    <x v="1"/>
    <s v="Sales Executive"/>
    <s v="Divorced"/>
    <s v="Yes"/>
    <s v="Y"/>
    <n v="3"/>
    <n v="-2"/>
    <n v="0"/>
    <n v="34"/>
    <n v="0"/>
    <m/>
    <n v="0"/>
    <n v="1"/>
    <n v="1375"/>
    <n v="10"/>
    <s v="Bachelor's Degree"/>
    <n v="1"/>
    <n v="4"/>
    <n v="87"/>
    <n v="3"/>
    <n v="2"/>
    <n v="3"/>
    <n v="4001"/>
    <n v="12313"/>
    <n v="1"/>
    <n v="14"/>
    <n v="3"/>
    <n v="3"/>
    <n v="80"/>
    <n v="1"/>
    <n v="15"/>
    <n v="3"/>
    <n v="15"/>
    <n v="14"/>
    <n v="0"/>
    <n v="7"/>
  </r>
  <r>
    <s v="No"/>
    <s v="Travel_Frequently"/>
    <s v="35 - 44"/>
    <s v="Current Employees"/>
    <x v="2"/>
    <x v="5"/>
    <s v="STAFF-1642"/>
    <n v="1642"/>
    <x v="1"/>
    <s v="Human Resources"/>
    <s v="Married"/>
    <s v="Yes"/>
    <s v="Y"/>
    <n v="3"/>
    <n v="-2"/>
    <n v="0"/>
    <n v="44"/>
    <n v="0"/>
    <m/>
    <n v="0"/>
    <n v="1"/>
    <n v="602"/>
    <n v="1"/>
    <s v="Doctoral Degree"/>
    <n v="1"/>
    <n v="1"/>
    <n v="37"/>
    <n v="3"/>
    <n v="2"/>
    <n v="4"/>
    <n v="5743"/>
    <n v="10503"/>
    <n v="4"/>
    <n v="11"/>
    <n v="3"/>
    <n v="3"/>
    <n v="80"/>
    <n v="0"/>
    <n v="14"/>
    <n v="3"/>
    <n v="10"/>
    <n v="7"/>
    <n v="0"/>
    <n v="2"/>
  </r>
  <r>
    <s v="No"/>
    <s v="Travel_Frequently"/>
    <s v="35 - 44"/>
    <s v="Current Employees"/>
    <x v="2"/>
    <x v="1"/>
    <s v="STAFF-1972"/>
    <n v="1972"/>
    <x v="1"/>
    <s v="Human Resources"/>
    <s v="Married"/>
    <s v="Yes"/>
    <s v="Y"/>
    <n v="2"/>
    <n v="-2"/>
    <n v="0"/>
    <n v="38"/>
    <n v="0"/>
    <m/>
    <n v="0"/>
    <n v="1"/>
    <n v="1444"/>
    <n v="1"/>
    <s v="Master's Degree"/>
    <n v="1"/>
    <n v="4"/>
    <n v="88"/>
    <n v="3"/>
    <n v="1"/>
    <n v="2"/>
    <n v="2991"/>
    <n v="5224"/>
    <n v="0"/>
    <n v="11"/>
    <n v="3"/>
    <n v="2"/>
    <n v="80"/>
    <n v="1"/>
    <n v="7"/>
    <n v="3"/>
    <n v="6"/>
    <n v="2"/>
    <n v="1"/>
    <n v="2"/>
  </r>
  <r>
    <s v="No"/>
    <s v="Travel_Frequently"/>
    <s v="Over 55"/>
    <s v="Current Employees"/>
    <x v="1"/>
    <x v="0"/>
    <s v="STAFF-1837"/>
    <n v="1837"/>
    <x v="1"/>
    <s v="Research Director"/>
    <s v="Married"/>
    <s v="Yes"/>
    <s v="Y"/>
    <n v="3"/>
    <n v="-2"/>
    <n v="0"/>
    <n v="58"/>
    <n v="0"/>
    <m/>
    <n v="0"/>
    <n v="1"/>
    <n v="1216"/>
    <n v="15"/>
    <s v="Master's Degree"/>
    <n v="1"/>
    <n v="1"/>
    <n v="87"/>
    <n v="3"/>
    <n v="4"/>
    <n v="3"/>
    <n v="15787"/>
    <n v="21624"/>
    <n v="2"/>
    <n v="14"/>
    <n v="3"/>
    <n v="2"/>
    <n v="80"/>
    <n v="0"/>
    <n v="23"/>
    <n v="3"/>
    <n v="2"/>
    <n v="2"/>
    <n v="2"/>
    <n v="2"/>
  </r>
  <r>
    <s v="No"/>
    <s v="Travel_Frequently"/>
    <s v="25 - 34"/>
    <s v="Current Employees"/>
    <x v="1"/>
    <x v="1"/>
    <s v="STAFF-1932"/>
    <n v="1932"/>
    <x v="1"/>
    <s v="Research Scientist"/>
    <s v="Married"/>
    <s v="Yes"/>
    <s v="Y"/>
    <n v="3"/>
    <n v="-2"/>
    <n v="0"/>
    <n v="34"/>
    <n v="0"/>
    <m/>
    <n v="0"/>
    <n v="1"/>
    <n v="735"/>
    <n v="22"/>
    <s v="Master's Degree"/>
    <n v="1"/>
    <n v="3"/>
    <n v="86"/>
    <n v="2"/>
    <n v="2"/>
    <n v="4"/>
    <n v="5747"/>
    <n v="26496"/>
    <n v="1"/>
    <n v="15"/>
    <n v="3"/>
    <n v="2"/>
    <n v="80"/>
    <n v="0"/>
    <n v="16"/>
    <n v="3"/>
    <n v="15"/>
    <n v="10"/>
    <n v="6"/>
    <n v="11"/>
  </r>
  <r>
    <s v="No"/>
    <s v="Travel_Frequently"/>
    <s v="35 - 44"/>
    <s v="Current Employees"/>
    <x v="1"/>
    <x v="0"/>
    <s v="STAFF-1594"/>
    <n v="1594"/>
    <x v="1"/>
    <s v="Laboratory Technician"/>
    <s v="Married"/>
    <s v="Yes"/>
    <s v="Y"/>
    <n v="3"/>
    <n v="-2"/>
    <n v="0"/>
    <n v="36"/>
    <n v="0"/>
    <m/>
    <n v="0"/>
    <n v="1"/>
    <n v="1302"/>
    <n v="6"/>
    <s v="Master's Degree"/>
    <n v="1"/>
    <n v="1"/>
    <n v="80"/>
    <n v="4"/>
    <n v="2"/>
    <n v="1"/>
    <n v="5562"/>
    <n v="19711"/>
    <n v="3"/>
    <n v="13"/>
    <n v="3"/>
    <n v="4"/>
    <n v="80"/>
    <n v="1"/>
    <n v="9"/>
    <n v="3"/>
    <n v="3"/>
    <n v="2"/>
    <n v="0"/>
    <n v="2"/>
  </r>
  <r>
    <s v="No"/>
    <s v="Travel_Frequently"/>
    <s v="45 - 54"/>
    <s v="Current Employees"/>
    <x v="1"/>
    <x v="2"/>
    <s v="STAFF-1606"/>
    <n v="1606"/>
    <x v="1"/>
    <s v="Healthcare Representative"/>
    <s v="Married"/>
    <s v="Yes"/>
    <s v="Y"/>
    <n v="3"/>
    <n v="-2"/>
    <n v="0"/>
    <n v="50"/>
    <n v="0"/>
    <m/>
    <n v="0"/>
    <n v="1"/>
    <n v="1234"/>
    <n v="20"/>
    <s v="Doctoral Degree"/>
    <n v="1"/>
    <n v="2"/>
    <n v="41"/>
    <n v="3"/>
    <n v="4"/>
    <n v="3"/>
    <n v="11245"/>
    <n v="20689"/>
    <n v="2"/>
    <n v="15"/>
    <n v="3"/>
    <n v="3"/>
    <n v="80"/>
    <n v="1"/>
    <n v="32"/>
    <n v="3"/>
    <n v="30"/>
    <n v="8"/>
    <n v="12"/>
    <n v="13"/>
  </r>
  <r>
    <s v="No"/>
    <s v="Travel_Frequently"/>
    <s v="35 - 44"/>
    <s v="Current Employees"/>
    <x v="1"/>
    <x v="0"/>
    <s v="STAFF-1547"/>
    <n v="1547"/>
    <x v="1"/>
    <s v="Healthcare Representative"/>
    <s v="Married"/>
    <s v="Yes"/>
    <s v="Y"/>
    <n v="3"/>
    <n v="-2"/>
    <n v="0"/>
    <n v="42"/>
    <n v="0"/>
    <m/>
    <n v="0"/>
    <n v="1"/>
    <n v="288"/>
    <n v="2"/>
    <s v="Bachelor's Degree"/>
    <n v="1"/>
    <n v="4"/>
    <n v="40"/>
    <n v="3"/>
    <n v="3"/>
    <n v="4"/>
    <n v="10124"/>
    <n v="18611"/>
    <n v="2"/>
    <n v="14"/>
    <n v="3"/>
    <n v="3"/>
    <n v="80"/>
    <n v="1"/>
    <n v="24"/>
    <n v="1"/>
    <n v="20"/>
    <n v="8"/>
    <n v="13"/>
    <n v="9"/>
  </r>
  <r>
    <s v="No"/>
    <s v="Travel_Frequently"/>
    <s v="35 - 44"/>
    <s v="Current Employees"/>
    <x v="1"/>
    <x v="0"/>
    <s v="STAFF-2049"/>
    <n v="2049"/>
    <x v="1"/>
    <s v="Healthcare Representative"/>
    <s v="Married"/>
    <s v="Yes"/>
    <s v="Y"/>
    <n v="2"/>
    <n v="-2"/>
    <n v="0"/>
    <n v="35"/>
    <n v="0"/>
    <m/>
    <n v="0"/>
    <n v="1"/>
    <n v="1199"/>
    <n v="18"/>
    <s v="Master's Degree"/>
    <n v="1"/>
    <n v="3"/>
    <n v="80"/>
    <n v="3"/>
    <n v="2"/>
    <n v="3"/>
    <n v="5689"/>
    <n v="24594"/>
    <n v="1"/>
    <n v="14"/>
    <n v="3"/>
    <n v="4"/>
    <n v="80"/>
    <n v="2"/>
    <n v="10"/>
    <n v="4"/>
    <n v="10"/>
    <n v="2"/>
    <n v="0"/>
    <n v="2"/>
  </r>
  <r>
    <s v="No"/>
    <s v="Travel_Frequently"/>
    <s v="35 - 44"/>
    <s v="Current Employees"/>
    <x v="1"/>
    <x v="2"/>
    <s v="STAFF-1704"/>
    <n v="1704"/>
    <x v="1"/>
    <s v="Research Scientist"/>
    <s v="Single"/>
    <s v="Yes"/>
    <s v="Y"/>
    <n v="2"/>
    <n v="-2"/>
    <n v="0"/>
    <n v="35"/>
    <n v="0"/>
    <m/>
    <n v="0"/>
    <n v="1"/>
    <n v="146"/>
    <n v="2"/>
    <s v="Master's Degree"/>
    <n v="1"/>
    <n v="1"/>
    <n v="79"/>
    <n v="2"/>
    <n v="1"/>
    <n v="4"/>
    <n v="4930"/>
    <n v="13970"/>
    <n v="0"/>
    <n v="14"/>
    <n v="3"/>
    <n v="3"/>
    <n v="80"/>
    <n v="0"/>
    <n v="6"/>
    <n v="4"/>
    <n v="5"/>
    <n v="4"/>
    <n v="1"/>
    <n v="4"/>
  </r>
  <r>
    <s v="No"/>
    <s v="Travel_Frequently"/>
    <s v="35 - 44"/>
    <s v="Current Employees"/>
    <x v="1"/>
    <x v="2"/>
    <s v="STAFF-1496"/>
    <n v="1496"/>
    <x v="1"/>
    <s v="Manufacturing Director"/>
    <s v="Single"/>
    <s v="Yes"/>
    <s v="Y"/>
    <n v="2"/>
    <n v="-2"/>
    <n v="0"/>
    <n v="44"/>
    <n v="0"/>
    <m/>
    <n v="0"/>
    <n v="1"/>
    <n v="1193"/>
    <n v="2"/>
    <s v="High School"/>
    <n v="1"/>
    <n v="2"/>
    <n v="86"/>
    <n v="3"/>
    <n v="3"/>
    <n v="3"/>
    <n v="10209"/>
    <n v="19719"/>
    <n v="5"/>
    <n v="18"/>
    <n v="3"/>
    <n v="2"/>
    <n v="80"/>
    <n v="0"/>
    <n v="16"/>
    <n v="2"/>
    <n v="2"/>
    <n v="2"/>
    <n v="2"/>
    <n v="2"/>
  </r>
  <r>
    <s v="No"/>
    <s v="Travel_Frequently"/>
    <s v="45 - 54"/>
    <s v="Current Employees"/>
    <x v="1"/>
    <x v="2"/>
    <s v="STAFF-1539"/>
    <n v="1539"/>
    <x v="1"/>
    <s v="Research Director"/>
    <s v="Single"/>
    <s v="Yes"/>
    <s v="Y"/>
    <n v="2"/>
    <n v="-2"/>
    <n v="0"/>
    <n v="50"/>
    <n v="0"/>
    <m/>
    <n v="0"/>
    <n v="1"/>
    <n v="333"/>
    <n v="22"/>
    <s v="Doctoral Degree"/>
    <n v="1"/>
    <n v="3"/>
    <n v="88"/>
    <n v="1"/>
    <n v="4"/>
    <n v="4"/>
    <n v="14411"/>
    <n v="24450"/>
    <n v="1"/>
    <n v="13"/>
    <n v="3"/>
    <n v="4"/>
    <n v="80"/>
    <n v="0"/>
    <n v="32"/>
    <n v="3"/>
    <n v="32"/>
    <n v="6"/>
    <n v="13"/>
    <n v="9"/>
  </r>
  <r>
    <s v="No"/>
    <s v="Travel_Frequently"/>
    <s v="25 - 34"/>
    <s v="Current Employees"/>
    <x v="1"/>
    <x v="0"/>
    <s v="STAFF-1753"/>
    <n v="1753"/>
    <x v="1"/>
    <s v="Healthcare Representative"/>
    <s v="Single"/>
    <s v="Yes"/>
    <s v="Y"/>
    <n v="5"/>
    <n v="-2"/>
    <n v="0"/>
    <n v="29"/>
    <n v="0"/>
    <m/>
    <n v="0"/>
    <n v="1"/>
    <n v="461"/>
    <n v="1"/>
    <s v="Bachelor's Degree"/>
    <n v="1"/>
    <n v="4"/>
    <n v="70"/>
    <n v="4"/>
    <n v="2"/>
    <n v="3"/>
    <n v="6294"/>
    <n v="23060"/>
    <n v="8"/>
    <n v="12"/>
    <n v="3"/>
    <n v="4"/>
    <n v="80"/>
    <n v="0"/>
    <n v="10"/>
    <n v="4"/>
    <n v="3"/>
    <n v="2"/>
    <n v="0"/>
    <n v="2"/>
  </r>
  <r>
    <s v="No"/>
    <s v="Travel_Frequently"/>
    <s v="25 - 34"/>
    <s v="Current Employees"/>
    <x v="0"/>
    <x v="0"/>
    <s v="STAFF-1927"/>
    <n v="1927"/>
    <x v="1"/>
    <s v="Sales Executive"/>
    <s v="Married"/>
    <s v="Yes"/>
    <s v="Y"/>
    <n v="2"/>
    <n v="-2"/>
    <n v="0"/>
    <n v="28"/>
    <n v="0"/>
    <m/>
    <n v="0"/>
    <n v="1"/>
    <n v="783"/>
    <n v="1"/>
    <s v="Associates Degree"/>
    <n v="1"/>
    <n v="3"/>
    <n v="42"/>
    <n v="2"/>
    <n v="2"/>
    <n v="4"/>
    <n v="6834"/>
    <n v="19255"/>
    <n v="1"/>
    <n v="12"/>
    <n v="3"/>
    <n v="3"/>
    <n v="80"/>
    <n v="1"/>
    <n v="7"/>
    <n v="3"/>
    <n v="7"/>
    <n v="7"/>
    <n v="0"/>
    <n v="7"/>
  </r>
  <r>
    <s v="No"/>
    <s v="Travel_Rarely"/>
    <s v="Over 55"/>
    <s v="Current Employees"/>
    <x v="2"/>
    <x v="5"/>
    <s v="STAFF-1973"/>
    <n v="1973"/>
    <x v="1"/>
    <s v="Manager"/>
    <s v="Married"/>
    <s v="Yes"/>
    <s v="Y"/>
    <n v="0"/>
    <n v="-2"/>
    <n v="0"/>
    <n v="55"/>
    <n v="0"/>
    <m/>
    <n v="0"/>
    <n v="1"/>
    <n v="189"/>
    <n v="26"/>
    <s v="Master's Degree"/>
    <n v="1"/>
    <n v="3"/>
    <n v="71"/>
    <n v="4"/>
    <n v="5"/>
    <n v="2"/>
    <n v="19636"/>
    <n v="25811"/>
    <n v="4"/>
    <n v="18"/>
    <n v="3"/>
    <n v="1"/>
    <n v="80"/>
    <n v="1"/>
    <n v="35"/>
    <n v="3"/>
    <n v="10"/>
    <n v="9"/>
    <n v="1"/>
    <n v="4"/>
  </r>
  <r>
    <s v="No"/>
    <s v="Travel_Rarely"/>
    <s v="45 - 54"/>
    <s v="Current Employees"/>
    <x v="1"/>
    <x v="2"/>
    <s v="STAFF-1460"/>
    <n v="1460"/>
    <x v="1"/>
    <s v="Healthcare Representative"/>
    <s v="Divorced"/>
    <s v="Yes"/>
    <s v="Y"/>
    <n v="2"/>
    <n v="-2"/>
    <n v="0"/>
    <n v="45"/>
    <n v="0"/>
    <m/>
    <n v="0"/>
    <n v="1"/>
    <n v="1038"/>
    <n v="20"/>
    <s v="Bachelor's Degree"/>
    <n v="1"/>
    <n v="2"/>
    <n v="95"/>
    <n v="1"/>
    <n v="3"/>
    <n v="1"/>
    <n v="10851"/>
    <n v="19863"/>
    <n v="2"/>
    <n v="18"/>
    <n v="3"/>
    <n v="2"/>
    <n v="80"/>
    <n v="1"/>
    <n v="24"/>
    <n v="3"/>
    <n v="7"/>
    <n v="7"/>
    <n v="0"/>
    <n v="7"/>
  </r>
  <r>
    <s v="No"/>
    <s v="Travel_Rarely"/>
    <s v="45 - 54"/>
    <s v="Current Employees"/>
    <x v="1"/>
    <x v="2"/>
    <s v="STAFF-1789"/>
    <n v="1789"/>
    <x v="1"/>
    <s v="Research Director"/>
    <s v="Divorced"/>
    <s v="Yes"/>
    <s v="Y"/>
    <n v="3"/>
    <n v="-2"/>
    <n v="0"/>
    <n v="46"/>
    <n v="0"/>
    <m/>
    <n v="0"/>
    <n v="1"/>
    <n v="734"/>
    <n v="2"/>
    <s v="Master's Degree"/>
    <n v="1"/>
    <n v="3"/>
    <n v="46"/>
    <n v="3"/>
    <n v="5"/>
    <n v="4"/>
    <n v="19328"/>
    <n v="14218"/>
    <n v="7"/>
    <n v="17"/>
    <n v="3"/>
    <n v="3"/>
    <n v="80"/>
    <n v="1"/>
    <n v="24"/>
    <n v="3"/>
    <n v="2"/>
    <n v="1"/>
    <n v="2"/>
    <n v="2"/>
  </r>
  <r>
    <s v="No"/>
    <s v="Travel_Rarely"/>
    <s v="35 - 44"/>
    <s v="Current Employees"/>
    <x v="1"/>
    <x v="0"/>
    <s v="STAFF-1998"/>
    <n v="1998"/>
    <x v="1"/>
    <s v="Research Scientist"/>
    <s v="Divorced"/>
    <s v="Yes"/>
    <s v="Y"/>
    <n v="3"/>
    <n v="-2"/>
    <n v="0"/>
    <n v="42"/>
    <n v="0"/>
    <m/>
    <n v="0"/>
    <n v="1"/>
    <n v="557"/>
    <n v="18"/>
    <s v="Master's Degree"/>
    <n v="1"/>
    <n v="4"/>
    <n v="35"/>
    <n v="3"/>
    <n v="2"/>
    <n v="1"/>
    <n v="5410"/>
    <n v="11189"/>
    <n v="6"/>
    <n v="17"/>
    <n v="3"/>
    <n v="3"/>
    <n v="80"/>
    <n v="1"/>
    <n v="9"/>
    <n v="2"/>
    <n v="4"/>
    <n v="3"/>
    <n v="1"/>
    <n v="2"/>
  </r>
  <r>
    <s v="No"/>
    <s v="Travel_Rarely"/>
    <s v="25 - 34"/>
    <s v="Current Employees"/>
    <x v="1"/>
    <x v="1"/>
    <s v="STAFF-1992"/>
    <n v="1992"/>
    <x v="1"/>
    <s v="Laboratory Technician"/>
    <s v="Divorced"/>
    <s v="Yes"/>
    <s v="Y"/>
    <n v="2"/>
    <n v="-2"/>
    <n v="0"/>
    <n v="25"/>
    <n v="0"/>
    <m/>
    <n v="0"/>
    <n v="1"/>
    <n v="977"/>
    <n v="2"/>
    <s v="High School"/>
    <n v="1"/>
    <n v="4"/>
    <n v="57"/>
    <n v="3"/>
    <n v="1"/>
    <n v="3"/>
    <n v="3977"/>
    <n v="7298"/>
    <n v="6"/>
    <n v="19"/>
    <n v="3"/>
    <n v="3"/>
    <n v="80"/>
    <n v="1"/>
    <n v="7"/>
    <n v="2"/>
    <n v="2"/>
    <n v="2"/>
    <n v="0"/>
    <n v="2"/>
  </r>
  <r>
    <s v="No"/>
    <s v="Travel_Rarely"/>
    <s v="35 - 44"/>
    <s v="Current Employees"/>
    <x v="1"/>
    <x v="2"/>
    <s v="STAFF-1448"/>
    <n v="1448"/>
    <x v="1"/>
    <s v="Research Scientist"/>
    <s v="Married"/>
    <s v="Yes"/>
    <s v="Y"/>
    <n v="5"/>
    <n v="-2"/>
    <n v="0"/>
    <n v="41"/>
    <n v="0"/>
    <m/>
    <n v="0"/>
    <n v="1"/>
    <n v="1283"/>
    <n v="5"/>
    <s v="Doctoral Degree"/>
    <n v="1"/>
    <n v="2"/>
    <n v="90"/>
    <n v="4"/>
    <n v="1"/>
    <n v="3"/>
    <n v="2127"/>
    <n v="5561"/>
    <n v="2"/>
    <n v="12"/>
    <n v="3"/>
    <n v="1"/>
    <n v="80"/>
    <n v="0"/>
    <n v="7"/>
    <n v="2"/>
    <n v="4"/>
    <n v="2"/>
    <n v="0"/>
    <n v="3"/>
  </r>
  <r>
    <s v="No"/>
    <s v="Travel_Rarely"/>
    <s v="Over 55"/>
    <s v="Current Employees"/>
    <x v="1"/>
    <x v="0"/>
    <s v="STAFF-1501"/>
    <n v="1501"/>
    <x v="1"/>
    <s v="Healthcare Representative"/>
    <s v="Married"/>
    <s v="Yes"/>
    <s v="Y"/>
    <n v="2"/>
    <n v="-2"/>
    <n v="0"/>
    <n v="55"/>
    <n v="0"/>
    <m/>
    <n v="0"/>
    <n v="1"/>
    <n v="1229"/>
    <n v="4"/>
    <s v="Master's Degree"/>
    <n v="1"/>
    <n v="4"/>
    <n v="30"/>
    <n v="3"/>
    <n v="2"/>
    <n v="3"/>
    <n v="4035"/>
    <n v="16143"/>
    <n v="0"/>
    <n v="16"/>
    <n v="3"/>
    <n v="2"/>
    <n v="80"/>
    <n v="0"/>
    <n v="4"/>
    <n v="3"/>
    <n v="3"/>
    <n v="2"/>
    <n v="1"/>
    <n v="2"/>
  </r>
  <r>
    <s v="No"/>
    <s v="Travel_Rarely"/>
    <s v="35 - 44"/>
    <s v="Current Employees"/>
    <x v="1"/>
    <x v="2"/>
    <s v="STAFF-1766"/>
    <n v="1766"/>
    <x v="1"/>
    <s v="Healthcare Representative"/>
    <s v="Married"/>
    <s v="Yes"/>
    <s v="Y"/>
    <n v="2"/>
    <n v="-2"/>
    <n v="0"/>
    <n v="38"/>
    <n v="0"/>
    <m/>
    <n v="0"/>
    <n v="1"/>
    <n v="833"/>
    <n v="18"/>
    <s v="Bachelor's Degree"/>
    <n v="1"/>
    <n v="2"/>
    <n v="60"/>
    <n v="1"/>
    <n v="2"/>
    <n v="4"/>
    <n v="5811"/>
    <n v="24539"/>
    <n v="3"/>
    <n v="16"/>
    <n v="3"/>
    <n v="3"/>
    <n v="80"/>
    <n v="1"/>
    <n v="15"/>
    <n v="3"/>
    <n v="1"/>
    <n v="0"/>
    <n v="1"/>
    <n v="0"/>
  </r>
  <r>
    <s v="No"/>
    <s v="Travel_Rarely"/>
    <s v="25 - 34"/>
    <s v="Current Employees"/>
    <x v="1"/>
    <x v="0"/>
    <s v="STAFF-1549"/>
    <n v="1549"/>
    <x v="1"/>
    <s v="Laboratory Technician"/>
    <s v="Married"/>
    <s v="Yes"/>
    <s v="Y"/>
    <n v="3"/>
    <n v="-2"/>
    <n v="0"/>
    <n v="33"/>
    <n v="0"/>
    <m/>
    <n v="0"/>
    <n v="1"/>
    <n v="589"/>
    <n v="28"/>
    <s v="Master's Degree"/>
    <n v="1"/>
    <n v="2"/>
    <n v="79"/>
    <n v="3"/>
    <n v="2"/>
    <n v="3"/>
    <n v="5207"/>
    <n v="22949"/>
    <n v="1"/>
    <n v="12"/>
    <n v="3"/>
    <n v="2"/>
    <n v="80"/>
    <n v="1"/>
    <n v="15"/>
    <n v="3"/>
    <n v="15"/>
    <n v="14"/>
    <n v="5"/>
    <n v="7"/>
  </r>
  <r>
    <s v="No"/>
    <s v="Travel_Rarely"/>
    <s v="25 - 34"/>
    <s v="Current Employees"/>
    <x v="1"/>
    <x v="1"/>
    <s v="STAFF-2053"/>
    <n v="2053"/>
    <x v="1"/>
    <s v="Laboratory Technician"/>
    <s v="Married"/>
    <s v="Yes"/>
    <s v="Y"/>
    <n v="2"/>
    <n v="-2"/>
    <n v="0"/>
    <n v="29"/>
    <n v="0"/>
    <m/>
    <n v="0"/>
    <n v="1"/>
    <n v="1378"/>
    <n v="13"/>
    <s v="Associates Degree"/>
    <n v="1"/>
    <n v="4"/>
    <n v="46"/>
    <n v="2"/>
    <n v="2"/>
    <n v="2"/>
    <n v="4025"/>
    <n v="23679"/>
    <n v="4"/>
    <n v="13"/>
    <n v="3"/>
    <n v="1"/>
    <n v="80"/>
    <n v="1"/>
    <n v="10"/>
    <n v="3"/>
    <n v="4"/>
    <n v="3"/>
    <n v="0"/>
    <n v="3"/>
  </r>
  <r>
    <s v="No"/>
    <s v="Travel_Rarely"/>
    <s v="35 - 44"/>
    <s v="Current Employees"/>
    <x v="1"/>
    <x v="0"/>
    <s v="STAFF-1790"/>
    <n v="1790"/>
    <x v="1"/>
    <s v="Healthcare Representative"/>
    <s v="Married"/>
    <s v="Yes"/>
    <s v="Y"/>
    <n v="1"/>
    <n v="-2"/>
    <n v="0"/>
    <n v="36"/>
    <n v="0"/>
    <m/>
    <n v="0"/>
    <n v="1"/>
    <n v="1383"/>
    <n v="10"/>
    <s v="Bachelor's Degree"/>
    <n v="1"/>
    <n v="4"/>
    <n v="90"/>
    <n v="3"/>
    <n v="3"/>
    <n v="1"/>
    <n v="8321"/>
    <n v="25949"/>
    <n v="7"/>
    <n v="13"/>
    <n v="3"/>
    <n v="4"/>
    <n v="80"/>
    <n v="1"/>
    <n v="15"/>
    <n v="3"/>
    <n v="12"/>
    <n v="8"/>
    <n v="5"/>
    <n v="7"/>
  </r>
  <r>
    <s v="No"/>
    <s v="Travel_Rarely"/>
    <s v="35 - 44"/>
    <s v="Current Employees"/>
    <x v="1"/>
    <x v="2"/>
    <s v="STAFF-2003"/>
    <n v="2003"/>
    <x v="1"/>
    <s v="Laboratory Technician"/>
    <s v="Married"/>
    <s v="Yes"/>
    <s v="Y"/>
    <n v="3"/>
    <n v="-2"/>
    <n v="0"/>
    <n v="35"/>
    <n v="0"/>
    <m/>
    <n v="0"/>
    <n v="1"/>
    <n v="1490"/>
    <n v="11"/>
    <s v="Master's Degree"/>
    <n v="1"/>
    <n v="4"/>
    <n v="43"/>
    <n v="3"/>
    <n v="1"/>
    <n v="3"/>
    <n v="2660"/>
    <n v="20232"/>
    <n v="7"/>
    <n v="11"/>
    <n v="3"/>
    <n v="3"/>
    <n v="80"/>
    <n v="1"/>
    <n v="5"/>
    <n v="3"/>
    <n v="2"/>
    <n v="2"/>
    <n v="2"/>
    <n v="2"/>
  </r>
  <r>
    <s v="No"/>
    <s v="Travel_Rarely"/>
    <s v="45 - 54"/>
    <s v="Current Employees"/>
    <x v="1"/>
    <x v="4"/>
    <s v="STAFF-1465"/>
    <n v="1465"/>
    <x v="1"/>
    <s v="Manufacturing Director"/>
    <s v="Married"/>
    <s v="Yes"/>
    <s v="Y"/>
    <n v="4"/>
    <n v="-2"/>
    <n v="0"/>
    <n v="45"/>
    <n v="0"/>
    <m/>
    <n v="0"/>
    <n v="1"/>
    <n v="1448"/>
    <n v="29"/>
    <s v="Bachelor's Degree"/>
    <n v="1"/>
    <n v="4"/>
    <n v="55"/>
    <n v="3"/>
    <n v="3"/>
    <n v="4"/>
    <n v="9380"/>
    <n v="14720"/>
    <n v="4"/>
    <n v="18"/>
    <n v="3"/>
    <n v="4"/>
    <n v="80"/>
    <n v="2"/>
    <n v="10"/>
    <n v="4"/>
    <n v="3"/>
    <n v="1"/>
    <n v="1"/>
    <n v="2"/>
  </r>
  <r>
    <s v="No"/>
    <s v="Travel_Rarely"/>
    <s v="25 - 34"/>
    <s v="Current Employees"/>
    <x v="1"/>
    <x v="2"/>
    <s v="STAFF-1755"/>
    <n v="1755"/>
    <x v="1"/>
    <s v="Research Scientist"/>
    <s v="Married"/>
    <s v="Yes"/>
    <s v="Y"/>
    <n v="3"/>
    <n v="-2"/>
    <n v="0"/>
    <n v="34"/>
    <n v="0"/>
    <m/>
    <n v="0"/>
    <n v="1"/>
    <n v="181"/>
    <n v="2"/>
    <s v="Master's Degree"/>
    <n v="1"/>
    <n v="4"/>
    <n v="97"/>
    <n v="4"/>
    <n v="1"/>
    <n v="4"/>
    <n v="2932"/>
    <n v="5586"/>
    <n v="0"/>
    <n v="14"/>
    <n v="3"/>
    <n v="1"/>
    <n v="80"/>
    <n v="3"/>
    <n v="6"/>
    <n v="3"/>
    <n v="5"/>
    <n v="0"/>
    <n v="1"/>
    <n v="2"/>
  </r>
  <r>
    <s v="No"/>
    <s v="Travel_Rarely"/>
    <s v="25 - 34"/>
    <s v="Current Employees"/>
    <x v="1"/>
    <x v="2"/>
    <s v="STAFF-1586"/>
    <n v="1586"/>
    <x v="1"/>
    <s v="Laboratory Technician"/>
    <s v="Single"/>
    <s v="Yes"/>
    <s v="Y"/>
    <n v="3"/>
    <n v="-2"/>
    <n v="0"/>
    <n v="29"/>
    <n v="0"/>
    <m/>
    <n v="0"/>
    <n v="1"/>
    <n v="1370"/>
    <n v="3"/>
    <s v="High School"/>
    <n v="1"/>
    <n v="2"/>
    <n v="87"/>
    <n v="3"/>
    <n v="1"/>
    <n v="1"/>
    <n v="4723"/>
    <n v="16213"/>
    <n v="1"/>
    <n v="18"/>
    <n v="3"/>
    <n v="4"/>
    <n v="80"/>
    <n v="0"/>
    <n v="10"/>
    <n v="3"/>
    <n v="10"/>
    <n v="9"/>
    <n v="1"/>
    <n v="5"/>
  </r>
  <r>
    <s v="No"/>
    <s v="Travel_Rarely"/>
    <s v="35 - 44"/>
    <s v="Current Employees"/>
    <x v="1"/>
    <x v="2"/>
    <s v="STAFF-2020"/>
    <n v="2020"/>
    <x v="1"/>
    <s v="Research Scientist"/>
    <s v="Single"/>
    <s v="Yes"/>
    <s v="Y"/>
    <n v="2"/>
    <n v="-2"/>
    <n v="0"/>
    <n v="44"/>
    <n v="0"/>
    <m/>
    <n v="0"/>
    <n v="1"/>
    <n v="1037"/>
    <n v="1"/>
    <s v="Bachelor's Degree"/>
    <n v="1"/>
    <n v="2"/>
    <n v="42"/>
    <n v="3"/>
    <n v="1"/>
    <n v="4"/>
    <n v="2436"/>
    <n v="13422"/>
    <n v="6"/>
    <n v="12"/>
    <n v="3"/>
    <n v="3"/>
    <n v="80"/>
    <n v="0"/>
    <n v="6"/>
    <n v="3"/>
    <n v="4"/>
    <n v="3"/>
    <n v="1"/>
    <n v="2"/>
  </r>
  <r>
    <s v="No"/>
    <s v="Travel_Rarely"/>
    <s v="25 - 34"/>
    <s v="Current Employees"/>
    <x v="1"/>
    <x v="0"/>
    <s v="STAFF-1515"/>
    <n v="1515"/>
    <x v="1"/>
    <s v="Healthcare Representative"/>
    <s v="Single"/>
    <s v="Yes"/>
    <s v="Y"/>
    <n v="6"/>
    <n v="-2"/>
    <n v="0"/>
    <n v="33"/>
    <n v="0"/>
    <m/>
    <n v="0"/>
    <n v="1"/>
    <n v="516"/>
    <n v="8"/>
    <s v="Doctoral Degree"/>
    <n v="1"/>
    <n v="4"/>
    <n v="69"/>
    <n v="3"/>
    <n v="2"/>
    <n v="3"/>
    <n v="6388"/>
    <n v="22049"/>
    <n v="2"/>
    <n v="17"/>
    <n v="3"/>
    <n v="1"/>
    <n v="80"/>
    <n v="0"/>
    <n v="14"/>
    <n v="3"/>
    <n v="0"/>
    <n v="0"/>
    <n v="0"/>
    <n v="0"/>
  </r>
  <r>
    <s v="No"/>
    <s v="Travel_Rarely"/>
    <s v="25 - 34"/>
    <s v="Current Employees"/>
    <x v="0"/>
    <x v="2"/>
    <s v="STAFF-1669"/>
    <n v="1669"/>
    <x v="1"/>
    <s v="Sales Executive"/>
    <s v="Divorced"/>
    <s v="Yes"/>
    <s v="Y"/>
    <n v="3"/>
    <n v="-2"/>
    <n v="0"/>
    <n v="29"/>
    <n v="0"/>
    <m/>
    <n v="0"/>
    <n v="1"/>
    <n v="991"/>
    <n v="5"/>
    <s v="Bachelor's Degree"/>
    <n v="1"/>
    <n v="1"/>
    <n v="43"/>
    <n v="2"/>
    <n v="2"/>
    <n v="2"/>
    <n v="4187"/>
    <n v="3356"/>
    <n v="1"/>
    <n v="13"/>
    <n v="3"/>
    <n v="2"/>
    <n v="80"/>
    <n v="1"/>
    <n v="10"/>
    <n v="2"/>
    <n v="10"/>
    <n v="0"/>
    <n v="0"/>
    <n v="9"/>
  </r>
  <r>
    <s v="No"/>
    <s v="Travel_Rarely"/>
    <s v="45 - 54"/>
    <s v="Current Employees"/>
    <x v="0"/>
    <x v="0"/>
    <s v="STAFF-1732"/>
    <n v="1732"/>
    <x v="1"/>
    <s v="Sales Executive"/>
    <s v="Divorced"/>
    <s v="Yes"/>
    <s v="Y"/>
    <n v="5"/>
    <n v="-2"/>
    <n v="0"/>
    <n v="46"/>
    <n v="0"/>
    <m/>
    <n v="0"/>
    <n v="1"/>
    <n v="1277"/>
    <n v="2"/>
    <s v="Bachelor's Degree"/>
    <n v="1"/>
    <n v="3"/>
    <n v="74"/>
    <n v="3"/>
    <n v="3"/>
    <n v="4"/>
    <n v="10368"/>
    <n v="5596"/>
    <n v="4"/>
    <n v="12"/>
    <n v="3"/>
    <n v="2"/>
    <n v="80"/>
    <n v="1"/>
    <n v="13"/>
    <n v="2"/>
    <n v="10"/>
    <n v="6"/>
    <n v="0"/>
    <n v="3"/>
  </r>
  <r>
    <s v="No"/>
    <s v="Travel_Rarely"/>
    <s v="35 - 44"/>
    <s v="Current Employees"/>
    <x v="0"/>
    <x v="3"/>
    <s v="STAFF-1943"/>
    <n v="1943"/>
    <x v="1"/>
    <s v="Sales Executive"/>
    <s v="Divorced"/>
    <s v="Yes"/>
    <s v="Y"/>
    <n v="4"/>
    <n v="-2"/>
    <n v="0"/>
    <n v="42"/>
    <n v="0"/>
    <m/>
    <n v="0"/>
    <n v="1"/>
    <n v="419"/>
    <n v="12"/>
    <s v="Master's Degree"/>
    <n v="1"/>
    <n v="2"/>
    <n v="77"/>
    <n v="3"/>
    <n v="2"/>
    <n v="1"/>
    <n v="5087"/>
    <n v="2900"/>
    <n v="3"/>
    <n v="12"/>
    <n v="3"/>
    <n v="3"/>
    <n v="80"/>
    <n v="2"/>
    <n v="14"/>
    <n v="3"/>
    <n v="0"/>
    <n v="0"/>
    <n v="0"/>
    <n v="0"/>
  </r>
  <r>
    <s v="No"/>
    <s v="Travel_Rarely"/>
    <s v="25 - 34"/>
    <s v="Current Employees"/>
    <x v="0"/>
    <x v="4"/>
    <s v="STAFF-1535"/>
    <n v="1535"/>
    <x v="1"/>
    <s v="Sales Executive"/>
    <s v="Married"/>
    <s v="Yes"/>
    <s v="Y"/>
    <n v="3"/>
    <n v="-2"/>
    <n v="0"/>
    <n v="34"/>
    <n v="0"/>
    <m/>
    <n v="0"/>
    <n v="1"/>
    <n v="971"/>
    <n v="1"/>
    <s v="Bachelor's Degree"/>
    <n v="1"/>
    <n v="4"/>
    <n v="64"/>
    <n v="2"/>
    <n v="3"/>
    <n v="4"/>
    <n v="7083"/>
    <n v="12288"/>
    <n v="1"/>
    <n v="14"/>
    <n v="3"/>
    <n v="4"/>
    <n v="80"/>
    <n v="0"/>
    <n v="10"/>
    <n v="3"/>
    <n v="10"/>
    <n v="9"/>
    <n v="8"/>
    <n v="6"/>
  </r>
  <r>
    <s v="No"/>
    <s v="Travel_Rarely"/>
    <s v="45 - 54"/>
    <s v="Current Employees"/>
    <x v="0"/>
    <x v="3"/>
    <s v="STAFF-1591"/>
    <n v="1591"/>
    <x v="1"/>
    <s v="Manager"/>
    <s v="Married"/>
    <s v="Yes"/>
    <s v="Y"/>
    <n v="2"/>
    <n v="-2"/>
    <n v="0"/>
    <n v="50"/>
    <n v="0"/>
    <m/>
    <n v="0"/>
    <n v="1"/>
    <n v="264"/>
    <n v="9"/>
    <s v="Bachelor's Degree"/>
    <n v="1"/>
    <n v="3"/>
    <n v="59"/>
    <n v="3"/>
    <n v="5"/>
    <n v="1"/>
    <n v="19331"/>
    <n v="19519"/>
    <n v="4"/>
    <n v="16"/>
    <n v="3"/>
    <n v="3"/>
    <n v="80"/>
    <n v="1"/>
    <n v="27"/>
    <n v="3"/>
    <n v="1"/>
    <n v="0"/>
    <n v="0"/>
    <n v="0"/>
  </r>
  <r>
    <s v="No"/>
    <s v="Travel_Rarely"/>
    <s v="35 - 44"/>
    <s v="Current Employees"/>
    <x v="0"/>
    <x v="2"/>
    <s v="STAFF-1706"/>
    <n v="1706"/>
    <x v="1"/>
    <s v="Sales Executive"/>
    <s v="Married"/>
    <s v="Yes"/>
    <s v="Y"/>
    <n v="3"/>
    <n v="-2"/>
    <n v="0"/>
    <n v="43"/>
    <n v="0"/>
    <m/>
    <n v="0"/>
    <n v="1"/>
    <n v="1179"/>
    <n v="2"/>
    <s v="Bachelor's Degree"/>
    <n v="1"/>
    <n v="4"/>
    <n v="73"/>
    <n v="3"/>
    <n v="2"/>
    <n v="4"/>
    <n v="7847"/>
    <n v="6069"/>
    <n v="1"/>
    <n v="17"/>
    <n v="3"/>
    <n v="1"/>
    <n v="80"/>
    <n v="1"/>
    <n v="10"/>
    <n v="3"/>
    <n v="10"/>
    <n v="9"/>
    <n v="8"/>
    <n v="8"/>
  </r>
  <r>
    <s v="No"/>
    <s v="Travel_Rarely"/>
    <s v="25 - 34"/>
    <s v="Current Employees"/>
    <x v="0"/>
    <x v="0"/>
    <s v="STAFF-1882"/>
    <n v="1882"/>
    <x v="1"/>
    <s v="Sales Executive"/>
    <s v="Married"/>
    <s v="Yes"/>
    <s v="Y"/>
    <n v="3"/>
    <n v="-2"/>
    <n v="0"/>
    <n v="34"/>
    <n v="0"/>
    <m/>
    <n v="0"/>
    <n v="1"/>
    <n v="1480"/>
    <n v="4"/>
    <s v="Bachelor's Degree"/>
    <n v="1"/>
    <n v="3"/>
    <n v="64"/>
    <n v="3"/>
    <n v="3"/>
    <n v="4"/>
    <n v="9713"/>
    <n v="24444"/>
    <n v="2"/>
    <n v="13"/>
    <n v="3"/>
    <n v="4"/>
    <n v="80"/>
    <n v="3"/>
    <n v="9"/>
    <n v="3"/>
    <n v="5"/>
    <n v="3"/>
    <n v="1"/>
    <n v="0"/>
  </r>
  <r>
    <s v="No"/>
    <s v="Travel_Rarely"/>
    <s v="Under 25"/>
    <s v="Current Employees"/>
    <x v="0"/>
    <x v="2"/>
    <s v="STAFF-2021"/>
    <n v="2021"/>
    <x v="1"/>
    <s v="Sales Representative"/>
    <s v="Single"/>
    <s v="Yes"/>
    <s v="Y"/>
    <n v="6"/>
    <n v="-2"/>
    <n v="0"/>
    <n v="21"/>
    <n v="0"/>
    <m/>
    <n v="0"/>
    <n v="1"/>
    <n v="501"/>
    <n v="5"/>
    <s v="High School"/>
    <n v="1"/>
    <n v="3"/>
    <n v="58"/>
    <n v="3"/>
    <n v="1"/>
    <n v="1"/>
    <n v="2380"/>
    <n v="25479"/>
    <n v="1"/>
    <n v="11"/>
    <n v="3"/>
    <n v="4"/>
    <n v="80"/>
    <n v="0"/>
    <n v="2"/>
    <n v="3"/>
    <n v="2"/>
    <n v="2"/>
    <n v="1"/>
    <n v="2"/>
  </r>
  <r>
    <s v="No"/>
    <s v="Travel_Rarely"/>
    <s v="35 - 44"/>
    <s v="Current Employees"/>
    <x v="0"/>
    <x v="0"/>
    <s v="STAFF-1678"/>
    <n v="1678"/>
    <x v="1"/>
    <s v="Sales Executive"/>
    <s v="Single"/>
    <s v="Yes"/>
    <s v="Y"/>
    <n v="2"/>
    <n v="-2"/>
    <n v="0"/>
    <n v="41"/>
    <n v="0"/>
    <m/>
    <n v="0"/>
    <n v="1"/>
    <n v="1206"/>
    <n v="23"/>
    <s v="Associates Degree"/>
    <n v="1"/>
    <n v="4"/>
    <n v="80"/>
    <n v="3"/>
    <n v="3"/>
    <n v="3"/>
    <n v="7082"/>
    <n v="11591"/>
    <n v="3"/>
    <n v="16"/>
    <n v="3"/>
    <n v="4"/>
    <n v="80"/>
    <n v="0"/>
    <n v="21"/>
    <n v="3"/>
    <n v="2"/>
    <n v="0"/>
    <n v="0"/>
    <n v="2"/>
  </r>
  <r>
    <s v="No"/>
    <s v="Non-Travel"/>
    <s v="25 - 34"/>
    <s v="Current Employees"/>
    <x v="1"/>
    <x v="2"/>
    <s v="STAFF-1979"/>
    <n v="1979"/>
    <x v="0"/>
    <s v="Research Director"/>
    <s v="Married"/>
    <s v="No"/>
    <s v="Y"/>
    <n v="2"/>
    <n v="-2"/>
    <n v="0"/>
    <n v="31"/>
    <n v="0"/>
    <m/>
    <n v="0"/>
    <n v="1"/>
    <n v="697"/>
    <n v="10"/>
    <s v="Bachelor's Degree"/>
    <n v="1"/>
    <n v="3"/>
    <n v="40"/>
    <n v="3"/>
    <n v="3"/>
    <n v="3"/>
    <n v="11031"/>
    <n v="26862"/>
    <n v="4"/>
    <n v="20"/>
    <n v="4"/>
    <n v="3"/>
    <n v="80"/>
    <n v="1"/>
    <n v="13"/>
    <n v="4"/>
    <n v="11"/>
    <n v="7"/>
    <n v="4"/>
    <n v="8"/>
  </r>
  <r>
    <s v="No"/>
    <s v="Non-Travel"/>
    <s v="45 - 54"/>
    <s v="Current Employees"/>
    <x v="0"/>
    <x v="0"/>
    <s v="STAFF-1845"/>
    <n v="1845"/>
    <x v="0"/>
    <s v="Sales Executive"/>
    <s v="Married"/>
    <s v="No"/>
    <s v="Y"/>
    <n v="3"/>
    <n v="-2"/>
    <n v="0"/>
    <n v="45"/>
    <n v="0"/>
    <m/>
    <n v="0"/>
    <n v="1"/>
    <n v="589"/>
    <n v="2"/>
    <s v="Master's Degree"/>
    <n v="1"/>
    <n v="3"/>
    <n v="67"/>
    <n v="3"/>
    <n v="2"/>
    <n v="3"/>
    <n v="5154"/>
    <n v="19665"/>
    <n v="4"/>
    <n v="22"/>
    <n v="4"/>
    <n v="2"/>
    <n v="80"/>
    <n v="2"/>
    <n v="10"/>
    <n v="4"/>
    <n v="8"/>
    <n v="7"/>
    <n v="5"/>
    <n v="7"/>
  </r>
  <r>
    <s v="No"/>
    <s v="Travel_Frequently"/>
    <s v="45 - 54"/>
    <s v="Current Employees"/>
    <x v="1"/>
    <x v="2"/>
    <s v="STAFF-1520"/>
    <n v="1520"/>
    <x v="0"/>
    <s v="Manager"/>
    <s v="Divorced"/>
    <s v="No"/>
    <s v="Y"/>
    <n v="2"/>
    <n v="-2"/>
    <n v="0"/>
    <n v="54"/>
    <n v="0"/>
    <m/>
    <n v="0"/>
    <n v="1"/>
    <n v="1050"/>
    <n v="11"/>
    <s v="Master's Degree"/>
    <n v="1"/>
    <n v="2"/>
    <n v="87"/>
    <n v="3"/>
    <n v="4"/>
    <n v="4"/>
    <n v="16032"/>
    <n v="24456"/>
    <n v="3"/>
    <n v="20"/>
    <n v="4"/>
    <n v="1"/>
    <n v="80"/>
    <n v="1"/>
    <n v="26"/>
    <n v="3"/>
    <n v="14"/>
    <n v="9"/>
    <n v="1"/>
    <n v="12"/>
  </r>
  <r>
    <s v="No"/>
    <s v="Travel_Frequently"/>
    <s v="35 - 44"/>
    <s v="Current Employees"/>
    <x v="1"/>
    <x v="2"/>
    <s v="STAFF-1675"/>
    <n v="1675"/>
    <x v="0"/>
    <s v="Laboratory Technician"/>
    <s v="Single"/>
    <s v="No"/>
    <s v="Y"/>
    <n v="3"/>
    <n v="-2"/>
    <n v="0"/>
    <n v="38"/>
    <n v="0"/>
    <m/>
    <n v="0"/>
    <n v="1"/>
    <n v="148"/>
    <n v="2"/>
    <s v="Bachelor's Degree"/>
    <n v="1"/>
    <n v="4"/>
    <n v="42"/>
    <n v="2"/>
    <n v="1"/>
    <n v="2"/>
    <n v="2440"/>
    <n v="23826"/>
    <n v="1"/>
    <n v="22"/>
    <n v="4"/>
    <n v="2"/>
    <n v="80"/>
    <n v="0"/>
    <n v="4"/>
    <n v="3"/>
    <n v="4"/>
    <n v="3"/>
    <n v="3"/>
    <n v="3"/>
  </r>
  <r>
    <s v="No"/>
    <s v="Travel_Frequently"/>
    <s v="25 - 34"/>
    <s v="Current Employees"/>
    <x v="1"/>
    <x v="4"/>
    <s v="STAFF-1736"/>
    <n v="1736"/>
    <x v="0"/>
    <s v="Manufacturing Director"/>
    <s v="Single"/>
    <s v="No"/>
    <s v="Y"/>
    <n v="3"/>
    <n v="-2"/>
    <n v="0"/>
    <n v="31"/>
    <n v="0"/>
    <m/>
    <n v="0"/>
    <n v="1"/>
    <n v="163"/>
    <n v="24"/>
    <s v="High School"/>
    <n v="1"/>
    <n v="4"/>
    <n v="30"/>
    <n v="3"/>
    <n v="2"/>
    <n v="4"/>
    <n v="5238"/>
    <n v="6670"/>
    <n v="2"/>
    <n v="20"/>
    <n v="4"/>
    <n v="4"/>
    <n v="80"/>
    <n v="0"/>
    <n v="9"/>
    <n v="2"/>
    <n v="5"/>
    <n v="4"/>
    <n v="1"/>
    <n v="4"/>
  </r>
  <r>
    <s v="No"/>
    <s v="Travel_Rarely"/>
    <s v="45 - 54"/>
    <s v="Current Employees"/>
    <x v="2"/>
    <x v="0"/>
    <s v="STAFF-1744"/>
    <n v="1744"/>
    <x v="0"/>
    <s v="Human Resources"/>
    <s v="Married"/>
    <s v="No"/>
    <s v="Y"/>
    <n v="2"/>
    <n v="-2"/>
    <n v="0"/>
    <n v="45"/>
    <n v="0"/>
    <m/>
    <n v="0"/>
    <n v="1"/>
    <n v="176"/>
    <n v="4"/>
    <s v="Bachelor's Degree"/>
    <n v="1"/>
    <n v="3"/>
    <n v="56"/>
    <n v="1"/>
    <n v="3"/>
    <n v="3"/>
    <n v="9756"/>
    <n v="6595"/>
    <n v="4"/>
    <n v="21"/>
    <n v="4"/>
    <n v="3"/>
    <n v="80"/>
    <n v="2"/>
    <n v="9"/>
    <n v="4"/>
    <n v="5"/>
    <n v="0"/>
    <n v="0"/>
    <n v="3"/>
  </r>
  <r>
    <s v="No"/>
    <s v="Travel_Rarely"/>
    <s v="25 - 34"/>
    <s v="Current Employees"/>
    <x v="1"/>
    <x v="2"/>
    <s v="STAFF-1622"/>
    <n v="1622"/>
    <x v="0"/>
    <s v="Manufacturing Director"/>
    <s v="Divorced"/>
    <s v="No"/>
    <s v="Y"/>
    <n v="5"/>
    <n v="-2"/>
    <n v="0"/>
    <n v="28"/>
    <n v="0"/>
    <m/>
    <n v="0"/>
    <n v="1"/>
    <n v="580"/>
    <n v="27"/>
    <s v="Bachelor's Degree"/>
    <n v="1"/>
    <n v="2"/>
    <n v="39"/>
    <n v="1"/>
    <n v="2"/>
    <n v="1"/>
    <n v="4877"/>
    <n v="20460"/>
    <n v="0"/>
    <n v="21"/>
    <n v="4"/>
    <n v="2"/>
    <n v="80"/>
    <n v="1"/>
    <n v="6"/>
    <n v="2"/>
    <n v="5"/>
    <n v="3"/>
    <n v="0"/>
    <n v="0"/>
  </r>
  <r>
    <s v="No"/>
    <s v="Travel_Rarely"/>
    <s v="25 - 34"/>
    <s v="Current Employees"/>
    <x v="1"/>
    <x v="0"/>
    <s v="STAFF-1581"/>
    <n v="1581"/>
    <x v="0"/>
    <s v="Research Scientist"/>
    <s v="Married"/>
    <s v="No"/>
    <s v="Y"/>
    <n v="5"/>
    <n v="-2"/>
    <n v="0"/>
    <n v="26"/>
    <n v="0"/>
    <m/>
    <n v="0"/>
    <n v="1"/>
    <n v="474"/>
    <n v="3"/>
    <s v="Bachelor's Degree"/>
    <n v="1"/>
    <n v="1"/>
    <n v="89"/>
    <n v="3"/>
    <n v="1"/>
    <n v="4"/>
    <n v="2061"/>
    <n v="11133"/>
    <n v="1"/>
    <n v="21"/>
    <n v="4"/>
    <n v="1"/>
    <n v="80"/>
    <n v="0"/>
    <n v="1"/>
    <n v="3"/>
    <n v="1"/>
    <n v="0"/>
    <n v="0"/>
    <n v="0"/>
  </r>
  <r>
    <s v="No"/>
    <s v="Travel_Rarely"/>
    <s v="35 - 44"/>
    <s v="Current Employees"/>
    <x v="1"/>
    <x v="0"/>
    <s v="STAFF-2034"/>
    <n v="2034"/>
    <x v="0"/>
    <s v="Manufacturing Director"/>
    <s v="Married"/>
    <s v="No"/>
    <s v="Y"/>
    <n v="3"/>
    <n v="-2"/>
    <n v="0"/>
    <n v="41"/>
    <n v="0"/>
    <m/>
    <n v="0"/>
    <n v="1"/>
    <n v="582"/>
    <n v="28"/>
    <s v="Master's Degree"/>
    <n v="1"/>
    <n v="1"/>
    <n v="60"/>
    <n v="2"/>
    <n v="4"/>
    <n v="2"/>
    <n v="13570"/>
    <n v="5640"/>
    <n v="0"/>
    <n v="23"/>
    <n v="4"/>
    <n v="3"/>
    <n v="80"/>
    <n v="1"/>
    <n v="21"/>
    <n v="3"/>
    <n v="20"/>
    <n v="7"/>
    <n v="0"/>
    <n v="10"/>
  </r>
  <r>
    <s v="No"/>
    <s v="Travel_Rarely"/>
    <s v="Over 55"/>
    <s v="Current Employees"/>
    <x v="1"/>
    <x v="0"/>
    <s v="STAFF-1441"/>
    <n v="1441"/>
    <x v="0"/>
    <s v="Research Scientist"/>
    <s v="Married"/>
    <s v="No"/>
    <s v="Y"/>
    <n v="3"/>
    <n v="-2"/>
    <n v="0"/>
    <n v="56"/>
    <n v="0"/>
    <m/>
    <n v="0"/>
    <n v="1"/>
    <n v="1255"/>
    <n v="1"/>
    <s v="Associates Degree"/>
    <n v="1"/>
    <n v="1"/>
    <n v="90"/>
    <n v="3"/>
    <n v="1"/>
    <n v="1"/>
    <n v="2066"/>
    <n v="10494"/>
    <n v="2"/>
    <n v="22"/>
    <n v="4"/>
    <n v="4"/>
    <n v="80"/>
    <n v="1"/>
    <n v="5"/>
    <n v="4"/>
    <n v="3"/>
    <n v="2"/>
    <n v="1"/>
    <n v="0"/>
  </r>
  <r>
    <s v="No"/>
    <s v="Travel_Rarely"/>
    <s v="45 - 54"/>
    <s v="Current Employees"/>
    <x v="1"/>
    <x v="2"/>
    <s v="STAFF-1665"/>
    <n v="1665"/>
    <x v="0"/>
    <s v="Manager"/>
    <s v="Married"/>
    <s v="No"/>
    <s v="Y"/>
    <n v="6"/>
    <n v="-2"/>
    <n v="0"/>
    <n v="54"/>
    <n v="0"/>
    <m/>
    <n v="0"/>
    <n v="1"/>
    <n v="584"/>
    <n v="22"/>
    <s v="Doctoral Degree"/>
    <n v="1"/>
    <n v="2"/>
    <n v="91"/>
    <n v="3"/>
    <n v="4"/>
    <n v="3"/>
    <n v="17426"/>
    <n v="18685"/>
    <n v="3"/>
    <n v="25"/>
    <n v="4"/>
    <n v="3"/>
    <n v="80"/>
    <n v="1"/>
    <n v="36"/>
    <n v="3"/>
    <n v="10"/>
    <n v="8"/>
    <n v="4"/>
    <n v="7"/>
  </r>
  <r>
    <s v="No"/>
    <s v="Travel_Rarely"/>
    <s v="45 - 54"/>
    <s v="Current Employees"/>
    <x v="1"/>
    <x v="2"/>
    <s v="STAFF-1509"/>
    <n v="1509"/>
    <x v="0"/>
    <s v="Laboratory Technician"/>
    <s v="Married"/>
    <s v="No"/>
    <s v="Y"/>
    <n v="3"/>
    <n v="-2"/>
    <n v="0"/>
    <n v="49"/>
    <n v="0"/>
    <m/>
    <n v="0"/>
    <n v="1"/>
    <n v="271"/>
    <n v="3"/>
    <s v="Associates Degree"/>
    <n v="1"/>
    <n v="3"/>
    <n v="43"/>
    <n v="2"/>
    <n v="2"/>
    <n v="1"/>
    <n v="4789"/>
    <n v="23070"/>
    <n v="4"/>
    <n v="25"/>
    <n v="4"/>
    <n v="1"/>
    <n v="80"/>
    <n v="1"/>
    <n v="10"/>
    <n v="3"/>
    <n v="3"/>
    <n v="2"/>
    <n v="1"/>
    <n v="2"/>
  </r>
  <r>
    <s v="No"/>
    <s v="Travel_Rarely"/>
    <s v="25 - 34"/>
    <s v="Current Employees"/>
    <x v="1"/>
    <x v="2"/>
    <s v="STAFF-1834"/>
    <n v="1834"/>
    <x v="0"/>
    <s v="Research Scientist"/>
    <s v="Married"/>
    <s v="No"/>
    <s v="Y"/>
    <n v="3"/>
    <n v="-2"/>
    <n v="0"/>
    <n v="28"/>
    <n v="0"/>
    <m/>
    <n v="0"/>
    <n v="1"/>
    <n v="1217"/>
    <n v="1"/>
    <s v="Bachelor's Degree"/>
    <n v="1"/>
    <n v="3"/>
    <n v="67"/>
    <n v="3"/>
    <n v="1"/>
    <n v="1"/>
    <n v="3591"/>
    <n v="12719"/>
    <n v="1"/>
    <n v="25"/>
    <n v="4"/>
    <n v="3"/>
    <n v="80"/>
    <n v="1"/>
    <n v="3"/>
    <n v="3"/>
    <n v="3"/>
    <n v="2"/>
    <n v="1"/>
    <n v="2"/>
  </r>
  <r>
    <s v="No"/>
    <s v="Travel_Rarely"/>
    <s v="25 - 34"/>
    <s v="Current Employees"/>
    <x v="0"/>
    <x v="2"/>
    <s v="STAFF-1864"/>
    <n v="1864"/>
    <x v="0"/>
    <s v="Sales Representative"/>
    <s v="Married"/>
    <s v="No"/>
    <s v="Y"/>
    <n v="5"/>
    <n v="-2"/>
    <n v="0"/>
    <n v="27"/>
    <n v="0"/>
    <m/>
    <n v="0"/>
    <n v="1"/>
    <n v="728"/>
    <n v="23"/>
    <s v="High School"/>
    <n v="1"/>
    <n v="2"/>
    <n v="36"/>
    <n v="2"/>
    <n v="2"/>
    <n v="3"/>
    <n v="3540"/>
    <n v="7018"/>
    <n v="1"/>
    <n v="21"/>
    <n v="4"/>
    <n v="4"/>
    <n v="80"/>
    <n v="1"/>
    <n v="9"/>
    <n v="3"/>
    <n v="9"/>
    <n v="8"/>
    <n v="5"/>
    <n v="8"/>
  </r>
  <r>
    <s v="No"/>
    <s v="Travel_Rarely"/>
    <s v="35 - 44"/>
    <s v="Current Employees"/>
    <x v="0"/>
    <x v="3"/>
    <s v="STAFF-1909"/>
    <n v="1909"/>
    <x v="0"/>
    <s v="Sales Executive"/>
    <s v="Married"/>
    <s v="No"/>
    <s v="Y"/>
    <n v="3"/>
    <n v="-2"/>
    <n v="0"/>
    <n v="41"/>
    <n v="0"/>
    <m/>
    <n v="0"/>
    <n v="1"/>
    <n v="337"/>
    <n v="8"/>
    <s v="Bachelor's Degree"/>
    <n v="1"/>
    <n v="3"/>
    <n v="54"/>
    <n v="3"/>
    <n v="2"/>
    <n v="1"/>
    <n v="4393"/>
    <n v="26841"/>
    <n v="5"/>
    <n v="21"/>
    <n v="4"/>
    <n v="3"/>
    <n v="80"/>
    <n v="1"/>
    <n v="14"/>
    <n v="3"/>
    <n v="5"/>
    <n v="4"/>
    <n v="1"/>
    <n v="4"/>
  </r>
  <r>
    <s v="No"/>
    <s v="Travel_Rarely"/>
    <s v="35 - 44"/>
    <s v="Current Employees"/>
    <x v="0"/>
    <x v="0"/>
    <s v="STAFF-1554"/>
    <n v="1554"/>
    <x v="0"/>
    <s v="Sales Representative"/>
    <s v="Married"/>
    <s v="No"/>
    <s v="Y"/>
    <n v="5"/>
    <n v="-2"/>
    <n v="0"/>
    <n v="35"/>
    <n v="0"/>
    <m/>
    <n v="0"/>
    <n v="1"/>
    <n v="1402"/>
    <n v="28"/>
    <s v="Master's Degree"/>
    <n v="1"/>
    <n v="2"/>
    <n v="98"/>
    <n v="2"/>
    <n v="1"/>
    <n v="3"/>
    <n v="2430"/>
    <n v="26204"/>
    <n v="0"/>
    <n v="23"/>
    <n v="4"/>
    <n v="1"/>
    <n v="80"/>
    <n v="2"/>
    <n v="6"/>
    <n v="3"/>
    <n v="5"/>
    <n v="3"/>
    <n v="4"/>
    <n v="2"/>
  </r>
  <r>
    <s v="No"/>
    <s v="Travel_Rarely"/>
    <s v="25 - 34"/>
    <s v="Current Employees"/>
    <x v="0"/>
    <x v="3"/>
    <s v="STAFF-2035"/>
    <n v="2035"/>
    <x v="0"/>
    <s v="Sales Executive"/>
    <s v="Married"/>
    <s v="No"/>
    <s v="Y"/>
    <n v="2"/>
    <n v="-2"/>
    <n v="0"/>
    <n v="34"/>
    <n v="0"/>
    <m/>
    <n v="0"/>
    <n v="1"/>
    <n v="704"/>
    <n v="28"/>
    <s v="Bachelor's Degree"/>
    <n v="1"/>
    <n v="4"/>
    <n v="95"/>
    <n v="2"/>
    <n v="2"/>
    <n v="1"/>
    <n v="6712"/>
    <n v="8978"/>
    <n v="1"/>
    <n v="21"/>
    <n v="4"/>
    <n v="4"/>
    <n v="80"/>
    <n v="2"/>
    <n v="8"/>
    <n v="3"/>
    <n v="8"/>
    <n v="7"/>
    <n v="1"/>
    <n v="7"/>
  </r>
  <r>
    <s v="No"/>
    <s v="Non-Travel"/>
    <s v="Over 55"/>
    <s v="Current Employees"/>
    <x v="1"/>
    <x v="0"/>
    <s v="STAFF-2026"/>
    <n v="2026"/>
    <x v="1"/>
    <s v="Healthcare Representative"/>
    <s v="Divorced"/>
    <s v="No"/>
    <s v="Y"/>
    <n v="2"/>
    <n v="-2"/>
    <n v="0"/>
    <n v="56"/>
    <n v="0"/>
    <m/>
    <n v="0"/>
    <n v="1"/>
    <n v="667"/>
    <n v="1"/>
    <s v="Master's Degree"/>
    <n v="1"/>
    <n v="3"/>
    <n v="57"/>
    <n v="3"/>
    <n v="2"/>
    <n v="3"/>
    <n v="6306"/>
    <n v="26236"/>
    <n v="1"/>
    <n v="21"/>
    <n v="4"/>
    <n v="1"/>
    <n v="80"/>
    <n v="1"/>
    <n v="13"/>
    <n v="2"/>
    <n v="13"/>
    <n v="12"/>
    <n v="1"/>
    <n v="9"/>
  </r>
  <r>
    <s v="No"/>
    <s v="Non-Travel"/>
    <s v="35 - 44"/>
    <s v="Current Employees"/>
    <x v="1"/>
    <x v="0"/>
    <s v="STAFF-1949"/>
    <n v="1949"/>
    <x v="1"/>
    <s v="Laboratory Technician"/>
    <s v="Married"/>
    <s v="No"/>
    <s v="Y"/>
    <n v="3"/>
    <n v="-2"/>
    <n v="0"/>
    <n v="36"/>
    <n v="0"/>
    <m/>
    <n v="0"/>
    <n v="1"/>
    <n v="1351"/>
    <n v="9"/>
    <s v="Master's Degree"/>
    <n v="1"/>
    <n v="1"/>
    <n v="66"/>
    <n v="4"/>
    <n v="1"/>
    <n v="2"/>
    <n v="2810"/>
    <n v="9238"/>
    <n v="1"/>
    <n v="22"/>
    <n v="4"/>
    <n v="2"/>
    <n v="80"/>
    <n v="0"/>
    <n v="5"/>
    <n v="3"/>
    <n v="5"/>
    <n v="4"/>
    <n v="0"/>
    <n v="2"/>
  </r>
  <r>
    <s v="No"/>
    <s v="Non-Travel"/>
    <s v="45 - 54"/>
    <s v="Current Employees"/>
    <x v="1"/>
    <x v="0"/>
    <s v="STAFF-1712"/>
    <n v="1712"/>
    <x v="1"/>
    <s v="Healthcare Representative"/>
    <s v="Married"/>
    <s v="No"/>
    <s v="Y"/>
    <n v="3"/>
    <n v="-2"/>
    <n v="0"/>
    <n v="45"/>
    <n v="0"/>
    <m/>
    <n v="0"/>
    <n v="1"/>
    <n v="1238"/>
    <n v="1"/>
    <s v="High School"/>
    <n v="1"/>
    <n v="3"/>
    <n v="74"/>
    <n v="2"/>
    <n v="3"/>
    <n v="3"/>
    <n v="10748"/>
    <n v="3395"/>
    <n v="3"/>
    <n v="23"/>
    <n v="4"/>
    <n v="4"/>
    <n v="80"/>
    <n v="1"/>
    <n v="25"/>
    <n v="2"/>
    <n v="23"/>
    <n v="15"/>
    <n v="14"/>
    <n v="4"/>
  </r>
  <r>
    <s v="No"/>
    <s v="Non-Travel"/>
    <s v="35 - 44"/>
    <s v="Current Employees"/>
    <x v="1"/>
    <x v="4"/>
    <s v="STAFF-1854"/>
    <n v="1854"/>
    <x v="1"/>
    <s v="Research Scientist"/>
    <s v="Married"/>
    <s v="No"/>
    <s v="Y"/>
    <n v="1"/>
    <n v="-2"/>
    <n v="0"/>
    <n v="42"/>
    <n v="0"/>
    <m/>
    <n v="0"/>
    <n v="1"/>
    <n v="355"/>
    <n v="10"/>
    <s v="Master's Degree"/>
    <n v="1"/>
    <n v="4"/>
    <n v="38"/>
    <n v="3"/>
    <n v="1"/>
    <n v="4"/>
    <n v="2936"/>
    <n v="6161"/>
    <n v="3"/>
    <n v="22"/>
    <n v="4"/>
    <n v="2"/>
    <n v="80"/>
    <n v="2"/>
    <n v="10"/>
    <n v="2"/>
    <n v="6"/>
    <n v="3"/>
    <n v="3"/>
    <n v="3"/>
  </r>
  <r>
    <s v="No"/>
    <s v="Non-Travel"/>
    <s v="25 - 34"/>
    <s v="Current Employees"/>
    <x v="1"/>
    <x v="2"/>
    <s v="STAFF-1693"/>
    <n v="1693"/>
    <x v="1"/>
    <s v="Laboratory Technician"/>
    <s v="Single"/>
    <s v="No"/>
    <s v="Y"/>
    <n v="5"/>
    <n v="-2"/>
    <n v="0"/>
    <n v="26"/>
    <n v="0"/>
    <m/>
    <n v="0"/>
    <n v="1"/>
    <n v="786"/>
    <n v="7"/>
    <s v="Bachelor's Degree"/>
    <n v="1"/>
    <n v="4"/>
    <n v="76"/>
    <n v="3"/>
    <n v="1"/>
    <n v="4"/>
    <n v="2570"/>
    <n v="11925"/>
    <n v="1"/>
    <n v="20"/>
    <n v="4"/>
    <n v="3"/>
    <n v="80"/>
    <n v="0"/>
    <n v="7"/>
    <n v="3"/>
    <n v="7"/>
    <n v="7"/>
    <n v="5"/>
    <n v="7"/>
  </r>
  <r>
    <s v="No"/>
    <s v="Non-Travel"/>
    <s v="Over 55"/>
    <s v="Current Employees"/>
    <x v="0"/>
    <x v="2"/>
    <s v="STAFF-1824"/>
    <n v="1824"/>
    <x v="1"/>
    <s v="Manager"/>
    <s v="Divorced"/>
    <s v="No"/>
    <s v="Y"/>
    <n v="0"/>
    <n v="-2"/>
    <n v="0"/>
    <n v="58"/>
    <n v="0"/>
    <m/>
    <n v="0"/>
    <n v="1"/>
    <n v="350"/>
    <n v="2"/>
    <s v="Bachelor's Degree"/>
    <n v="1"/>
    <n v="2"/>
    <n v="52"/>
    <n v="3"/>
    <n v="4"/>
    <n v="2"/>
    <n v="16291"/>
    <n v="22577"/>
    <n v="4"/>
    <n v="22"/>
    <n v="4"/>
    <n v="4"/>
    <n v="80"/>
    <n v="1"/>
    <n v="37"/>
    <n v="2"/>
    <n v="16"/>
    <n v="9"/>
    <n v="14"/>
    <n v="14"/>
  </r>
  <r>
    <s v="No"/>
    <s v="Non-Travel"/>
    <s v="35 - 44"/>
    <s v="Current Employees"/>
    <x v="0"/>
    <x v="3"/>
    <s v="STAFF-2036"/>
    <n v="2036"/>
    <x v="1"/>
    <s v="Sales Executive"/>
    <s v="Divorced"/>
    <s v="No"/>
    <s v="Y"/>
    <n v="4"/>
    <n v="-2"/>
    <n v="0"/>
    <n v="36"/>
    <n v="0"/>
    <m/>
    <n v="0"/>
    <n v="1"/>
    <n v="301"/>
    <n v="15"/>
    <s v="Master's Degree"/>
    <n v="1"/>
    <n v="4"/>
    <n v="88"/>
    <n v="1"/>
    <n v="2"/>
    <n v="1"/>
    <n v="5406"/>
    <n v="10436"/>
    <n v="1"/>
    <n v="24"/>
    <n v="4"/>
    <n v="1"/>
    <n v="80"/>
    <n v="1"/>
    <n v="15"/>
    <n v="2"/>
    <n v="15"/>
    <n v="12"/>
    <n v="11"/>
    <n v="11"/>
  </r>
  <r>
    <s v="No"/>
    <s v="Travel_Frequently"/>
    <s v="35 - 44"/>
    <s v="Current Employees"/>
    <x v="2"/>
    <x v="5"/>
    <s v="STAFF-1890"/>
    <n v="1890"/>
    <x v="1"/>
    <s v="Human Resources"/>
    <s v="Single"/>
    <s v="No"/>
    <s v="Y"/>
    <n v="2"/>
    <n v="-2"/>
    <n v="0"/>
    <n v="36"/>
    <n v="0"/>
    <m/>
    <n v="0"/>
    <n v="1"/>
    <n v="1213"/>
    <n v="2"/>
    <s v="High School"/>
    <n v="1"/>
    <n v="2"/>
    <n v="94"/>
    <n v="2"/>
    <n v="2"/>
    <n v="4"/>
    <n v="3886"/>
    <n v="4223"/>
    <n v="1"/>
    <n v="21"/>
    <n v="4"/>
    <n v="4"/>
    <n v="80"/>
    <n v="0"/>
    <n v="10"/>
    <n v="2"/>
    <n v="10"/>
    <n v="1"/>
    <n v="0"/>
    <n v="8"/>
  </r>
  <r>
    <s v="No"/>
    <s v="Travel_Frequently"/>
    <s v="25 - 34"/>
    <s v="Current Employees"/>
    <x v="1"/>
    <x v="0"/>
    <s v="STAFF-1970"/>
    <n v="1970"/>
    <x v="1"/>
    <s v="Healthcare Representative"/>
    <s v="Divorced"/>
    <s v="No"/>
    <s v="Y"/>
    <n v="2"/>
    <n v="-2"/>
    <n v="0"/>
    <n v="33"/>
    <n v="0"/>
    <m/>
    <n v="0"/>
    <n v="1"/>
    <n v="1303"/>
    <n v="7"/>
    <s v="Associates Degree"/>
    <n v="1"/>
    <n v="4"/>
    <n v="36"/>
    <n v="3"/>
    <n v="2"/>
    <n v="3"/>
    <n v="5968"/>
    <n v="18079"/>
    <n v="1"/>
    <n v="20"/>
    <n v="4"/>
    <n v="3"/>
    <n v="80"/>
    <n v="3"/>
    <n v="9"/>
    <n v="3"/>
    <n v="9"/>
    <n v="7"/>
    <n v="2"/>
    <n v="8"/>
  </r>
  <r>
    <s v="No"/>
    <s v="Travel_Frequently"/>
    <s v="25 - 34"/>
    <s v="Current Employees"/>
    <x v="1"/>
    <x v="0"/>
    <s v="STAFF-1956"/>
    <n v="1956"/>
    <x v="1"/>
    <s v="Research Scientist"/>
    <s v="Married"/>
    <s v="No"/>
    <s v="Y"/>
    <n v="6"/>
    <n v="-2"/>
    <n v="0"/>
    <n v="31"/>
    <n v="0"/>
    <m/>
    <n v="0"/>
    <n v="1"/>
    <n v="1125"/>
    <n v="1"/>
    <s v="Bachelor's Degree"/>
    <n v="1"/>
    <n v="4"/>
    <n v="48"/>
    <n v="1"/>
    <n v="2"/>
    <n v="1"/>
    <n v="5003"/>
    <n v="5771"/>
    <n v="1"/>
    <n v="21"/>
    <n v="4"/>
    <n v="2"/>
    <n v="80"/>
    <n v="0"/>
    <n v="10"/>
    <n v="3"/>
    <n v="10"/>
    <n v="8"/>
    <n v="8"/>
    <n v="7"/>
  </r>
  <r>
    <s v="No"/>
    <s v="Travel_Frequently"/>
    <s v="45 - 54"/>
    <s v="Current Employees"/>
    <x v="1"/>
    <x v="2"/>
    <s v="STAFF-1644"/>
    <n v="1644"/>
    <x v="1"/>
    <s v="Manager"/>
    <s v="Married"/>
    <s v="No"/>
    <s v="Y"/>
    <n v="3"/>
    <n v="-2"/>
    <n v="0"/>
    <n v="48"/>
    <n v="0"/>
    <m/>
    <n v="0"/>
    <n v="1"/>
    <n v="365"/>
    <n v="4"/>
    <s v="Doctoral Degree"/>
    <n v="1"/>
    <n v="3"/>
    <n v="89"/>
    <n v="2"/>
    <n v="4"/>
    <n v="4"/>
    <n v="15202"/>
    <n v="5602"/>
    <n v="2"/>
    <n v="25"/>
    <n v="4"/>
    <n v="2"/>
    <n v="80"/>
    <n v="1"/>
    <n v="23"/>
    <n v="3"/>
    <n v="2"/>
    <n v="2"/>
    <n v="2"/>
    <n v="2"/>
  </r>
  <r>
    <s v="No"/>
    <s v="Travel_Frequently"/>
    <s v="35 - 44"/>
    <s v="Current Employees"/>
    <x v="0"/>
    <x v="0"/>
    <s v="STAFF-1849"/>
    <n v="1849"/>
    <x v="1"/>
    <s v="Sales Executive"/>
    <s v="Married"/>
    <s v="No"/>
    <s v="Y"/>
    <n v="5"/>
    <n v="-2"/>
    <n v="0"/>
    <n v="43"/>
    <n v="0"/>
    <m/>
    <n v="0"/>
    <n v="1"/>
    <n v="1422"/>
    <n v="2"/>
    <s v="Master's Degree"/>
    <n v="1"/>
    <n v="1"/>
    <n v="92"/>
    <n v="3"/>
    <n v="2"/>
    <n v="4"/>
    <n v="5675"/>
    <n v="19246"/>
    <n v="1"/>
    <n v="20"/>
    <n v="4"/>
    <n v="3"/>
    <n v="80"/>
    <n v="1"/>
    <n v="7"/>
    <n v="3"/>
    <n v="7"/>
    <n v="7"/>
    <n v="7"/>
    <n v="7"/>
  </r>
  <r>
    <s v="No"/>
    <s v="Travel_Rarely"/>
    <s v="25 - 34"/>
    <s v="Current Employees"/>
    <x v="2"/>
    <x v="0"/>
    <s v="STAFF-1499"/>
    <n v="1499"/>
    <x v="1"/>
    <s v="Human Resources"/>
    <s v="Divorced"/>
    <s v="No"/>
    <s v="Y"/>
    <n v="3"/>
    <n v="-2"/>
    <n v="0"/>
    <n v="30"/>
    <n v="0"/>
    <m/>
    <n v="0"/>
    <n v="1"/>
    <n v="330"/>
    <n v="1"/>
    <s v="Bachelor's Degree"/>
    <n v="1"/>
    <n v="3"/>
    <n v="46"/>
    <n v="3"/>
    <n v="1"/>
    <n v="3"/>
    <n v="2064"/>
    <n v="15428"/>
    <n v="0"/>
    <n v="21"/>
    <n v="4"/>
    <n v="1"/>
    <n v="80"/>
    <n v="1"/>
    <n v="6"/>
    <n v="4"/>
    <n v="5"/>
    <n v="3"/>
    <n v="1"/>
    <n v="3"/>
  </r>
  <r>
    <s v="No"/>
    <s v="Travel_Rarely"/>
    <s v="Over 55"/>
    <s v="Current Employees"/>
    <x v="1"/>
    <x v="2"/>
    <s v="STAFF-1697"/>
    <n v="1697"/>
    <x v="1"/>
    <s v="Healthcare Representative"/>
    <s v="Divorced"/>
    <s v="No"/>
    <s v="Y"/>
    <n v="2"/>
    <n v="-2"/>
    <n v="0"/>
    <n v="60"/>
    <n v="0"/>
    <m/>
    <n v="0"/>
    <n v="1"/>
    <n v="370"/>
    <n v="1"/>
    <s v="Master's Degree"/>
    <n v="1"/>
    <n v="3"/>
    <n v="92"/>
    <n v="1"/>
    <n v="3"/>
    <n v="4"/>
    <n v="10883"/>
    <n v="20467"/>
    <n v="3"/>
    <n v="20"/>
    <n v="4"/>
    <n v="3"/>
    <n v="80"/>
    <n v="1"/>
    <n v="19"/>
    <n v="4"/>
    <n v="1"/>
    <n v="0"/>
    <n v="0"/>
    <n v="0"/>
  </r>
  <r>
    <s v="No"/>
    <s v="Travel_Rarely"/>
    <s v="35 - 44"/>
    <s v="Current Employees"/>
    <x v="1"/>
    <x v="0"/>
    <s v="STAFF-1664"/>
    <n v="1664"/>
    <x v="1"/>
    <s v="Healthcare Representative"/>
    <s v="Divorced"/>
    <s v="No"/>
    <s v="Y"/>
    <n v="3"/>
    <n v="-2"/>
    <n v="0"/>
    <n v="36"/>
    <n v="0"/>
    <m/>
    <n v="0"/>
    <n v="1"/>
    <n v="1040"/>
    <n v="3"/>
    <s v="Associates Degree"/>
    <n v="1"/>
    <n v="4"/>
    <n v="79"/>
    <n v="4"/>
    <n v="2"/>
    <n v="1"/>
    <n v="6842"/>
    <n v="26308"/>
    <n v="6"/>
    <n v="20"/>
    <n v="4"/>
    <n v="1"/>
    <n v="80"/>
    <n v="1"/>
    <n v="13"/>
    <n v="3"/>
    <n v="5"/>
    <n v="4"/>
    <n v="0"/>
    <n v="4"/>
  </r>
  <r>
    <s v="No"/>
    <s v="Travel_Rarely"/>
    <s v="35 - 44"/>
    <s v="Current Employees"/>
    <x v="1"/>
    <x v="0"/>
    <s v="STAFF-1772"/>
    <n v="1772"/>
    <x v="1"/>
    <s v="Laboratory Technician"/>
    <s v="Divorced"/>
    <s v="No"/>
    <s v="Y"/>
    <n v="2"/>
    <n v="-2"/>
    <n v="0"/>
    <n v="41"/>
    <n v="0"/>
    <m/>
    <n v="0"/>
    <n v="1"/>
    <n v="548"/>
    <n v="9"/>
    <s v="Master's Degree"/>
    <n v="1"/>
    <n v="3"/>
    <n v="94"/>
    <n v="3"/>
    <n v="1"/>
    <n v="1"/>
    <n v="2289"/>
    <n v="20520"/>
    <n v="1"/>
    <n v="20"/>
    <n v="4"/>
    <n v="2"/>
    <n v="80"/>
    <n v="2"/>
    <n v="5"/>
    <n v="3"/>
    <n v="5"/>
    <n v="3"/>
    <n v="0"/>
    <n v="4"/>
  </r>
  <r>
    <s v="No"/>
    <s v="Travel_Rarely"/>
    <s v="35 - 44"/>
    <s v="Current Employees"/>
    <x v="1"/>
    <x v="2"/>
    <s v="STAFF-1768"/>
    <n v="1768"/>
    <x v="1"/>
    <s v="Laboratory Technician"/>
    <s v="Divorced"/>
    <s v="No"/>
    <s v="Y"/>
    <n v="6"/>
    <n v="-2"/>
    <n v="0"/>
    <n v="42"/>
    <n v="0"/>
    <m/>
    <n v="0"/>
    <n v="1"/>
    <n v="855"/>
    <n v="12"/>
    <s v="Bachelor's Degree"/>
    <n v="1"/>
    <n v="2"/>
    <n v="57"/>
    <n v="3"/>
    <n v="1"/>
    <n v="2"/>
    <n v="2766"/>
    <n v="8952"/>
    <n v="8"/>
    <n v="22"/>
    <n v="4"/>
    <n v="2"/>
    <n v="80"/>
    <n v="3"/>
    <n v="7"/>
    <n v="2"/>
    <n v="5"/>
    <n v="3"/>
    <n v="0"/>
    <n v="4"/>
  </r>
  <r>
    <s v="No"/>
    <s v="Travel_Rarely"/>
    <s v="35 - 44"/>
    <s v="Current Employees"/>
    <x v="1"/>
    <x v="2"/>
    <s v="STAFF-1654"/>
    <n v="1654"/>
    <x v="1"/>
    <s v="Manufacturing Director"/>
    <s v="Married"/>
    <s v="No"/>
    <s v="Y"/>
    <n v="3"/>
    <n v="-2"/>
    <n v="0"/>
    <n v="39"/>
    <n v="0"/>
    <m/>
    <n v="0"/>
    <n v="1"/>
    <n v="492"/>
    <n v="12"/>
    <s v="Bachelor's Degree"/>
    <n v="1"/>
    <n v="4"/>
    <n v="66"/>
    <n v="3"/>
    <n v="2"/>
    <n v="2"/>
    <n v="5295"/>
    <n v="7693"/>
    <n v="4"/>
    <n v="21"/>
    <n v="4"/>
    <n v="3"/>
    <n v="80"/>
    <n v="0"/>
    <n v="7"/>
    <n v="3"/>
    <n v="5"/>
    <n v="4"/>
    <n v="1"/>
    <n v="0"/>
  </r>
  <r>
    <s v="No"/>
    <s v="Travel_Rarely"/>
    <s v="35 - 44"/>
    <s v="Current Employees"/>
    <x v="1"/>
    <x v="2"/>
    <s v="STAFF-1936"/>
    <n v="1936"/>
    <x v="1"/>
    <s v="Manufacturing Director"/>
    <s v="Married"/>
    <s v="No"/>
    <s v="Y"/>
    <n v="3"/>
    <n v="-2"/>
    <n v="0"/>
    <n v="39"/>
    <n v="0"/>
    <m/>
    <n v="0"/>
    <n v="1"/>
    <n v="867"/>
    <n v="9"/>
    <s v="Associates Degree"/>
    <n v="1"/>
    <n v="1"/>
    <n v="87"/>
    <n v="3"/>
    <n v="2"/>
    <n v="1"/>
    <n v="5151"/>
    <n v="12315"/>
    <n v="1"/>
    <n v="25"/>
    <n v="4"/>
    <n v="4"/>
    <n v="80"/>
    <n v="1"/>
    <n v="10"/>
    <n v="3"/>
    <n v="10"/>
    <n v="0"/>
    <n v="7"/>
    <n v="9"/>
  </r>
  <r>
    <s v="No"/>
    <s v="Travel_Rarely"/>
    <s v="Over 55"/>
    <s v="Current Employees"/>
    <x v="1"/>
    <x v="4"/>
    <s v="STAFF-1873"/>
    <n v="1873"/>
    <x v="1"/>
    <s v="Research Scientist"/>
    <s v="Married"/>
    <s v="No"/>
    <s v="Y"/>
    <n v="2"/>
    <n v="-2"/>
    <n v="0"/>
    <n v="55"/>
    <n v="0"/>
    <m/>
    <n v="0"/>
    <n v="1"/>
    <n v="836"/>
    <n v="2"/>
    <s v="Master's Degree"/>
    <n v="1"/>
    <n v="4"/>
    <n v="98"/>
    <n v="2"/>
    <n v="1"/>
    <n v="4"/>
    <n v="2662"/>
    <n v="7975"/>
    <n v="8"/>
    <n v="20"/>
    <n v="4"/>
    <n v="2"/>
    <n v="80"/>
    <n v="1"/>
    <n v="19"/>
    <n v="4"/>
    <n v="5"/>
    <n v="2"/>
    <n v="0"/>
    <n v="4"/>
  </r>
  <r>
    <s v="No"/>
    <s v="Travel_Rarely"/>
    <s v="Over 55"/>
    <s v="Current Employees"/>
    <x v="1"/>
    <x v="0"/>
    <s v="STAFF-1483"/>
    <n v="1483"/>
    <x v="1"/>
    <s v="Research Scientist"/>
    <s v="Married"/>
    <s v="No"/>
    <s v="Y"/>
    <n v="2"/>
    <n v="-2"/>
    <n v="0"/>
    <n v="57"/>
    <n v="0"/>
    <m/>
    <n v="0"/>
    <n v="1"/>
    <n v="405"/>
    <n v="1"/>
    <s v="Associates Degree"/>
    <n v="1"/>
    <n v="2"/>
    <n v="93"/>
    <n v="4"/>
    <n v="2"/>
    <n v="3"/>
    <n v="4900"/>
    <n v="2721"/>
    <n v="0"/>
    <n v="24"/>
    <n v="4"/>
    <n v="1"/>
    <n v="80"/>
    <n v="1"/>
    <n v="13"/>
    <n v="2"/>
    <n v="12"/>
    <n v="9"/>
    <n v="2"/>
    <n v="8"/>
  </r>
  <r>
    <s v="No"/>
    <s v="Travel_Rarely"/>
    <s v="35 - 44"/>
    <s v="Current Employees"/>
    <x v="1"/>
    <x v="0"/>
    <s v="STAFF-1666"/>
    <n v="1666"/>
    <x v="1"/>
    <s v="Research Director"/>
    <s v="Married"/>
    <s v="No"/>
    <s v="Y"/>
    <n v="3"/>
    <n v="-2"/>
    <n v="0"/>
    <n v="43"/>
    <n v="0"/>
    <m/>
    <n v="0"/>
    <n v="1"/>
    <n v="1291"/>
    <n v="15"/>
    <s v="Associates Degree"/>
    <n v="1"/>
    <n v="3"/>
    <n v="65"/>
    <n v="2"/>
    <n v="4"/>
    <n v="3"/>
    <n v="17603"/>
    <n v="3525"/>
    <n v="1"/>
    <n v="24"/>
    <n v="4"/>
    <n v="1"/>
    <n v="80"/>
    <n v="1"/>
    <n v="14"/>
    <n v="3"/>
    <n v="14"/>
    <n v="10"/>
    <n v="6"/>
    <n v="11"/>
  </r>
  <r>
    <s v="No"/>
    <s v="Travel_Rarely"/>
    <s v="35 - 44"/>
    <s v="Current Employees"/>
    <x v="1"/>
    <x v="0"/>
    <s v="STAFF-1999"/>
    <n v="1999"/>
    <x v="1"/>
    <s v="Research Scientist"/>
    <s v="Married"/>
    <s v="No"/>
    <s v="Y"/>
    <n v="3"/>
    <n v="-2"/>
    <n v="0"/>
    <n v="41"/>
    <n v="0"/>
    <m/>
    <n v="0"/>
    <n v="1"/>
    <n v="642"/>
    <n v="1"/>
    <s v="Bachelor's Degree"/>
    <n v="1"/>
    <n v="4"/>
    <n v="76"/>
    <n v="3"/>
    <n v="1"/>
    <n v="4"/>
    <n v="2782"/>
    <n v="21412"/>
    <n v="3"/>
    <n v="22"/>
    <n v="4"/>
    <n v="1"/>
    <n v="80"/>
    <n v="1"/>
    <n v="12"/>
    <n v="3"/>
    <n v="5"/>
    <n v="3"/>
    <n v="1"/>
    <n v="0"/>
  </r>
  <r>
    <s v="No"/>
    <s v="Travel_Rarely"/>
    <s v="45 - 54"/>
    <s v="Current Employees"/>
    <x v="1"/>
    <x v="4"/>
    <s v="STAFF-1546"/>
    <n v="1546"/>
    <x v="1"/>
    <s v="Research Scientist"/>
    <s v="Married"/>
    <s v="No"/>
    <s v="Y"/>
    <n v="3"/>
    <n v="-2"/>
    <n v="0"/>
    <n v="45"/>
    <n v="0"/>
    <m/>
    <n v="0"/>
    <n v="1"/>
    <n v="950"/>
    <n v="28"/>
    <s v="Bachelor's Degree"/>
    <n v="1"/>
    <n v="4"/>
    <n v="97"/>
    <n v="3"/>
    <n v="1"/>
    <n v="4"/>
    <n v="2132"/>
    <n v="4585"/>
    <n v="4"/>
    <n v="20"/>
    <n v="4"/>
    <n v="4"/>
    <n v="80"/>
    <n v="1"/>
    <n v="8"/>
    <n v="3"/>
    <n v="5"/>
    <n v="4"/>
    <n v="0"/>
    <n v="3"/>
  </r>
  <r>
    <s v="No"/>
    <s v="Travel_Rarely"/>
    <s v="45 - 54"/>
    <s v="Current Employees"/>
    <x v="1"/>
    <x v="2"/>
    <s v="STAFF-1993"/>
    <n v="1993"/>
    <x v="1"/>
    <s v="Healthcare Representative"/>
    <s v="Single"/>
    <s v="No"/>
    <s v="Y"/>
    <n v="3"/>
    <n v="-2"/>
    <n v="0"/>
    <n v="47"/>
    <n v="0"/>
    <m/>
    <n v="0"/>
    <n v="1"/>
    <n v="1180"/>
    <n v="25"/>
    <s v="Bachelor's Degree"/>
    <n v="1"/>
    <n v="1"/>
    <n v="84"/>
    <n v="3"/>
    <n v="3"/>
    <n v="3"/>
    <n v="8633"/>
    <n v="13084"/>
    <n v="2"/>
    <n v="23"/>
    <n v="4"/>
    <n v="2"/>
    <n v="80"/>
    <n v="0"/>
    <n v="25"/>
    <n v="3"/>
    <n v="17"/>
    <n v="14"/>
    <n v="12"/>
    <n v="11"/>
  </r>
  <r>
    <s v="No"/>
    <s v="Travel_Rarely"/>
    <s v="35 - 44"/>
    <s v="Current Employees"/>
    <x v="1"/>
    <x v="2"/>
    <s v="STAFF-1800"/>
    <n v="1800"/>
    <x v="1"/>
    <s v="Research Director"/>
    <s v="Single"/>
    <s v="No"/>
    <s v="Y"/>
    <n v="3"/>
    <n v="-2"/>
    <n v="0"/>
    <n v="39"/>
    <n v="0"/>
    <m/>
    <n v="0"/>
    <n v="1"/>
    <n v="1253"/>
    <n v="10"/>
    <s v="High School"/>
    <n v="1"/>
    <n v="3"/>
    <n v="65"/>
    <n v="3"/>
    <n v="3"/>
    <n v="3"/>
    <n v="13464"/>
    <n v="7914"/>
    <n v="7"/>
    <n v="21"/>
    <n v="4"/>
    <n v="3"/>
    <n v="80"/>
    <n v="0"/>
    <n v="9"/>
    <n v="3"/>
    <n v="4"/>
    <n v="3"/>
    <n v="2"/>
    <n v="2"/>
  </r>
  <r>
    <s v="No"/>
    <s v="Travel_Rarely"/>
    <s v="25 - 34"/>
    <s v="Current Employees"/>
    <x v="1"/>
    <x v="2"/>
    <s v="STAFF-1516"/>
    <n v="1516"/>
    <x v="1"/>
    <s v="Manager"/>
    <s v="Single"/>
    <s v="No"/>
    <s v="Y"/>
    <n v="5"/>
    <n v="-2"/>
    <n v="0"/>
    <n v="32"/>
    <n v="0"/>
    <m/>
    <n v="0"/>
    <n v="1"/>
    <n v="495"/>
    <n v="10"/>
    <s v="Bachelor's Degree"/>
    <n v="1"/>
    <n v="3"/>
    <n v="64"/>
    <n v="3"/>
    <n v="3"/>
    <n v="4"/>
    <n v="11244"/>
    <n v="21072"/>
    <n v="2"/>
    <n v="25"/>
    <n v="4"/>
    <n v="2"/>
    <n v="80"/>
    <n v="0"/>
    <n v="10"/>
    <n v="4"/>
    <n v="5"/>
    <n v="2"/>
    <n v="0"/>
    <n v="0"/>
  </r>
  <r>
    <s v="No"/>
    <s v="Travel_Rarely"/>
    <s v="25 - 34"/>
    <s v="Current Employees"/>
    <x v="1"/>
    <x v="0"/>
    <s v="STAFF-1966"/>
    <n v="1966"/>
    <x v="1"/>
    <s v="Manufacturing Director"/>
    <s v="Single"/>
    <s v="No"/>
    <s v="Y"/>
    <n v="1"/>
    <n v="-2"/>
    <n v="0"/>
    <n v="32"/>
    <n v="0"/>
    <m/>
    <n v="0"/>
    <n v="1"/>
    <n v="1373"/>
    <n v="5"/>
    <s v="Master's Degree"/>
    <n v="1"/>
    <n v="4"/>
    <n v="56"/>
    <n v="2"/>
    <n v="2"/>
    <n v="4"/>
    <n v="9679"/>
    <n v="10138"/>
    <n v="8"/>
    <n v="24"/>
    <n v="4"/>
    <n v="2"/>
    <n v="80"/>
    <n v="0"/>
    <n v="8"/>
    <n v="3"/>
    <n v="1"/>
    <n v="0"/>
    <n v="0"/>
    <n v="0"/>
  </r>
  <r>
    <s v="No"/>
    <s v="Travel_Rarely"/>
    <s v="35 - 44"/>
    <s v="Current Employees"/>
    <x v="1"/>
    <x v="1"/>
    <s v="STAFF-1595"/>
    <n v="1595"/>
    <x v="1"/>
    <s v="Manager"/>
    <s v="Single"/>
    <s v="No"/>
    <s v="Y"/>
    <n v="2"/>
    <n v="-2"/>
    <n v="0"/>
    <n v="42"/>
    <n v="0"/>
    <m/>
    <n v="0"/>
    <n v="1"/>
    <n v="1059"/>
    <n v="9"/>
    <s v="Associates Degree"/>
    <n v="1"/>
    <n v="4"/>
    <n v="93"/>
    <n v="2"/>
    <n v="5"/>
    <n v="4"/>
    <n v="19613"/>
    <n v="26362"/>
    <n v="8"/>
    <n v="22"/>
    <n v="4"/>
    <n v="4"/>
    <n v="80"/>
    <n v="0"/>
    <n v="24"/>
    <n v="3"/>
    <n v="1"/>
    <n v="0"/>
    <n v="0"/>
    <n v="1"/>
  </r>
  <r>
    <s v="No"/>
    <s v="Travel_Rarely"/>
    <s v="Over 55"/>
    <s v="Current Employees"/>
    <x v="0"/>
    <x v="3"/>
    <s v="STAFF-1578"/>
    <n v="1578"/>
    <x v="1"/>
    <s v="Manager"/>
    <s v="Married"/>
    <s v="No"/>
    <s v="Y"/>
    <n v="3"/>
    <n v="-2"/>
    <n v="0"/>
    <n v="55"/>
    <n v="0"/>
    <m/>
    <n v="0"/>
    <n v="1"/>
    <n v="685"/>
    <n v="26"/>
    <s v="Doctoral Degree"/>
    <n v="1"/>
    <n v="3"/>
    <n v="60"/>
    <n v="2"/>
    <n v="5"/>
    <n v="1"/>
    <n v="19586"/>
    <n v="23037"/>
    <n v="1"/>
    <n v="21"/>
    <n v="4"/>
    <n v="3"/>
    <n v="80"/>
    <n v="1"/>
    <n v="36"/>
    <n v="3"/>
    <n v="36"/>
    <n v="6"/>
    <n v="2"/>
    <n v="13"/>
  </r>
  <r>
    <s v="No"/>
    <s v="Travel_Rarely"/>
    <s v="25 - 34"/>
    <s v="Current Employees"/>
    <x v="0"/>
    <x v="4"/>
    <s v="STAFF-1823"/>
    <n v="1823"/>
    <x v="1"/>
    <s v="Sales Executive"/>
    <s v="Married"/>
    <s v="No"/>
    <s v="Y"/>
    <n v="5"/>
    <n v="-2"/>
    <n v="0"/>
    <n v="34"/>
    <n v="0"/>
    <m/>
    <n v="0"/>
    <n v="1"/>
    <n v="810"/>
    <n v="8"/>
    <s v="Associates Degree"/>
    <n v="1"/>
    <n v="4"/>
    <n v="92"/>
    <n v="4"/>
    <n v="2"/>
    <n v="4"/>
    <n v="6799"/>
    <n v="22128"/>
    <n v="1"/>
    <n v="21"/>
    <n v="4"/>
    <n v="3"/>
    <n v="80"/>
    <n v="2"/>
    <n v="10"/>
    <n v="3"/>
    <n v="10"/>
    <n v="8"/>
    <n v="4"/>
    <n v="8"/>
  </r>
  <r>
    <s v="No"/>
    <s v="Travel_Rarely"/>
    <s v="25 - 34"/>
    <s v="Current Employees"/>
    <x v="0"/>
    <x v="3"/>
    <s v="STAFF-1950"/>
    <n v="1950"/>
    <x v="1"/>
    <s v="Sales Executive"/>
    <s v="Single"/>
    <s v="No"/>
    <s v="Y"/>
    <n v="3"/>
    <n v="-2"/>
    <n v="0"/>
    <n v="34"/>
    <n v="0"/>
    <m/>
    <n v="0"/>
    <n v="1"/>
    <n v="937"/>
    <n v="1"/>
    <s v="Bachelor's Degree"/>
    <n v="1"/>
    <n v="1"/>
    <n v="32"/>
    <n v="3"/>
    <n v="3"/>
    <n v="1"/>
    <n v="9888"/>
    <n v="6770"/>
    <n v="1"/>
    <n v="21"/>
    <n v="4"/>
    <n v="1"/>
    <n v="80"/>
    <n v="0"/>
    <n v="14"/>
    <n v="2"/>
    <n v="14"/>
    <n v="8"/>
    <n v="2"/>
    <n v="1"/>
  </r>
  <r>
    <s v="No"/>
    <s v="Non-Travel"/>
    <s v="45 - 54"/>
    <s v="Current Employees"/>
    <x v="1"/>
    <x v="2"/>
    <s v="STAFF-1775"/>
    <n v="1775"/>
    <x v="0"/>
    <s v="Manufacturing Director"/>
    <s v="Married"/>
    <s v="Yes"/>
    <s v="Y"/>
    <n v="2"/>
    <n v="-2"/>
    <n v="0"/>
    <n v="53"/>
    <n v="0"/>
    <m/>
    <n v="0"/>
    <n v="1"/>
    <n v="661"/>
    <n v="1"/>
    <s v="Master's Degree"/>
    <n v="1"/>
    <n v="1"/>
    <n v="60"/>
    <n v="2"/>
    <n v="4"/>
    <n v="3"/>
    <n v="12965"/>
    <n v="22308"/>
    <n v="4"/>
    <n v="20"/>
    <n v="4"/>
    <n v="4"/>
    <n v="80"/>
    <n v="3"/>
    <n v="27"/>
    <n v="2"/>
    <n v="3"/>
    <n v="2"/>
    <n v="0"/>
    <n v="2"/>
  </r>
  <r>
    <s v="No"/>
    <s v="Non-Travel"/>
    <s v="25 - 34"/>
    <s v="Current Employees"/>
    <x v="0"/>
    <x v="0"/>
    <s v="STAFF-1681"/>
    <n v="1681"/>
    <x v="0"/>
    <s v="Sales Executive"/>
    <s v="Divorced"/>
    <s v="Yes"/>
    <s v="Y"/>
    <n v="2"/>
    <n v="-2"/>
    <n v="0"/>
    <n v="33"/>
    <n v="0"/>
    <m/>
    <n v="0"/>
    <n v="1"/>
    <n v="530"/>
    <n v="16"/>
    <s v="Bachelor's Degree"/>
    <n v="1"/>
    <n v="3"/>
    <n v="36"/>
    <n v="3"/>
    <n v="2"/>
    <n v="4"/>
    <n v="5368"/>
    <n v="16130"/>
    <n v="1"/>
    <n v="25"/>
    <n v="4"/>
    <n v="3"/>
    <n v="80"/>
    <n v="1"/>
    <n v="7"/>
    <n v="3"/>
    <n v="6"/>
    <n v="5"/>
    <n v="1"/>
    <n v="2"/>
  </r>
  <r>
    <s v="No"/>
    <s v="Travel_Rarely"/>
    <s v="35 - 44"/>
    <s v="Current Employees"/>
    <x v="1"/>
    <x v="0"/>
    <s v="STAFF-2017"/>
    <n v="2017"/>
    <x v="0"/>
    <s v="Research Director"/>
    <s v="Married"/>
    <s v="Yes"/>
    <s v="Y"/>
    <n v="2"/>
    <n v="-2"/>
    <n v="0"/>
    <n v="37"/>
    <n v="0"/>
    <m/>
    <n v="0"/>
    <n v="1"/>
    <n v="161"/>
    <n v="10"/>
    <s v="Bachelor's Degree"/>
    <n v="1"/>
    <n v="3"/>
    <n v="42"/>
    <n v="4"/>
    <n v="3"/>
    <n v="4"/>
    <n v="13744"/>
    <n v="15471"/>
    <n v="1"/>
    <n v="25"/>
    <n v="4"/>
    <n v="1"/>
    <n v="80"/>
    <n v="1"/>
    <n v="16"/>
    <n v="3"/>
    <n v="16"/>
    <n v="11"/>
    <n v="6"/>
    <n v="8"/>
  </r>
  <r>
    <s v="No"/>
    <s v="Travel_Rarely"/>
    <s v="Over 55"/>
    <s v="Current Employees"/>
    <x v="1"/>
    <x v="2"/>
    <s v="STAFF-1423"/>
    <n v="1423"/>
    <x v="0"/>
    <s v="Research Director"/>
    <s v="Married"/>
    <s v="Yes"/>
    <s v="Y"/>
    <n v="3"/>
    <n v="-2"/>
    <n v="0"/>
    <n v="58"/>
    <n v="0"/>
    <m/>
    <n v="0"/>
    <n v="1"/>
    <n v="1055"/>
    <n v="1"/>
    <s v="Bachelor's Degree"/>
    <n v="1"/>
    <n v="4"/>
    <n v="76"/>
    <n v="3"/>
    <n v="5"/>
    <n v="1"/>
    <n v="19701"/>
    <n v="22456"/>
    <n v="3"/>
    <n v="21"/>
    <n v="4"/>
    <n v="3"/>
    <n v="80"/>
    <n v="1"/>
    <n v="32"/>
    <n v="3"/>
    <n v="9"/>
    <n v="8"/>
    <n v="1"/>
    <n v="5"/>
  </r>
  <r>
    <s v="No"/>
    <s v="Travel_Rarely"/>
    <s v="35 - 44"/>
    <s v="Current Employees"/>
    <x v="1"/>
    <x v="1"/>
    <s v="STAFF-1847"/>
    <n v="1847"/>
    <x v="0"/>
    <s v="Research Scientist"/>
    <s v="Married"/>
    <s v="Yes"/>
    <s v="Y"/>
    <n v="2"/>
    <n v="-2"/>
    <n v="0"/>
    <n v="36"/>
    <n v="0"/>
    <m/>
    <n v="0"/>
    <n v="1"/>
    <n v="430"/>
    <n v="2"/>
    <s v="Master's Degree"/>
    <n v="1"/>
    <n v="4"/>
    <n v="73"/>
    <n v="3"/>
    <n v="2"/>
    <n v="2"/>
    <n v="6962"/>
    <n v="19573"/>
    <n v="4"/>
    <n v="22"/>
    <n v="4"/>
    <n v="4"/>
    <n v="80"/>
    <n v="1"/>
    <n v="15"/>
    <n v="3"/>
    <n v="1"/>
    <n v="0"/>
    <n v="0"/>
    <n v="0"/>
  </r>
  <r>
    <s v="No"/>
    <s v="Travel_Rarely"/>
    <s v="25 - 34"/>
    <s v="Current Employees"/>
    <x v="0"/>
    <x v="1"/>
    <s v="STAFF-2018"/>
    <n v="2018"/>
    <x v="0"/>
    <s v="Sales Executive"/>
    <s v="Divorced"/>
    <s v="Yes"/>
    <s v="Y"/>
    <n v="3"/>
    <n v="-2"/>
    <n v="0"/>
    <n v="25"/>
    <n v="0"/>
    <m/>
    <n v="0"/>
    <n v="1"/>
    <n v="1382"/>
    <n v="8"/>
    <s v="Associates Degree"/>
    <n v="1"/>
    <n v="1"/>
    <n v="85"/>
    <n v="3"/>
    <n v="2"/>
    <n v="3"/>
    <n v="4907"/>
    <n v="13684"/>
    <n v="0"/>
    <n v="22"/>
    <n v="4"/>
    <n v="2"/>
    <n v="80"/>
    <n v="1"/>
    <n v="6"/>
    <n v="2"/>
    <n v="5"/>
    <n v="3"/>
    <n v="0"/>
    <n v="4"/>
  </r>
  <r>
    <s v="No"/>
    <s v="Travel_Rarely"/>
    <s v="35 - 44"/>
    <s v="Current Employees"/>
    <x v="0"/>
    <x v="3"/>
    <s v="STAFF-1835"/>
    <n v="1835"/>
    <x v="0"/>
    <s v="Sales Representative"/>
    <s v="Married"/>
    <s v="Yes"/>
    <s v="Y"/>
    <n v="4"/>
    <n v="-2"/>
    <n v="0"/>
    <n v="38"/>
    <n v="0"/>
    <m/>
    <n v="0"/>
    <n v="1"/>
    <n v="723"/>
    <n v="2"/>
    <s v="Master's Degree"/>
    <n v="1"/>
    <n v="2"/>
    <n v="77"/>
    <n v="1"/>
    <n v="2"/>
    <n v="1"/>
    <n v="5405"/>
    <n v="4244"/>
    <n v="2"/>
    <n v="20"/>
    <n v="4"/>
    <n v="1"/>
    <n v="80"/>
    <n v="2"/>
    <n v="20"/>
    <n v="2"/>
    <n v="4"/>
    <n v="2"/>
    <n v="0"/>
    <n v="3"/>
  </r>
  <r>
    <s v="No"/>
    <s v="Travel_Rarely"/>
    <s v="35 - 44"/>
    <s v="Current Employees"/>
    <x v="2"/>
    <x v="2"/>
    <s v="STAFF-1550"/>
    <n v="1550"/>
    <x v="1"/>
    <s v="Manager"/>
    <s v="Single"/>
    <s v="Yes"/>
    <s v="Y"/>
    <n v="2"/>
    <n v="-2"/>
    <n v="0"/>
    <n v="40"/>
    <n v="0"/>
    <m/>
    <n v="0"/>
    <n v="1"/>
    <n v="898"/>
    <n v="6"/>
    <s v="Associates Degree"/>
    <n v="1"/>
    <n v="3"/>
    <n v="38"/>
    <n v="3"/>
    <n v="4"/>
    <n v="4"/>
    <n v="16437"/>
    <n v="17381"/>
    <n v="1"/>
    <n v="21"/>
    <n v="4"/>
    <n v="4"/>
    <n v="80"/>
    <n v="0"/>
    <n v="21"/>
    <n v="3"/>
    <n v="21"/>
    <n v="7"/>
    <n v="7"/>
    <n v="7"/>
  </r>
  <r>
    <s v="No"/>
    <s v="Travel_Rarely"/>
    <s v="25 - 34"/>
    <s v="Current Employees"/>
    <x v="1"/>
    <x v="0"/>
    <s v="STAFF-2064"/>
    <n v="2064"/>
    <x v="1"/>
    <s v="Manufacturing Director"/>
    <s v="Married"/>
    <s v="Yes"/>
    <s v="Y"/>
    <n v="0"/>
    <n v="-2"/>
    <n v="0"/>
    <n v="27"/>
    <n v="0"/>
    <m/>
    <n v="0"/>
    <n v="1"/>
    <n v="155"/>
    <n v="4"/>
    <s v="Bachelor's Degree"/>
    <n v="1"/>
    <n v="2"/>
    <n v="87"/>
    <n v="4"/>
    <n v="2"/>
    <n v="2"/>
    <n v="6142"/>
    <n v="5174"/>
    <n v="1"/>
    <n v="20"/>
    <n v="4"/>
    <n v="2"/>
    <n v="80"/>
    <n v="1"/>
    <n v="6"/>
    <n v="3"/>
    <n v="6"/>
    <n v="2"/>
    <n v="0"/>
    <n v="3"/>
  </r>
  <r>
    <s v="No"/>
    <s v="Travel_Rarely"/>
    <s v="35 - 44"/>
    <s v="Current Employees"/>
    <x v="1"/>
    <x v="2"/>
    <s v="STAFF-1885"/>
    <n v="1885"/>
    <x v="1"/>
    <s v="Research Scientist"/>
    <s v="Married"/>
    <s v="Yes"/>
    <s v="Y"/>
    <n v="2"/>
    <n v="-2"/>
    <n v="0"/>
    <n v="37"/>
    <n v="0"/>
    <m/>
    <n v="0"/>
    <n v="1"/>
    <n v="783"/>
    <n v="7"/>
    <s v="Master's Degree"/>
    <n v="1"/>
    <n v="4"/>
    <n v="78"/>
    <n v="3"/>
    <n v="2"/>
    <n v="1"/>
    <n v="4284"/>
    <n v="13588"/>
    <n v="5"/>
    <n v="22"/>
    <n v="4"/>
    <n v="3"/>
    <n v="80"/>
    <n v="1"/>
    <n v="16"/>
    <n v="3"/>
    <n v="5"/>
    <n v="3"/>
    <n v="0"/>
    <n v="4"/>
  </r>
  <r>
    <s v="No"/>
    <s v="Travel_Rarely"/>
    <s v="25 - 34"/>
    <s v="Current Employees"/>
    <x v="0"/>
    <x v="4"/>
    <s v="STAFF-1541"/>
    <n v="1541"/>
    <x v="1"/>
    <s v="Sales Representative"/>
    <s v="Married"/>
    <s v="Yes"/>
    <s v="Y"/>
    <n v="4"/>
    <n v="-2"/>
    <n v="0"/>
    <n v="34"/>
    <n v="0"/>
    <m/>
    <n v="0"/>
    <n v="1"/>
    <n v="1440"/>
    <n v="7"/>
    <s v="Associates Degree"/>
    <n v="1"/>
    <n v="4"/>
    <n v="55"/>
    <n v="3"/>
    <n v="1"/>
    <n v="4"/>
    <n v="2308"/>
    <n v="4944"/>
    <n v="0"/>
    <n v="25"/>
    <n v="4"/>
    <n v="2"/>
    <n v="80"/>
    <n v="1"/>
    <n v="12"/>
    <n v="3"/>
    <n v="11"/>
    <n v="10"/>
    <n v="5"/>
    <n v="7"/>
  </r>
  <r>
    <s v="No"/>
    <s v="Travel_Rarely"/>
    <s v="35 - 44"/>
    <s v="Current Employees"/>
    <x v="0"/>
    <x v="0"/>
    <s v="STAFF-1556"/>
    <n v="1556"/>
    <x v="1"/>
    <s v="Sales Representative"/>
    <s v="Single"/>
    <s v="Yes"/>
    <s v="Y"/>
    <n v="3"/>
    <n v="-2"/>
    <n v="0"/>
    <n v="36"/>
    <n v="0"/>
    <m/>
    <n v="0"/>
    <n v="1"/>
    <n v="1157"/>
    <n v="2"/>
    <s v="Master's Degree"/>
    <n v="1"/>
    <n v="3"/>
    <n v="70"/>
    <n v="3"/>
    <n v="1"/>
    <n v="4"/>
    <n v="2644"/>
    <n v="17001"/>
    <n v="3"/>
    <n v="21"/>
    <n v="4"/>
    <n v="4"/>
    <n v="80"/>
    <n v="0"/>
    <n v="7"/>
    <n v="2"/>
    <n v="3"/>
    <n v="2"/>
    <n v="1"/>
    <n v="2"/>
  </r>
  <r>
    <s v="Yes"/>
    <s v="Travel_Frequently"/>
    <s v="25 - 34"/>
    <s v="Ex-Employees"/>
    <x v="2"/>
    <x v="5"/>
    <s v="STAFF-1747"/>
    <n v="1747"/>
    <x v="0"/>
    <s v="Human Resources"/>
    <s v="Divorced"/>
    <s v="No"/>
    <s v="Y"/>
    <n v="0"/>
    <n v="-2"/>
    <n v="0"/>
    <n v="30"/>
    <n v="1"/>
    <n v="1"/>
    <n v="1"/>
    <n v="0"/>
    <n v="600"/>
    <n v="8"/>
    <s v="Bachelor's Degree"/>
    <n v="1"/>
    <n v="3"/>
    <n v="66"/>
    <n v="2"/>
    <n v="1"/>
    <n v="4"/>
    <n v="2180"/>
    <n v="9732"/>
    <n v="6"/>
    <n v="11"/>
    <n v="3"/>
    <n v="3"/>
    <n v="80"/>
    <n v="1"/>
    <n v="6"/>
    <n v="2"/>
    <n v="4"/>
    <n v="2"/>
    <n v="1"/>
    <n v="2"/>
  </r>
  <r>
    <s v="Yes"/>
    <s v="Travel_Frequently"/>
    <s v="25 - 34"/>
    <s v="Ex-Employees"/>
    <x v="2"/>
    <x v="5"/>
    <s v="STAFF-1944"/>
    <n v="1944"/>
    <x v="0"/>
    <s v="Human Resources"/>
    <s v="Married"/>
    <s v="No"/>
    <s v="Y"/>
    <n v="2"/>
    <n v="-2"/>
    <n v="0"/>
    <n v="27"/>
    <n v="1"/>
    <n v="1"/>
    <n v="1"/>
    <n v="0"/>
    <n v="1337"/>
    <n v="22"/>
    <s v="Bachelor's Degree"/>
    <n v="1"/>
    <n v="1"/>
    <n v="58"/>
    <n v="2"/>
    <n v="1"/>
    <n v="2"/>
    <n v="2863"/>
    <n v="19555"/>
    <n v="1"/>
    <n v="12"/>
    <n v="3"/>
    <n v="1"/>
    <n v="80"/>
    <n v="0"/>
    <n v="1"/>
    <n v="3"/>
    <n v="1"/>
    <n v="0"/>
    <n v="0"/>
    <n v="0"/>
  </r>
  <r>
    <s v="Yes"/>
    <s v="Travel_Frequently"/>
    <s v="25 - 34"/>
    <s v="Ex-Employees"/>
    <x v="1"/>
    <x v="0"/>
    <s v="STAFF-1459"/>
    <n v="1459"/>
    <x v="0"/>
    <s v="Manufacturing Director"/>
    <s v="Single"/>
    <s v="No"/>
    <s v="Y"/>
    <n v="2"/>
    <n v="-2"/>
    <n v="0"/>
    <n v="31"/>
    <n v="1"/>
    <n v="1"/>
    <n v="1"/>
    <n v="0"/>
    <n v="1445"/>
    <n v="1"/>
    <s v="Doctoral Degree"/>
    <n v="1"/>
    <n v="3"/>
    <n v="100"/>
    <n v="4"/>
    <n v="3"/>
    <n v="2"/>
    <n v="7446"/>
    <n v="8931"/>
    <n v="1"/>
    <n v="11"/>
    <n v="3"/>
    <n v="1"/>
    <n v="80"/>
    <n v="0"/>
    <n v="10"/>
    <n v="3"/>
    <n v="10"/>
    <n v="8"/>
    <n v="4"/>
    <n v="7"/>
  </r>
  <r>
    <s v="Yes"/>
    <s v="Travel_Frequently"/>
    <s v="25 - 34"/>
    <s v="Ex-Employees"/>
    <x v="1"/>
    <x v="0"/>
    <s v="STAFF-1537"/>
    <n v="1537"/>
    <x v="0"/>
    <s v="Research Scientist"/>
    <s v="Single"/>
    <s v="No"/>
    <s v="Y"/>
    <n v="2"/>
    <n v="-2"/>
    <n v="0"/>
    <n v="31"/>
    <n v="1"/>
    <n v="1"/>
    <n v="1"/>
    <n v="0"/>
    <n v="561"/>
    <n v="3"/>
    <s v="Bachelor's Degree"/>
    <n v="1"/>
    <n v="4"/>
    <n v="33"/>
    <n v="3"/>
    <n v="1"/>
    <n v="3"/>
    <n v="4084"/>
    <n v="4156"/>
    <n v="1"/>
    <n v="12"/>
    <n v="3"/>
    <n v="1"/>
    <n v="80"/>
    <n v="0"/>
    <n v="7"/>
    <n v="1"/>
    <n v="7"/>
    <n v="2"/>
    <n v="7"/>
    <n v="7"/>
  </r>
  <r>
    <s v="Yes"/>
    <s v="Travel_Frequently"/>
    <s v="25 - 34"/>
    <s v="Ex-Employees"/>
    <x v="0"/>
    <x v="4"/>
    <s v="STAFF-1487"/>
    <n v="1487"/>
    <x v="0"/>
    <s v="Sales Executive"/>
    <s v="Single"/>
    <s v="No"/>
    <s v="Y"/>
    <n v="4"/>
    <n v="-2"/>
    <n v="0"/>
    <n v="29"/>
    <n v="1"/>
    <n v="1"/>
    <n v="1"/>
    <n v="0"/>
    <n v="115"/>
    <n v="13"/>
    <s v="Bachelor's Degree"/>
    <n v="1"/>
    <n v="4"/>
    <n v="51"/>
    <n v="3"/>
    <n v="2"/>
    <n v="4"/>
    <n v="5765"/>
    <n v="17485"/>
    <n v="5"/>
    <n v="11"/>
    <n v="3"/>
    <n v="1"/>
    <n v="80"/>
    <n v="0"/>
    <n v="7"/>
    <n v="1"/>
    <n v="5"/>
    <n v="3"/>
    <n v="0"/>
    <n v="0"/>
  </r>
  <r>
    <s v="Yes"/>
    <s v="Travel_Frequently"/>
    <s v="25 - 34"/>
    <s v="Ex-Employees"/>
    <x v="0"/>
    <x v="0"/>
    <s v="STAFF-1427"/>
    <n v="1427"/>
    <x v="0"/>
    <s v="Sales Representative"/>
    <s v="Single"/>
    <s v="No"/>
    <s v="Y"/>
    <n v="3"/>
    <n v="-2"/>
    <n v="0"/>
    <n v="31"/>
    <n v="1"/>
    <n v="1"/>
    <n v="1"/>
    <n v="0"/>
    <n v="667"/>
    <n v="1"/>
    <s v="Master's Degree"/>
    <n v="1"/>
    <n v="2"/>
    <n v="50"/>
    <n v="1"/>
    <n v="1"/>
    <n v="3"/>
    <n v="1359"/>
    <n v="16154"/>
    <n v="1"/>
    <n v="12"/>
    <n v="3"/>
    <n v="2"/>
    <n v="80"/>
    <n v="0"/>
    <n v="1"/>
    <n v="3"/>
    <n v="1"/>
    <n v="0"/>
    <n v="0"/>
    <n v="0"/>
  </r>
  <r>
    <s v="Yes"/>
    <s v="Travel_Rarely"/>
    <s v="25 - 34"/>
    <s v="Ex-Employees"/>
    <x v="2"/>
    <x v="4"/>
    <s v="STAFF-1467"/>
    <n v="1467"/>
    <x v="0"/>
    <s v="Human Resources"/>
    <s v="Married"/>
    <s v="No"/>
    <s v="Y"/>
    <n v="0"/>
    <n v="-2"/>
    <n v="0"/>
    <n v="34"/>
    <n v="1"/>
    <n v="1"/>
    <n v="1"/>
    <n v="0"/>
    <n v="1107"/>
    <n v="9"/>
    <s v="Master's Degree"/>
    <n v="1"/>
    <n v="4"/>
    <n v="52"/>
    <n v="3"/>
    <n v="1"/>
    <n v="4"/>
    <n v="2742"/>
    <n v="3072"/>
    <n v="1"/>
    <n v="15"/>
    <n v="3"/>
    <n v="4"/>
    <n v="80"/>
    <n v="0"/>
    <n v="2"/>
    <n v="3"/>
    <n v="2"/>
    <n v="2"/>
    <n v="2"/>
    <n v="2"/>
  </r>
  <r>
    <s v="Yes"/>
    <s v="Travel_Rarely"/>
    <s v="45 - 54"/>
    <s v="Ex-Employees"/>
    <x v="1"/>
    <x v="4"/>
    <s v="STAFF-1572"/>
    <n v="1572"/>
    <x v="0"/>
    <s v="Manufacturing Director"/>
    <s v="Married"/>
    <s v="No"/>
    <s v="Y"/>
    <n v="4"/>
    <n v="-2"/>
    <n v="0"/>
    <n v="53"/>
    <n v="1"/>
    <n v="1"/>
    <n v="1"/>
    <n v="0"/>
    <n v="607"/>
    <n v="2"/>
    <s v="Doctoral Degree"/>
    <n v="1"/>
    <n v="3"/>
    <n v="78"/>
    <n v="2"/>
    <n v="3"/>
    <n v="4"/>
    <n v="10169"/>
    <n v="14618"/>
    <n v="0"/>
    <n v="16"/>
    <n v="3"/>
    <n v="2"/>
    <n v="80"/>
    <n v="1"/>
    <n v="34"/>
    <n v="3"/>
    <n v="33"/>
    <n v="7"/>
    <n v="1"/>
    <n v="9"/>
  </r>
  <r>
    <s v="Yes"/>
    <s v="Travel_Rarely"/>
    <s v="25 - 34"/>
    <s v="Ex-Employees"/>
    <x v="1"/>
    <x v="0"/>
    <s v="STAFF-1433"/>
    <n v="1433"/>
    <x v="0"/>
    <s v="Research Scientist"/>
    <s v="Single"/>
    <s v="No"/>
    <s v="Y"/>
    <n v="3"/>
    <n v="-2"/>
    <n v="0"/>
    <n v="31"/>
    <n v="1"/>
    <n v="1"/>
    <n v="1"/>
    <n v="0"/>
    <n v="202"/>
    <n v="8"/>
    <s v="Bachelor's Degree"/>
    <n v="1"/>
    <n v="1"/>
    <n v="34"/>
    <n v="2"/>
    <n v="1"/>
    <n v="2"/>
    <n v="1261"/>
    <n v="22262"/>
    <n v="1"/>
    <n v="12"/>
    <n v="3"/>
    <n v="3"/>
    <n v="80"/>
    <n v="0"/>
    <n v="1"/>
    <n v="4"/>
    <n v="1"/>
    <n v="0"/>
    <n v="0"/>
    <n v="0"/>
  </r>
  <r>
    <s v="Yes"/>
    <s v="Travel_Rarely"/>
    <s v="25 - 34"/>
    <s v="Ex-Employees"/>
    <x v="0"/>
    <x v="3"/>
    <s v="STAFF-1752"/>
    <n v="1752"/>
    <x v="0"/>
    <s v="Sales Representative"/>
    <s v="Single"/>
    <s v="No"/>
    <s v="Y"/>
    <n v="3"/>
    <n v="-2"/>
    <n v="0"/>
    <n v="29"/>
    <n v="1"/>
    <n v="1"/>
    <n v="1"/>
    <n v="0"/>
    <n v="428"/>
    <n v="9"/>
    <s v="Bachelor's Degree"/>
    <n v="1"/>
    <n v="2"/>
    <n v="52"/>
    <n v="1"/>
    <n v="1"/>
    <n v="1"/>
    <n v="2760"/>
    <n v="14630"/>
    <n v="1"/>
    <n v="13"/>
    <n v="3"/>
    <n v="3"/>
    <n v="80"/>
    <n v="0"/>
    <n v="2"/>
    <n v="3"/>
    <n v="2"/>
    <n v="2"/>
    <n v="2"/>
    <n v="2"/>
  </r>
  <r>
    <s v="Yes"/>
    <s v="Travel_Frequently"/>
    <s v="25 - 34"/>
    <s v="Ex-Employees"/>
    <x v="1"/>
    <x v="0"/>
    <s v="STAFF-1807"/>
    <n v="1807"/>
    <x v="1"/>
    <s v="Laboratory Technician"/>
    <s v="Married"/>
    <s v="No"/>
    <s v="Y"/>
    <n v="3"/>
    <n v="-2"/>
    <n v="0"/>
    <n v="34"/>
    <n v="1"/>
    <n v="1"/>
    <n v="1"/>
    <n v="0"/>
    <n v="234"/>
    <n v="9"/>
    <s v="Master's Degree"/>
    <n v="1"/>
    <n v="4"/>
    <n v="93"/>
    <n v="3"/>
    <n v="2"/>
    <n v="1"/>
    <n v="5346"/>
    <n v="6208"/>
    <n v="4"/>
    <n v="17"/>
    <n v="3"/>
    <n v="3"/>
    <n v="80"/>
    <n v="1"/>
    <n v="11"/>
    <n v="2"/>
    <n v="7"/>
    <n v="1"/>
    <n v="0"/>
    <n v="7"/>
  </r>
  <r>
    <s v="Yes"/>
    <s v="Travel_Frequently"/>
    <s v="25 - 34"/>
    <s v="Ex-Employees"/>
    <x v="1"/>
    <x v="2"/>
    <s v="STAFF-1504"/>
    <n v="1504"/>
    <x v="1"/>
    <s v="Laboratory Technician"/>
    <s v="Single"/>
    <s v="No"/>
    <s v="Y"/>
    <n v="2"/>
    <n v="-2"/>
    <n v="0"/>
    <n v="28"/>
    <n v="1"/>
    <n v="1"/>
    <n v="1"/>
    <n v="0"/>
    <n v="289"/>
    <n v="2"/>
    <s v="Associates Degree"/>
    <n v="1"/>
    <n v="3"/>
    <n v="38"/>
    <n v="2"/>
    <n v="1"/>
    <n v="1"/>
    <n v="2561"/>
    <n v="5355"/>
    <n v="7"/>
    <n v="11"/>
    <n v="3"/>
    <n v="3"/>
    <n v="80"/>
    <n v="0"/>
    <n v="8"/>
    <n v="2"/>
    <n v="0"/>
    <n v="0"/>
    <n v="0"/>
    <n v="0"/>
  </r>
  <r>
    <s v="Yes"/>
    <s v="Travel_Frequently"/>
    <s v="45 - 54"/>
    <s v="Ex-Employees"/>
    <x v="0"/>
    <x v="0"/>
    <s v="STAFF-2044"/>
    <n v="2044"/>
    <x v="1"/>
    <s v="Sales Executive"/>
    <s v="Divorced"/>
    <s v="No"/>
    <s v="Y"/>
    <n v="3"/>
    <n v="-2"/>
    <n v="0"/>
    <n v="50"/>
    <n v="1"/>
    <n v="1"/>
    <n v="1"/>
    <n v="0"/>
    <n v="878"/>
    <n v="1"/>
    <s v="Master's Degree"/>
    <n v="1"/>
    <n v="2"/>
    <n v="94"/>
    <n v="3"/>
    <n v="2"/>
    <n v="3"/>
    <n v="6728"/>
    <n v="14255"/>
    <n v="7"/>
    <n v="12"/>
    <n v="3"/>
    <n v="4"/>
    <n v="80"/>
    <n v="2"/>
    <n v="12"/>
    <n v="3"/>
    <n v="6"/>
    <n v="3"/>
    <n v="0"/>
    <n v="1"/>
  </r>
  <r>
    <s v="Yes"/>
    <s v="Travel_Frequently"/>
    <s v="45 - 54"/>
    <s v="Ex-Employees"/>
    <x v="0"/>
    <x v="0"/>
    <s v="STAFF-1716"/>
    <n v="1716"/>
    <x v="1"/>
    <s v="Sales Executive"/>
    <s v="Married"/>
    <s v="No"/>
    <s v="Y"/>
    <n v="3"/>
    <n v="-2"/>
    <n v="0"/>
    <n v="47"/>
    <n v="1"/>
    <n v="1"/>
    <n v="1"/>
    <n v="0"/>
    <n v="1093"/>
    <n v="9"/>
    <s v="Bachelor's Degree"/>
    <n v="1"/>
    <n v="3"/>
    <n v="82"/>
    <n v="1"/>
    <n v="4"/>
    <n v="3"/>
    <n v="12936"/>
    <n v="24164"/>
    <n v="7"/>
    <n v="11"/>
    <n v="3"/>
    <n v="3"/>
    <n v="80"/>
    <n v="0"/>
    <n v="25"/>
    <n v="1"/>
    <n v="23"/>
    <n v="5"/>
    <n v="14"/>
    <n v="10"/>
  </r>
  <r>
    <s v="Yes"/>
    <s v="Travel_Frequently"/>
    <s v="25 - 34"/>
    <s v="Ex-Employees"/>
    <x v="0"/>
    <x v="4"/>
    <s v="STAFF-1486"/>
    <n v="1486"/>
    <x v="1"/>
    <s v="Sales Representative"/>
    <s v="Married"/>
    <s v="No"/>
    <s v="Y"/>
    <n v="3"/>
    <n v="-2"/>
    <n v="0"/>
    <n v="28"/>
    <n v="1"/>
    <n v="1"/>
    <n v="1"/>
    <n v="0"/>
    <n v="1496"/>
    <n v="1"/>
    <s v="Bachelor's Degree"/>
    <n v="1"/>
    <n v="1"/>
    <n v="92"/>
    <n v="3"/>
    <n v="1"/>
    <n v="4"/>
    <n v="2909"/>
    <n v="15747"/>
    <n v="3"/>
    <n v="15"/>
    <n v="3"/>
    <n v="4"/>
    <n v="80"/>
    <n v="1"/>
    <n v="5"/>
    <n v="4"/>
    <n v="3"/>
    <n v="2"/>
    <n v="1"/>
    <n v="2"/>
  </r>
  <r>
    <s v="Yes"/>
    <s v="Travel_Frequently"/>
    <s v="Under 25"/>
    <s v="Ex-Employees"/>
    <x v="0"/>
    <x v="3"/>
    <s v="STAFF-2023"/>
    <n v="2023"/>
    <x v="1"/>
    <s v="Sales Representative"/>
    <s v="Married"/>
    <s v="No"/>
    <s v="Y"/>
    <n v="3"/>
    <n v="-2"/>
    <n v="0"/>
    <n v="23"/>
    <n v="1"/>
    <n v="1"/>
    <n v="1"/>
    <n v="0"/>
    <n v="638"/>
    <n v="9"/>
    <s v="Bachelor's Degree"/>
    <n v="1"/>
    <n v="4"/>
    <n v="33"/>
    <n v="3"/>
    <n v="1"/>
    <n v="1"/>
    <n v="1790"/>
    <n v="26956"/>
    <n v="1"/>
    <n v="19"/>
    <n v="3"/>
    <n v="1"/>
    <n v="80"/>
    <n v="1"/>
    <n v="1"/>
    <n v="2"/>
    <n v="1"/>
    <n v="0"/>
    <n v="1"/>
    <n v="0"/>
  </r>
  <r>
    <s v="Yes"/>
    <s v="Travel_Frequently"/>
    <s v="25 - 34"/>
    <s v="Ex-Employees"/>
    <x v="0"/>
    <x v="4"/>
    <s v="STAFF-1928"/>
    <n v="1928"/>
    <x v="1"/>
    <s v="Sales Representative"/>
    <s v="Single"/>
    <s v="No"/>
    <s v="Y"/>
    <n v="3"/>
    <n v="-2"/>
    <n v="0"/>
    <n v="29"/>
    <n v="1"/>
    <n v="1"/>
    <n v="1"/>
    <n v="0"/>
    <n v="746"/>
    <n v="24"/>
    <s v="Bachelor's Degree"/>
    <n v="1"/>
    <n v="3"/>
    <n v="45"/>
    <n v="4"/>
    <n v="1"/>
    <n v="4"/>
    <n v="1091"/>
    <n v="10642"/>
    <n v="1"/>
    <n v="17"/>
    <n v="3"/>
    <n v="4"/>
    <n v="80"/>
    <n v="0"/>
    <n v="1"/>
    <n v="3"/>
    <n v="1"/>
    <n v="0"/>
    <n v="0"/>
    <n v="0"/>
  </r>
  <r>
    <s v="Yes"/>
    <s v="Travel_Rarely"/>
    <s v="25 - 34"/>
    <s v="Ex-Employees"/>
    <x v="2"/>
    <x v="5"/>
    <s v="STAFF-1842"/>
    <n v="1842"/>
    <x v="1"/>
    <s v="Human Resources"/>
    <s v="Married"/>
    <s v="No"/>
    <s v="Y"/>
    <n v="4"/>
    <n v="-2"/>
    <n v="0"/>
    <n v="31"/>
    <n v="1"/>
    <n v="1"/>
    <n v="1"/>
    <n v="0"/>
    <n v="359"/>
    <n v="18"/>
    <s v="Doctoral Degree"/>
    <n v="1"/>
    <n v="4"/>
    <n v="89"/>
    <n v="4"/>
    <n v="1"/>
    <n v="1"/>
    <n v="2956"/>
    <n v="21495"/>
    <n v="0"/>
    <n v="17"/>
    <n v="3"/>
    <n v="3"/>
    <n v="80"/>
    <n v="0"/>
    <n v="2"/>
    <n v="3"/>
    <n v="1"/>
    <n v="0"/>
    <n v="0"/>
    <n v="0"/>
  </r>
  <r>
    <s v="Yes"/>
    <s v="Travel_Rarely"/>
    <s v="Under 25"/>
    <s v="Ex-Employees"/>
    <x v="2"/>
    <x v="5"/>
    <s v="STAFF-1714"/>
    <n v="1714"/>
    <x v="1"/>
    <s v="Human Resources"/>
    <s v="Married"/>
    <s v="No"/>
    <s v="Y"/>
    <n v="2"/>
    <n v="-2"/>
    <n v="0"/>
    <n v="24"/>
    <n v="1"/>
    <n v="1"/>
    <n v="1"/>
    <n v="0"/>
    <n v="240"/>
    <n v="22"/>
    <s v="High School"/>
    <n v="1"/>
    <n v="4"/>
    <n v="58"/>
    <n v="1"/>
    <n v="1"/>
    <n v="3"/>
    <n v="1555"/>
    <n v="11585"/>
    <n v="1"/>
    <n v="11"/>
    <n v="3"/>
    <n v="3"/>
    <n v="80"/>
    <n v="1"/>
    <n v="1"/>
    <n v="3"/>
    <n v="1"/>
    <n v="0"/>
    <n v="0"/>
    <n v="0"/>
  </r>
  <r>
    <s v="Yes"/>
    <s v="Travel_Rarely"/>
    <s v="25 - 34"/>
    <s v="Ex-Employees"/>
    <x v="1"/>
    <x v="4"/>
    <s v="STAFF-1960"/>
    <n v="1960"/>
    <x v="1"/>
    <s v="Laboratory Technician"/>
    <s v="Divorced"/>
    <s v="No"/>
    <s v="Y"/>
    <n v="2"/>
    <n v="-2"/>
    <n v="0"/>
    <n v="28"/>
    <n v="1"/>
    <n v="1"/>
    <n v="1"/>
    <n v="0"/>
    <n v="1404"/>
    <n v="17"/>
    <s v="Bachelor's Degree"/>
    <n v="1"/>
    <n v="3"/>
    <n v="32"/>
    <n v="2"/>
    <n v="1"/>
    <n v="4"/>
    <n v="2367"/>
    <n v="18779"/>
    <n v="5"/>
    <n v="12"/>
    <n v="3"/>
    <n v="1"/>
    <n v="80"/>
    <n v="1"/>
    <n v="6"/>
    <n v="2"/>
    <n v="4"/>
    <n v="1"/>
    <n v="0"/>
    <n v="3"/>
  </r>
  <r>
    <s v="Yes"/>
    <s v="Travel_Rarely"/>
    <s v="Over 55"/>
    <s v="Ex-Employees"/>
    <x v="1"/>
    <x v="4"/>
    <s v="STAFF-2032"/>
    <n v="2032"/>
    <x v="1"/>
    <s v="Laboratory Technician"/>
    <s v="Married"/>
    <s v="No"/>
    <s v="Y"/>
    <n v="4"/>
    <n v="-2"/>
    <n v="0"/>
    <n v="56"/>
    <n v="1"/>
    <n v="1"/>
    <n v="1"/>
    <n v="0"/>
    <n v="310"/>
    <n v="7"/>
    <s v="Associates Degree"/>
    <n v="1"/>
    <n v="4"/>
    <n v="72"/>
    <n v="3"/>
    <n v="1"/>
    <n v="4"/>
    <n v="2339"/>
    <n v="3666"/>
    <n v="8"/>
    <n v="11"/>
    <n v="3"/>
    <n v="4"/>
    <n v="80"/>
    <n v="1"/>
    <n v="14"/>
    <n v="1"/>
    <n v="10"/>
    <n v="9"/>
    <n v="9"/>
    <n v="8"/>
  </r>
  <r>
    <s v="Yes"/>
    <s v="Travel_Rarely"/>
    <s v="35 - 44"/>
    <s v="Ex-Employees"/>
    <x v="1"/>
    <x v="2"/>
    <s v="STAFF-1573"/>
    <n v="1573"/>
    <x v="1"/>
    <s v="Manufacturing Director"/>
    <s v="Married"/>
    <s v="No"/>
    <s v="Y"/>
    <n v="2"/>
    <n v="-2"/>
    <n v="0"/>
    <n v="38"/>
    <n v="1"/>
    <n v="1"/>
    <n v="1"/>
    <n v="0"/>
    <n v="903"/>
    <n v="2"/>
    <s v="Bachelor's Degree"/>
    <n v="1"/>
    <n v="3"/>
    <n v="81"/>
    <n v="3"/>
    <n v="2"/>
    <n v="2"/>
    <n v="4855"/>
    <n v="7653"/>
    <n v="4"/>
    <n v="11"/>
    <n v="3"/>
    <n v="1"/>
    <n v="80"/>
    <n v="2"/>
    <n v="7"/>
    <n v="3"/>
    <n v="5"/>
    <n v="2"/>
    <n v="1"/>
    <n v="4"/>
  </r>
  <r>
    <s v="Yes"/>
    <s v="Travel_Rarely"/>
    <s v="25 - 34"/>
    <s v="Ex-Employees"/>
    <x v="1"/>
    <x v="4"/>
    <s v="STAFF-1522"/>
    <n v="1522"/>
    <x v="1"/>
    <s v="Research Scientist"/>
    <s v="Single"/>
    <s v="No"/>
    <s v="Y"/>
    <n v="2"/>
    <n v="-2"/>
    <n v="0"/>
    <n v="29"/>
    <n v="1"/>
    <n v="1"/>
    <n v="1"/>
    <n v="0"/>
    <n v="224"/>
    <n v="1"/>
    <s v="Master's Degree"/>
    <n v="1"/>
    <n v="1"/>
    <n v="100"/>
    <n v="2"/>
    <n v="1"/>
    <n v="1"/>
    <n v="2362"/>
    <n v="7568"/>
    <n v="6"/>
    <n v="13"/>
    <n v="3"/>
    <n v="3"/>
    <n v="80"/>
    <n v="0"/>
    <n v="11"/>
    <n v="1"/>
    <n v="9"/>
    <n v="7"/>
    <n v="0"/>
    <n v="7"/>
  </r>
  <r>
    <s v="Yes"/>
    <s v="Travel_Rarely"/>
    <s v="Over 55"/>
    <s v="Ex-Employees"/>
    <x v="1"/>
    <x v="0"/>
    <s v="STAFF-1907"/>
    <n v="1907"/>
    <x v="1"/>
    <s v="Laboratory Technician"/>
    <s v="Single"/>
    <s v="No"/>
    <s v="Y"/>
    <n v="3"/>
    <n v="-2"/>
    <n v="0"/>
    <n v="56"/>
    <n v="1"/>
    <n v="1"/>
    <n v="1"/>
    <n v="0"/>
    <n v="1162"/>
    <n v="24"/>
    <s v="Associates Degree"/>
    <n v="1"/>
    <n v="1"/>
    <n v="97"/>
    <n v="3"/>
    <n v="1"/>
    <n v="4"/>
    <n v="2587"/>
    <n v="10261"/>
    <n v="1"/>
    <n v="16"/>
    <n v="3"/>
    <n v="4"/>
    <n v="80"/>
    <n v="0"/>
    <n v="5"/>
    <n v="3"/>
    <n v="4"/>
    <n v="2"/>
    <n v="1"/>
    <n v="0"/>
  </r>
  <r>
    <s v="Yes"/>
    <s v="Travel_Rarely"/>
    <s v="35 - 44"/>
    <s v="Ex-Employees"/>
    <x v="1"/>
    <x v="0"/>
    <s v="STAFF-1534"/>
    <n v="1534"/>
    <x v="1"/>
    <s v="Laboratory Technician"/>
    <s v="Single"/>
    <s v="No"/>
    <s v="Y"/>
    <n v="3"/>
    <n v="-2"/>
    <n v="0"/>
    <n v="40"/>
    <n v="1"/>
    <n v="1"/>
    <n v="1"/>
    <n v="0"/>
    <n v="676"/>
    <n v="9"/>
    <s v="Master's Degree"/>
    <n v="1"/>
    <n v="4"/>
    <n v="86"/>
    <n v="3"/>
    <n v="1"/>
    <n v="1"/>
    <n v="2018"/>
    <n v="21831"/>
    <n v="3"/>
    <n v="14"/>
    <n v="3"/>
    <n v="2"/>
    <n v="80"/>
    <n v="0"/>
    <n v="15"/>
    <n v="1"/>
    <n v="5"/>
    <n v="4"/>
    <n v="1"/>
    <n v="0"/>
  </r>
  <r>
    <s v="Yes"/>
    <s v="Travel_Rarely"/>
    <s v="35 - 44"/>
    <s v="Ex-Employees"/>
    <x v="1"/>
    <x v="2"/>
    <s v="STAFF-1809"/>
    <n v="1809"/>
    <x v="1"/>
    <s v="Manufacturing Director"/>
    <s v="Single"/>
    <s v="No"/>
    <s v="Y"/>
    <n v="4"/>
    <n v="-2"/>
    <n v="0"/>
    <n v="37"/>
    <n v="1"/>
    <n v="1"/>
    <n v="1"/>
    <n v="0"/>
    <n v="370"/>
    <n v="10"/>
    <s v="Master's Degree"/>
    <n v="1"/>
    <n v="4"/>
    <n v="58"/>
    <n v="3"/>
    <n v="2"/>
    <n v="1"/>
    <n v="4213"/>
    <n v="4992"/>
    <n v="1"/>
    <n v="15"/>
    <n v="3"/>
    <n v="2"/>
    <n v="80"/>
    <n v="0"/>
    <n v="10"/>
    <n v="1"/>
    <n v="10"/>
    <n v="3"/>
    <n v="0"/>
    <n v="8"/>
  </r>
  <r>
    <s v="Yes"/>
    <s v="Travel_Rarely"/>
    <s v="25 - 34"/>
    <s v="Ex-Employees"/>
    <x v="1"/>
    <x v="0"/>
    <s v="STAFF-1692"/>
    <n v="1692"/>
    <x v="1"/>
    <s v="Laboratory Technician"/>
    <s v="Single"/>
    <s v="No"/>
    <s v="Y"/>
    <n v="2"/>
    <n v="-2"/>
    <n v="0"/>
    <n v="32"/>
    <n v="1"/>
    <n v="1"/>
    <n v="1"/>
    <n v="0"/>
    <n v="1259"/>
    <n v="2"/>
    <s v="Master's Degree"/>
    <n v="1"/>
    <n v="4"/>
    <n v="95"/>
    <n v="3"/>
    <n v="1"/>
    <n v="2"/>
    <n v="1393"/>
    <n v="24852"/>
    <n v="1"/>
    <n v="12"/>
    <n v="3"/>
    <n v="1"/>
    <n v="80"/>
    <n v="0"/>
    <n v="1"/>
    <n v="3"/>
    <n v="1"/>
    <n v="0"/>
    <n v="0"/>
    <n v="0"/>
  </r>
  <r>
    <s v="Yes"/>
    <s v="Travel_Rarely"/>
    <s v="45 - 54"/>
    <s v="Ex-Employees"/>
    <x v="0"/>
    <x v="3"/>
    <s v="STAFF-1457"/>
    <n v="1457"/>
    <x v="1"/>
    <s v="Sales Executive"/>
    <s v="Divorced"/>
    <s v="No"/>
    <s v="Y"/>
    <n v="1"/>
    <n v="-2"/>
    <n v="0"/>
    <n v="46"/>
    <n v="1"/>
    <n v="1"/>
    <n v="1"/>
    <n v="0"/>
    <n v="377"/>
    <n v="9"/>
    <s v="Bachelor's Degree"/>
    <n v="1"/>
    <n v="1"/>
    <n v="52"/>
    <n v="3"/>
    <n v="3"/>
    <n v="1"/>
    <n v="10096"/>
    <n v="15986"/>
    <n v="4"/>
    <n v="11"/>
    <n v="3"/>
    <n v="1"/>
    <n v="80"/>
    <n v="1"/>
    <n v="28"/>
    <n v="4"/>
    <n v="7"/>
    <n v="7"/>
    <n v="4"/>
    <n v="3"/>
  </r>
  <r>
    <s v="Yes"/>
    <s v="Travel_Rarely"/>
    <s v="25 - 34"/>
    <s v="Ex-Employees"/>
    <x v="0"/>
    <x v="0"/>
    <s v="STAFF-1439"/>
    <n v="1439"/>
    <x v="1"/>
    <s v="Sales Representative"/>
    <s v="Married"/>
    <s v="No"/>
    <s v="Y"/>
    <n v="2"/>
    <n v="-2"/>
    <n v="0"/>
    <n v="25"/>
    <n v="1"/>
    <n v="1"/>
    <n v="1"/>
    <n v="0"/>
    <n v="383"/>
    <n v="9"/>
    <s v="Associates Degree"/>
    <n v="1"/>
    <n v="1"/>
    <n v="68"/>
    <n v="2"/>
    <n v="1"/>
    <n v="1"/>
    <n v="4400"/>
    <n v="15182"/>
    <n v="3"/>
    <n v="12"/>
    <n v="3"/>
    <n v="1"/>
    <n v="80"/>
    <n v="0"/>
    <n v="6"/>
    <n v="3"/>
    <n v="3"/>
    <n v="2"/>
    <n v="2"/>
    <n v="2"/>
  </r>
  <r>
    <s v="Yes"/>
    <s v="Travel_Rarely"/>
    <s v="35 - 44"/>
    <s v="Ex-Employees"/>
    <x v="0"/>
    <x v="2"/>
    <s v="STAFF-1639"/>
    <n v="1639"/>
    <x v="1"/>
    <s v="Sales Executive"/>
    <s v="Married"/>
    <s v="No"/>
    <s v="Y"/>
    <n v="3"/>
    <n v="-2"/>
    <n v="0"/>
    <n v="35"/>
    <n v="1"/>
    <n v="1"/>
    <n v="1"/>
    <n v="0"/>
    <n v="737"/>
    <n v="10"/>
    <s v="Bachelor's Degree"/>
    <n v="1"/>
    <n v="4"/>
    <n v="55"/>
    <n v="2"/>
    <n v="3"/>
    <n v="1"/>
    <n v="10306"/>
    <n v="21530"/>
    <n v="9"/>
    <n v="17"/>
    <n v="3"/>
    <n v="3"/>
    <n v="80"/>
    <n v="0"/>
    <n v="15"/>
    <n v="3"/>
    <n v="13"/>
    <n v="12"/>
    <n v="6"/>
    <n v="0"/>
  </r>
  <r>
    <s v="Yes"/>
    <s v="Travel_Rarely"/>
    <s v="25 - 34"/>
    <s v="Ex-Employees"/>
    <x v="0"/>
    <x v="0"/>
    <s v="STAFF-1562"/>
    <n v="1562"/>
    <x v="1"/>
    <s v="Sales Executive"/>
    <s v="Married"/>
    <s v="No"/>
    <s v="Y"/>
    <n v="4"/>
    <n v="-2"/>
    <n v="0"/>
    <n v="30"/>
    <n v="1"/>
    <n v="1"/>
    <n v="1"/>
    <n v="0"/>
    <n v="740"/>
    <n v="1"/>
    <s v="Bachelor's Degree"/>
    <n v="1"/>
    <n v="2"/>
    <n v="64"/>
    <n v="2"/>
    <n v="2"/>
    <n v="1"/>
    <n v="9714"/>
    <n v="5323"/>
    <n v="1"/>
    <n v="11"/>
    <n v="3"/>
    <n v="4"/>
    <n v="80"/>
    <n v="1"/>
    <n v="10"/>
    <n v="3"/>
    <n v="10"/>
    <n v="8"/>
    <n v="6"/>
    <n v="7"/>
  </r>
  <r>
    <s v="Yes"/>
    <s v="Travel_Rarely"/>
    <s v="25 - 34"/>
    <s v="Ex-Employees"/>
    <x v="0"/>
    <x v="3"/>
    <s v="STAFF-1761"/>
    <n v="1761"/>
    <x v="1"/>
    <s v="Sales Executive"/>
    <s v="Married"/>
    <s v="No"/>
    <s v="Y"/>
    <n v="2"/>
    <n v="-2"/>
    <n v="0"/>
    <n v="31"/>
    <n v="1"/>
    <n v="1"/>
    <n v="1"/>
    <n v="0"/>
    <n v="1079"/>
    <n v="16"/>
    <s v="Master's Degree"/>
    <n v="1"/>
    <n v="1"/>
    <n v="70"/>
    <n v="3"/>
    <n v="3"/>
    <n v="1"/>
    <n v="8161"/>
    <n v="19002"/>
    <n v="2"/>
    <n v="13"/>
    <n v="3"/>
    <n v="1"/>
    <n v="80"/>
    <n v="3"/>
    <n v="10"/>
    <n v="3"/>
    <n v="1"/>
    <n v="0"/>
    <n v="0"/>
    <n v="0"/>
  </r>
  <r>
    <s v="Yes"/>
    <s v="Travel_Rarely"/>
    <s v="25 - 34"/>
    <s v="Ex-Employees"/>
    <x v="0"/>
    <x v="0"/>
    <s v="STAFF-1734"/>
    <n v="1734"/>
    <x v="1"/>
    <s v="Sales Executive"/>
    <s v="Single"/>
    <s v="No"/>
    <s v="Y"/>
    <n v="2"/>
    <n v="-2"/>
    <n v="0"/>
    <n v="32"/>
    <n v="1"/>
    <n v="1"/>
    <n v="1"/>
    <n v="0"/>
    <n v="964"/>
    <n v="1"/>
    <s v="Associates Degree"/>
    <n v="1"/>
    <n v="1"/>
    <n v="34"/>
    <n v="1"/>
    <n v="2"/>
    <n v="2"/>
    <n v="6735"/>
    <n v="12147"/>
    <n v="6"/>
    <n v="15"/>
    <n v="3"/>
    <n v="2"/>
    <n v="80"/>
    <n v="0"/>
    <n v="10"/>
    <n v="3"/>
    <n v="0"/>
    <n v="0"/>
    <n v="0"/>
    <n v="0"/>
  </r>
  <r>
    <s v="Yes"/>
    <s v="Travel_Rarely"/>
    <s v="Under 25"/>
    <s v="Ex-Employees"/>
    <x v="0"/>
    <x v="3"/>
    <s v="STAFF-1780"/>
    <n v="1780"/>
    <x v="1"/>
    <s v="Sales Representative"/>
    <s v="Single"/>
    <s v="No"/>
    <s v="Y"/>
    <n v="3"/>
    <n v="-2"/>
    <n v="0"/>
    <n v="21"/>
    <n v="1"/>
    <n v="1"/>
    <n v="1"/>
    <n v="0"/>
    <n v="337"/>
    <n v="7"/>
    <s v="High School"/>
    <n v="1"/>
    <n v="2"/>
    <n v="31"/>
    <n v="3"/>
    <n v="1"/>
    <n v="1"/>
    <n v="2679"/>
    <n v="4567"/>
    <n v="1"/>
    <n v="13"/>
    <n v="3"/>
    <n v="2"/>
    <n v="80"/>
    <n v="0"/>
    <n v="1"/>
    <n v="3"/>
    <n v="1"/>
    <n v="0"/>
    <n v="1"/>
    <n v="0"/>
  </r>
  <r>
    <s v="Yes"/>
    <s v="Travel_Rarely"/>
    <s v="25 - 34"/>
    <s v="Ex-Employees"/>
    <x v="0"/>
    <x v="2"/>
    <s v="STAFF-1876"/>
    <n v="1876"/>
    <x v="1"/>
    <s v="Sales Representative"/>
    <s v="Single"/>
    <s v="No"/>
    <s v="Y"/>
    <n v="3"/>
    <n v="-2"/>
    <n v="0"/>
    <n v="30"/>
    <n v="1"/>
    <n v="1"/>
    <n v="1"/>
    <n v="0"/>
    <n v="945"/>
    <n v="9"/>
    <s v="Bachelor's Degree"/>
    <n v="1"/>
    <n v="2"/>
    <n v="89"/>
    <n v="3"/>
    <n v="1"/>
    <n v="4"/>
    <n v="1081"/>
    <n v="16019"/>
    <n v="1"/>
    <n v="13"/>
    <n v="3"/>
    <n v="3"/>
    <n v="80"/>
    <n v="0"/>
    <n v="1"/>
    <n v="2"/>
    <n v="1"/>
    <n v="0"/>
    <n v="0"/>
    <n v="0"/>
  </r>
  <r>
    <s v="Yes"/>
    <s v="Travel_Frequently"/>
    <s v="25 - 34"/>
    <s v="Ex-Employees"/>
    <x v="1"/>
    <x v="0"/>
    <s v="STAFF-1939"/>
    <n v="1939"/>
    <x v="0"/>
    <s v="Research Scientist"/>
    <s v="Single"/>
    <s v="Yes"/>
    <s v="Y"/>
    <n v="2"/>
    <n v="-2"/>
    <n v="0"/>
    <n v="32"/>
    <n v="1"/>
    <n v="1"/>
    <n v="1"/>
    <n v="0"/>
    <n v="238"/>
    <n v="5"/>
    <s v="Associates Degree"/>
    <n v="1"/>
    <n v="1"/>
    <n v="47"/>
    <n v="4"/>
    <n v="1"/>
    <n v="3"/>
    <n v="2432"/>
    <n v="15318"/>
    <n v="3"/>
    <n v="14"/>
    <n v="3"/>
    <n v="1"/>
    <n v="80"/>
    <n v="0"/>
    <n v="8"/>
    <n v="3"/>
    <n v="4"/>
    <n v="1"/>
    <n v="0"/>
    <n v="3"/>
  </r>
  <r>
    <s v="Yes"/>
    <s v="Travel_Frequently"/>
    <s v="25 - 34"/>
    <s v="Ex-Employees"/>
    <x v="1"/>
    <x v="1"/>
    <s v="STAFF-1421"/>
    <n v="1421"/>
    <x v="0"/>
    <s v="Healthcare Representative"/>
    <s v="Single"/>
    <s v="Yes"/>
    <s v="Y"/>
    <n v="1"/>
    <n v="-2"/>
    <n v="0"/>
    <n v="29"/>
    <n v="1"/>
    <n v="1"/>
    <n v="1"/>
    <n v="0"/>
    <n v="337"/>
    <n v="14"/>
    <s v="High School"/>
    <n v="1"/>
    <n v="3"/>
    <n v="84"/>
    <n v="3"/>
    <n v="3"/>
    <n v="4"/>
    <n v="7553"/>
    <n v="22930"/>
    <n v="0"/>
    <n v="12"/>
    <n v="3"/>
    <n v="1"/>
    <n v="80"/>
    <n v="0"/>
    <n v="9"/>
    <n v="3"/>
    <n v="8"/>
    <n v="7"/>
    <n v="7"/>
    <n v="7"/>
  </r>
  <r>
    <s v="Yes"/>
    <s v="Travel_Frequently"/>
    <s v="45 - 54"/>
    <s v="Ex-Employees"/>
    <x v="0"/>
    <x v="2"/>
    <s v="STAFF-1691"/>
    <n v="1691"/>
    <x v="0"/>
    <s v="Sales Representative"/>
    <s v="Married"/>
    <s v="Yes"/>
    <s v="Y"/>
    <n v="3"/>
    <n v="-2"/>
    <n v="0"/>
    <n v="48"/>
    <n v="1"/>
    <n v="1"/>
    <n v="1"/>
    <n v="0"/>
    <n v="708"/>
    <n v="7"/>
    <s v="Associates Degree"/>
    <n v="1"/>
    <n v="4"/>
    <n v="95"/>
    <n v="3"/>
    <n v="1"/>
    <n v="3"/>
    <n v="2655"/>
    <n v="11740"/>
    <n v="2"/>
    <n v="11"/>
    <n v="3"/>
    <n v="3"/>
    <n v="80"/>
    <n v="2"/>
    <n v="19"/>
    <n v="3"/>
    <n v="9"/>
    <n v="7"/>
    <n v="7"/>
    <n v="7"/>
  </r>
  <r>
    <s v="Yes"/>
    <s v="Travel_Frequently"/>
    <s v="Under 25"/>
    <s v="Ex-Employees"/>
    <x v="0"/>
    <x v="2"/>
    <s v="STAFF-1624"/>
    <n v="1624"/>
    <x v="0"/>
    <s v="Sales Representative"/>
    <s v="Single"/>
    <s v="Yes"/>
    <s v="Y"/>
    <n v="2"/>
    <n v="-2"/>
    <n v="0"/>
    <n v="18"/>
    <n v="1"/>
    <n v="1"/>
    <n v="1"/>
    <n v="0"/>
    <n v="544"/>
    <n v="3"/>
    <s v="Associates Degree"/>
    <n v="1"/>
    <n v="2"/>
    <n v="70"/>
    <n v="3"/>
    <n v="1"/>
    <n v="4"/>
    <n v="1569"/>
    <n v="18420"/>
    <n v="1"/>
    <n v="12"/>
    <n v="3"/>
    <n v="3"/>
    <n v="80"/>
    <n v="0"/>
    <n v="0"/>
    <n v="4"/>
    <n v="0"/>
    <n v="0"/>
    <n v="0"/>
    <n v="0"/>
  </r>
  <r>
    <s v="Yes"/>
    <s v="Travel_Rarely"/>
    <s v="25 - 34"/>
    <s v="Ex-Employees"/>
    <x v="2"/>
    <x v="2"/>
    <s v="STAFF-1818"/>
    <n v="1818"/>
    <x v="0"/>
    <s v="Human Resources"/>
    <s v="Married"/>
    <s v="Yes"/>
    <s v="Y"/>
    <n v="3"/>
    <n v="-2"/>
    <n v="0"/>
    <n v="26"/>
    <n v="1"/>
    <n v="1"/>
    <n v="1"/>
    <n v="0"/>
    <n v="920"/>
    <n v="20"/>
    <s v="Associates Degree"/>
    <n v="1"/>
    <n v="4"/>
    <n v="69"/>
    <n v="3"/>
    <n v="1"/>
    <n v="2"/>
    <n v="2148"/>
    <n v="6889"/>
    <n v="0"/>
    <n v="11"/>
    <n v="3"/>
    <n v="3"/>
    <n v="80"/>
    <n v="0"/>
    <n v="6"/>
    <n v="3"/>
    <n v="5"/>
    <n v="1"/>
    <n v="1"/>
    <n v="4"/>
  </r>
  <r>
    <s v="Yes"/>
    <s v="Travel_Rarely"/>
    <s v="35 - 44"/>
    <s v="Ex-Employees"/>
    <x v="1"/>
    <x v="0"/>
    <s v="STAFF-1569"/>
    <n v="1569"/>
    <x v="0"/>
    <s v="Laboratory Technician"/>
    <s v="Divorced"/>
    <s v="Yes"/>
    <s v="Y"/>
    <n v="2"/>
    <n v="-2"/>
    <n v="0"/>
    <n v="35"/>
    <n v="1"/>
    <n v="1"/>
    <n v="1"/>
    <n v="0"/>
    <n v="104"/>
    <n v="2"/>
    <s v="Bachelor's Degree"/>
    <n v="1"/>
    <n v="1"/>
    <n v="69"/>
    <n v="3"/>
    <n v="1"/>
    <n v="1"/>
    <n v="2074"/>
    <n v="26619"/>
    <n v="1"/>
    <n v="12"/>
    <n v="3"/>
    <n v="4"/>
    <n v="80"/>
    <n v="1"/>
    <n v="1"/>
    <n v="3"/>
    <n v="1"/>
    <n v="0"/>
    <n v="0"/>
    <n v="0"/>
  </r>
  <r>
    <s v="Yes"/>
    <s v="Travel_Rarely"/>
    <s v="Under 25"/>
    <s v="Ex-Employees"/>
    <x v="1"/>
    <x v="2"/>
    <s v="STAFF-1783"/>
    <n v="1783"/>
    <x v="0"/>
    <s v="Laboratory Technician"/>
    <s v="Married"/>
    <s v="Yes"/>
    <s v="Y"/>
    <n v="6"/>
    <n v="-2"/>
    <n v="0"/>
    <n v="22"/>
    <n v="1"/>
    <n v="1"/>
    <n v="1"/>
    <n v="0"/>
    <n v="1294"/>
    <n v="8"/>
    <s v="High School"/>
    <n v="1"/>
    <n v="3"/>
    <n v="79"/>
    <n v="3"/>
    <n v="1"/>
    <n v="1"/>
    <n v="2398"/>
    <n v="15999"/>
    <n v="1"/>
    <n v="17"/>
    <n v="3"/>
    <n v="3"/>
    <n v="80"/>
    <n v="0"/>
    <n v="1"/>
    <n v="3"/>
    <n v="1"/>
    <n v="0"/>
    <n v="0"/>
    <n v="0"/>
  </r>
  <r>
    <s v="Yes"/>
    <s v="Travel_Rarely"/>
    <s v="25 - 34"/>
    <s v="Ex-Employees"/>
    <x v="0"/>
    <x v="3"/>
    <s v="STAFF-1933"/>
    <n v="1933"/>
    <x v="0"/>
    <s v="Sales Executive"/>
    <s v="Single"/>
    <s v="Yes"/>
    <s v="Y"/>
    <n v="0"/>
    <n v="-2"/>
    <n v="0"/>
    <n v="28"/>
    <n v="1"/>
    <n v="1"/>
    <n v="1"/>
    <n v="0"/>
    <n v="1475"/>
    <n v="13"/>
    <s v="Associates Degree"/>
    <n v="1"/>
    <n v="4"/>
    <n v="84"/>
    <n v="3"/>
    <n v="2"/>
    <n v="1"/>
    <n v="9854"/>
    <n v="23352"/>
    <n v="3"/>
    <n v="11"/>
    <n v="3"/>
    <n v="4"/>
    <n v="80"/>
    <n v="0"/>
    <n v="6"/>
    <n v="3"/>
    <n v="2"/>
    <n v="0"/>
    <n v="2"/>
    <n v="2"/>
  </r>
  <r>
    <s v="Yes"/>
    <s v="Travel_Frequently"/>
    <s v="35 - 44"/>
    <s v="Ex-Employees"/>
    <x v="1"/>
    <x v="2"/>
    <s v="STAFF-1792"/>
    <n v="1792"/>
    <x v="1"/>
    <s v="Research Scientist"/>
    <s v="Divorced"/>
    <s v="Yes"/>
    <s v="Y"/>
    <n v="2"/>
    <n v="-2"/>
    <n v="0"/>
    <n v="44"/>
    <n v="1"/>
    <n v="1"/>
    <n v="1"/>
    <n v="0"/>
    <n v="429"/>
    <n v="1"/>
    <s v="Associates Degree"/>
    <n v="1"/>
    <n v="3"/>
    <n v="99"/>
    <n v="3"/>
    <n v="1"/>
    <n v="2"/>
    <n v="2342"/>
    <n v="11092"/>
    <n v="1"/>
    <n v="12"/>
    <n v="3"/>
    <n v="3"/>
    <n v="80"/>
    <n v="3"/>
    <n v="6"/>
    <n v="2"/>
    <n v="5"/>
    <n v="3"/>
    <n v="2"/>
    <n v="3"/>
  </r>
  <r>
    <s v="Yes"/>
    <s v="Travel_Frequently"/>
    <s v="25 - 34"/>
    <s v="Ex-Employees"/>
    <x v="1"/>
    <x v="0"/>
    <s v="STAFF-1464"/>
    <n v="1464"/>
    <x v="1"/>
    <s v="Laboratory Technician"/>
    <s v="Married"/>
    <s v="Yes"/>
    <s v="Y"/>
    <n v="2"/>
    <n v="-2"/>
    <n v="0"/>
    <n v="31"/>
    <n v="1"/>
    <n v="1"/>
    <n v="1"/>
    <n v="0"/>
    <n v="523"/>
    <n v="2"/>
    <s v="Bachelor's Degree"/>
    <n v="1"/>
    <n v="2"/>
    <n v="94"/>
    <n v="3"/>
    <n v="1"/>
    <n v="4"/>
    <n v="3722"/>
    <n v="21081"/>
    <n v="6"/>
    <n v="13"/>
    <n v="3"/>
    <n v="3"/>
    <n v="80"/>
    <n v="1"/>
    <n v="7"/>
    <n v="1"/>
    <n v="2"/>
    <n v="2"/>
    <n v="2"/>
    <n v="2"/>
  </r>
  <r>
    <s v="Yes"/>
    <s v="Travel_Frequently"/>
    <s v="35 - 44"/>
    <s v="Ex-Employees"/>
    <x v="1"/>
    <x v="4"/>
    <s v="STAFF-1767"/>
    <n v="1767"/>
    <x v="1"/>
    <s v="Research Scientist"/>
    <s v="Married"/>
    <s v="Yes"/>
    <s v="Y"/>
    <n v="4"/>
    <n v="-2"/>
    <n v="0"/>
    <n v="43"/>
    <n v="1"/>
    <n v="1"/>
    <n v="1"/>
    <n v="0"/>
    <n v="807"/>
    <n v="17"/>
    <s v="Bachelor's Degree"/>
    <n v="1"/>
    <n v="3"/>
    <n v="38"/>
    <n v="2"/>
    <n v="1"/>
    <n v="3"/>
    <n v="2437"/>
    <n v="15587"/>
    <n v="9"/>
    <n v="16"/>
    <n v="3"/>
    <n v="4"/>
    <n v="80"/>
    <n v="1"/>
    <n v="6"/>
    <n v="3"/>
    <n v="1"/>
    <n v="0"/>
    <n v="0"/>
    <n v="0"/>
  </r>
  <r>
    <s v="Yes"/>
    <s v="Travel_Frequently"/>
    <s v="Under 25"/>
    <s v="Ex-Employees"/>
    <x v="1"/>
    <x v="2"/>
    <s v="STAFF-1494"/>
    <n v="1494"/>
    <x v="1"/>
    <s v="Laboratory Technician"/>
    <s v="Single"/>
    <s v="Yes"/>
    <s v="Y"/>
    <n v="2"/>
    <n v="-2"/>
    <n v="0"/>
    <n v="24"/>
    <n v="1"/>
    <n v="1"/>
    <n v="1"/>
    <n v="0"/>
    <n v="381"/>
    <n v="9"/>
    <s v="Bachelor's Degree"/>
    <n v="1"/>
    <n v="2"/>
    <n v="89"/>
    <n v="3"/>
    <n v="1"/>
    <n v="1"/>
    <n v="3172"/>
    <n v="16998"/>
    <n v="2"/>
    <n v="11"/>
    <n v="3"/>
    <n v="3"/>
    <n v="80"/>
    <n v="0"/>
    <n v="4"/>
    <n v="2"/>
    <n v="0"/>
    <n v="0"/>
    <n v="0"/>
    <n v="0"/>
  </r>
  <r>
    <s v="Yes"/>
    <s v="Travel_Frequently"/>
    <s v="25 - 34"/>
    <s v="Ex-Employees"/>
    <x v="0"/>
    <x v="3"/>
    <s v="STAFF-1967"/>
    <n v="1967"/>
    <x v="1"/>
    <s v="Sales Executive"/>
    <s v="Married"/>
    <s v="Yes"/>
    <s v="Y"/>
    <n v="4"/>
    <n v="-2"/>
    <n v="0"/>
    <n v="31"/>
    <n v="1"/>
    <n v="1"/>
    <n v="1"/>
    <n v="0"/>
    <n v="754"/>
    <n v="26"/>
    <s v="Master's Degree"/>
    <n v="1"/>
    <n v="1"/>
    <n v="63"/>
    <n v="3"/>
    <n v="2"/>
    <n v="1"/>
    <n v="5617"/>
    <n v="21075"/>
    <n v="1"/>
    <n v="11"/>
    <n v="3"/>
    <n v="3"/>
    <n v="80"/>
    <n v="0"/>
    <n v="10"/>
    <n v="3"/>
    <n v="10"/>
    <n v="7"/>
    <n v="0"/>
    <n v="8"/>
  </r>
  <r>
    <s v="Yes"/>
    <s v="Travel_Rarely"/>
    <s v="25 - 34"/>
    <s v="Ex-Employees"/>
    <x v="2"/>
    <x v="5"/>
    <s v="STAFF-1844"/>
    <n v="1844"/>
    <x v="1"/>
    <s v="Human Resources"/>
    <s v="Divorced"/>
    <s v="Yes"/>
    <s v="Y"/>
    <n v="3"/>
    <n v="-2"/>
    <n v="0"/>
    <n v="29"/>
    <n v="1"/>
    <n v="1"/>
    <n v="1"/>
    <n v="0"/>
    <n v="350"/>
    <n v="13"/>
    <s v="Bachelor's Degree"/>
    <n v="1"/>
    <n v="1"/>
    <n v="56"/>
    <n v="2"/>
    <n v="1"/>
    <n v="1"/>
    <n v="2335"/>
    <n v="3157"/>
    <n v="4"/>
    <n v="15"/>
    <n v="3"/>
    <n v="4"/>
    <n v="80"/>
    <n v="3"/>
    <n v="4"/>
    <n v="3"/>
    <n v="2"/>
    <n v="2"/>
    <n v="2"/>
    <n v="0"/>
  </r>
  <r>
    <s v="Yes"/>
    <s v="Travel_Rarely"/>
    <s v="25 - 34"/>
    <s v="Ex-Employees"/>
    <x v="1"/>
    <x v="2"/>
    <s v="STAFF-2027"/>
    <n v="2027"/>
    <x v="1"/>
    <s v="Research Scientist"/>
    <s v="Married"/>
    <s v="Yes"/>
    <s v="Y"/>
    <n v="3"/>
    <n v="-2"/>
    <n v="0"/>
    <n v="29"/>
    <n v="1"/>
    <n v="1"/>
    <n v="1"/>
    <n v="0"/>
    <n v="1092"/>
    <n v="1"/>
    <s v="Master's Degree"/>
    <n v="1"/>
    <n v="1"/>
    <n v="36"/>
    <n v="3"/>
    <n v="1"/>
    <n v="4"/>
    <n v="4787"/>
    <n v="26124"/>
    <n v="9"/>
    <n v="14"/>
    <n v="3"/>
    <n v="2"/>
    <n v="80"/>
    <n v="3"/>
    <n v="4"/>
    <n v="4"/>
    <n v="2"/>
    <n v="2"/>
    <n v="2"/>
    <n v="2"/>
  </r>
  <r>
    <s v="Yes"/>
    <s v="Travel_Rarely"/>
    <s v="25 - 34"/>
    <s v="Ex-Employees"/>
    <x v="1"/>
    <x v="2"/>
    <s v="STAFF-1604"/>
    <n v="1604"/>
    <x v="1"/>
    <s v="Laboratory Technician"/>
    <s v="Married"/>
    <s v="Yes"/>
    <s v="Y"/>
    <n v="3"/>
    <n v="-2"/>
    <n v="0"/>
    <n v="28"/>
    <n v="1"/>
    <n v="1"/>
    <n v="1"/>
    <n v="0"/>
    <n v="329"/>
    <n v="24"/>
    <s v="Bachelor's Degree"/>
    <n v="1"/>
    <n v="3"/>
    <n v="51"/>
    <n v="3"/>
    <n v="1"/>
    <n v="2"/>
    <n v="2408"/>
    <n v="7324"/>
    <n v="1"/>
    <n v="17"/>
    <n v="3"/>
    <n v="3"/>
    <n v="80"/>
    <n v="3"/>
    <n v="1"/>
    <n v="3"/>
    <n v="1"/>
    <n v="1"/>
    <n v="0"/>
    <n v="0"/>
  </r>
  <r>
    <s v="Yes"/>
    <s v="Travel_Rarely"/>
    <s v="35 - 44"/>
    <s v="Ex-Employees"/>
    <x v="1"/>
    <x v="0"/>
    <s v="STAFF-1649"/>
    <n v="1649"/>
    <x v="1"/>
    <s v="Laboratory Technician"/>
    <s v="Single"/>
    <s v="Yes"/>
    <s v="Y"/>
    <n v="3"/>
    <n v="-2"/>
    <n v="0"/>
    <n v="40"/>
    <n v="1"/>
    <n v="1"/>
    <n v="1"/>
    <n v="0"/>
    <n v="1329"/>
    <n v="7"/>
    <s v="Bachelor's Degree"/>
    <n v="1"/>
    <n v="1"/>
    <n v="73"/>
    <n v="3"/>
    <n v="1"/>
    <n v="1"/>
    <n v="2166"/>
    <n v="3339"/>
    <n v="3"/>
    <n v="14"/>
    <n v="3"/>
    <n v="2"/>
    <n v="80"/>
    <n v="0"/>
    <n v="10"/>
    <n v="1"/>
    <n v="4"/>
    <n v="2"/>
    <n v="0"/>
    <n v="3"/>
  </r>
  <r>
    <s v="Yes"/>
    <s v="Travel_Rarely"/>
    <s v="Under 25"/>
    <s v="Ex-Employees"/>
    <x v="1"/>
    <x v="2"/>
    <s v="STAFF-1684"/>
    <n v="1684"/>
    <x v="1"/>
    <s v="Laboratory Technician"/>
    <s v="Single"/>
    <s v="Yes"/>
    <s v="Y"/>
    <n v="2"/>
    <n v="-2"/>
    <n v="0"/>
    <n v="23"/>
    <n v="1"/>
    <n v="1"/>
    <n v="1"/>
    <n v="0"/>
    <n v="1320"/>
    <n v="8"/>
    <s v="High School"/>
    <n v="1"/>
    <n v="4"/>
    <n v="93"/>
    <n v="2"/>
    <n v="1"/>
    <n v="3"/>
    <n v="3989"/>
    <n v="20586"/>
    <n v="1"/>
    <n v="11"/>
    <n v="3"/>
    <n v="1"/>
    <n v="80"/>
    <n v="0"/>
    <n v="5"/>
    <n v="3"/>
    <n v="5"/>
    <n v="4"/>
    <n v="1"/>
    <n v="2"/>
  </r>
  <r>
    <s v="Yes"/>
    <s v="Travel_Rarely"/>
    <s v="45 - 54"/>
    <s v="Ex-Employees"/>
    <x v="0"/>
    <x v="3"/>
    <s v="STAFF-2055"/>
    <n v="2055"/>
    <x v="1"/>
    <s v="Sales Executive"/>
    <s v="Divorced"/>
    <s v="Yes"/>
    <s v="Y"/>
    <n v="3"/>
    <n v="-2"/>
    <n v="0"/>
    <n v="50"/>
    <n v="1"/>
    <n v="1"/>
    <n v="1"/>
    <n v="0"/>
    <n v="410"/>
    <n v="28"/>
    <s v="Bachelor's Degree"/>
    <n v="1"/>
    <n v="4"/>
    <n v="39"/>
    <n v="2"/>
    <n v="3"/>
    <n v="1"/>
    <n v="10854"/>
    <n v="16586"/>
    <n v="4"/>
    <n v="13"/>
    <n v="3"/>
    <n v="2"/>
    <n v="80"/>
    <n v="1"/>
    <n v="20"/>
    <n v="3"/>
    <n v="3"/>
    <n v="2"/>
    <n v="2"/>
    <n v="0"/>
  </r>
  <r>
    <s v="Yes"/>
    <s v="Travel_Rarely"/>
    <s v="35 - 44"/>
    <s v="Ex-Employees"/>
    <x v="0"/>
    <x v="2"/>
    <s v="STAFF-1645"/>
    <n v="1645"/>
    <x v="1"/>
    <s v="Sales Executive"/>
    <s v="Divorced"/>
    <s v="Yes"/>
    <s v="Y"/>
    <n v="2"/>
    <n v="-2"/>
    <n v="0"/>
    <n v="35"/>
    <n v="1"/>
    <n v="1"/>
    <n v="1"/>
    <n v="0"/>
    <n v="763"/>
    <n v="15"/>
    <s v="Associates Degree"/>
    <n v="1"/>
    <n v="1"/>
    <n v="59"/>
    <n v="1"/>
    <n v="2"/>
    <n v="4"/>
    <n v="5440"/>
    <n v="22098"/>
    <n v="6"/>
    <n v="14"/>
    <n v="3"/>
    <n v="4"/>
    <n v="80"/>
    <n v="2"/>
    <n v="7"/>
    <n v="2"/>
    <n v="2"/>
    <n v="2"/>
    <n v="2"/>
    <n v="2"/>
  </r>
  <r>
    <s v="Yes"/>
    <s v="Travel_Rarely"/>
    <s v="35 - 44"/>
    <s v="Ex-Employees"/>
    <x v="0"/>
    <x v="3"/>
    <s v="STAFF-1733"/>
    <n v="1733"/>
    <x v="1"/>
    <s v="Sales Executive"/>
    <s v="Divorced"/>
    <s v="Yes"/>
    <s v="Y"/>
    <n v="3"/>
    <n v="-2"/>
    <n v="0"/>
    <n v="36"/>
    <n v="1"/>
    <n v="1"/>
    <n v="1"/>
    <n v="0"/>
    <n v="1456"/>
    <n v="13"/>
    <s v="Doctoral Degree"/>
    <n v="1"/>
    <n v="2"/>
    <n v="96"/>
    <n v="2"/>
    <n v="2"/>
    <n v="1"/>
    <n v="6134"/>
    <n v="8658"/>
    <n v="5"/>
    <n v="13"/>
    <n v="3"/>
    <n v="2"/>
    <n v="80"/>
    <n v="3"/>
    <n v="16"/>
    <n v="3"/>
    <n v="2"/>
    <n v="2"/>
    <n v="2"/>
    <n v="2"/>
  </r>
  <r>
    <s v="Yes"/>
    <s v="Travel_Rarely"/>
    <s v="45 - 54"/>
    <s v="Ex-Employees"/>
    <x v="0"/>
    <x v="0"/>
    <s v="STAFF-1968"/>
    <n v="1968"/>
    <x v="1"/>
    <s v="Sales Executive"/>
    <s v="Single"/>
    <s v="Yes"/>
    <s v="Y"/>
    <n v="2"/>
    <n v="-2"/>
    <n v="0"/>
    <n v="53"/>
    <n v="1"/>
    <n v="1"/>
    <n v="1"/>
    <n v="0"/>
    <n v="1168"/>
    <n v="24"/>
    <s v="Master's Degree"/>
    <n v="1"/>
    <n v="1"/>
    <n v="66"/>
    <n v="3"/>
    <n v="3"/>
    <n v="1"/>
    <n v="10448"/>
    <n v="5843"/>
    <n v="6"/>
    <n v="13"/>
    <n v="3"/>
    <n v="2"/>
    <n v="80"/>
    <n v="0"/>
    <n v="15"/>
    <n v="2"/>
    <n v="2"/>
    <n v="2"/>
    <n v="2"/>
    <n v="2"/>
  </r>
  <r>
    <s v="Yes"/>
    <s v="Travel_Rarely"/>
    <s v="25 - 34"/>
    <s v="Ex-Employees"/>
    <x v="0"/>
    <x v="3"/>
    <s v="STAFF-1862"/>
    <n v="1862"/>
    <x v="1"/>
    <s v="Sales Executive"/>
    <s v="Single"/>
    <s v="Yes"/>
    <s v="Y"/>
    <n v="3"/>
    <n v="-2"/>
    <n v="0"/>
    <n v="32"/>
    <n v="1"/>
    <n v="1"/>
    <n v="1"/>
    <n v="0"/>
    <n v="414"/>
    <n v="2"/>
    <s v="Master's Degree"/>
    <n v="1"/>
    <n v="3"/>
    <n v="82"/>
    <n v="2"/>
    <n v="2"/>
    <n v="2"/>
    <n v="9907"/>
    <n v="26186"/>
    <n v="7"/>
    <n v="12"/>
    <n v="3"/>
    <n v="3"/>
    <n v="80"/>
    <n v="0"/>
    <n v="7"/>
    <n v="2"/>
    <n v="2"/>
    <n v="2"/>
    <n v="2"/>
    <n v="2"/>
  </r>
  <r>
    <s v="Yes"/>
    <s v="Travel_Rarely"/>
    <s v="35 - 44"/>
    <s v="Ex-Employees"/>
    <x v="0"/>
    <x v="0"/>
    <s v="STAFF-1797"/>
    <n v="1797"/>
    <x v="1"/>
    <s v="Sales Executive"/>
    <s v="Single"/>
    <s v="Yes"/>
    <s v="Y"/>
    <n v="2"/>
    <n v="-2"/>
    <n v="0"/>
    <n v="35"/>
    <n v="1"/>
    <n v="1"/>
    <n v="1"/>
    <n v="0"/>
    <n v="303"/>
    <n v="27"/>
    <s v="Bachelor's Degree"/>
    <n v="1"/>
    <n v="3"/>
    <n v="84"/>
    <n v="3"/>
    <n v="2"/>
    <n v="4"/>
    <n v="5813"/>
    <n v="13492"/>
    <n v="1"/>
    <n v="18"/>
    <n v="3"/>
    <n v="4"/>
    <n v="80"/>
    <n v="0"/>
    <n v="10"/>
    <n v="3"/>
    <n v="10"/>
    <n v="7"/>
    <n v="7"/>
    <n v="7"/>
  </r>
  <r>
    <s v="Yes"/>
    <s v="Travel_Rarely"/>
    <s v="45 - 54"/>
    <s v="Ex-Employees"/>
    <x v="1"/>
    <x v="2"/>
    <s v="STAFF-1821"/>
    <n v="1821"/>
    <x v="0"/>
    <s v="Healthcare Representative"/>
    <s v="Married"/>
    <s v="No"/>
    <s v="Y"/>
    <n v="2"/>
    <n v="-2"/>
    <n v="0"/>
    <n v="46"/>
    <n v="1"/>
    <n v="1"/>
    <n v="1"/>
    <n v="0"/>
    <n v="261"/>
    <n v="21"/>
    <s v="Associates Degree"/>
    <n v="1"/>
    <n v="4"/>
    <n v="66"/>
    <n v="3"/>
    <n v="2"/>
    <n v="2"/>
    <n v="8926"/>
    <n v="10842"/>
    <n v="4"/>
    <n v="22"/>
    <n v="4"/>
    <n v="4"/>
    <n v="80"/>
    <n v="1"/>
    <n v="13"/>
    <n v="4"/>
    <n v="9"/>
    <n v="7"/>
    <n v="3"/>
    <n v="7"/>
  </r>
  <r>
    <s v="Yes"/>
    <s v="Travel_Rarely"/>
    <s v="45 - 54"/>
    <s v="Ex-Employees"/>
    <x v="0"/>
    <x v="0"/>
    <s v="STAFF-1869"/>
    <n v="1869"/>
    <x v="0"/>
    <s v="Sales Executive"/>
    <s v="Married"/>
    <s v="No"/>
    <s v="Y"/>
    <n v="2"/>
    <n v="-2"/>
    <n v="0"/>
    <n v="46"/>
    <n v="1"/>
    <n v="1"/>
    <n v="1"/>
    <n v="0"/>
    <n v="1254"/>
    <n v="10"/>
    <s v="Bachelor's Degree"/>
    <n v="1"/>
    <n v="3"/>
    <n v="64"/>
    <n v="3"/>
    <n v="3"/>
    <n v="2"/>
    <n v="7314"/>
    <n v="14011"/>
    <n v="5"/>
    <n v="21"/>
    <n v="4"/>
    <n v="3"/>
    <n v="80"/>
    <n v="3"/>
    <n v="14"/>
    <n v="3"/>
    <n v="8"/>
    <n v="7"/>
    <n v="0"/>
    <n v="7"/>
  </r>
  <r>
    <s v="Yes"/>
    <s v="Travel_Frequently"/>
    <s v="45 - 54"/>
    <s v="Ex-Employees"/>
    <x v="1"/>
    <x v="0"/>
    <s v="STAFF-1420"/>
    <n v="1420"/>
    <x v="1"/>
    <s v="Laboratory Technician"/>
    <s v="Single"/>
    <s v="No"/>
    <s v="Y"/>
    <n v="2"/>
    <n v="-2"/>
    <n v="0"/>
    <n v="49"/>
    <n v="1"/>
    <n v="1"/>
    <n v="1"/>
    <n v="0"/>
    <n v="1475"/>
    <n v="28"/>
    <s v="Associates Degree"/>
    <n v="1"/>
    <n v="1"/>
    <n v="97"/>
    <n v="2"/>
    <n v="2"/>
    <n v="1"/>
    <n v="4284"/>
    <n v="22710"/>
    <n v="3"/>
    <n v="20"/>
    <n v="4"/>
    <n v="1"/>
    <n v="80"/>
    <n v="0"/>
    <n v="20"/>
    <n v="3"/>
    <n v="4"/>
    <n v="3"/>
    <n v="1"/>
    <n v="3"/>
  </r>
  <r>
    <s v="Yes"/>
    <s v="Non-Travel"/>
    <s v="35 - 44"/>
    <s v="Ex-Employees"/>
    <x v="1"/>
    <x v="0"/>
    <s v="STAFF-1458"/>
    <n v="1458"/>
    <x v="0"/>
    <s v="Laboratory Technician"/>
    <s v="Single"/>
    <s v="Yes"/>
    <s v="Y"/>
    <n v="2"/>
    <n v="-2"/>
    <n v="0"/>
    <n v="39"/>
    <n v="1"/>
    <n v="1"/>
    <n v="1"/>
    <n v="0"/>
    <n v="592"/>
    <n v="2"/>
    <s v="Bachelor's Degree"/>
    <n v="1"/>
    <n v="1"/>
    <n v="54"/>
    <n v="2"/>
    <n v="1"/>
    <n v="1"/>
    <n v="3646"/>
    <n v="17181"/>
    <n v="2"/>
    <n v="23"/>
    <n v="4"/>
    <n v="2"/>
    <n v="80"/>
    <n v="0"/>
    <n v="11"/>
    <n v="4"/>
    <n v="1"/>
    <n v="0"/>
    <n v="0"/>
    <n v="0"/>
  </r>
  <r>
    <s v="Yes"/>
    <s v="Travel_Rarely"/>
    <s v="25 - 34"/>
    <s v="Ex-Employees"/>
    <x v="0"/>
    <x v="2"/>
    <s v="STAFF-1489"/>
    <n v="1489"/>
    <x v="0"/>
    <s v="Sales Executive"/>
    <s v="Single"/>
    <s v="Yes"/>
    <s v="Y"/>
    <n v="2"/>
    <n v="-2"/>
    <n v="0"/>
    <n v="34"/>
    <n v="1"/>
    <n v="1"/>
    <n v="1"/>
    <n v="0"/>
    <n v="790"/>
    <n v="24"/>
    <s v="Master's Degree"/>
    <n v="1"/>
    <n v="1"/>
    <n v="40"/>
    <n v="2"/>
    <n v="2"/>
    <n v="2"/>
    <n v="4599"/>
    <n v="7815"/>
    <n v="0"/>
    <n v="23"/>
    <n v="4"/>
    <n v="3"/>
    <n v="80"/>
    <n v="0"/>
    <n v="16"/>
    <n v="4"/>
    <n v="15"/>
    <n v="9"/>
    <n v="10"/>
    <n v="10"/>
  </r>
  <r>
    <s v="Yes"/>
    <s v="Travel_Rarely"/>
    <s v="25 - 34"/>
    <s v="Ex-Employees"/>
    <x v="0"/>
    <x v="0"/>
    <s v="STAFF-1758"/>
    <n v="1758"/>
    <x v="0"/>
    <s v="Sales Executive"/>
    <s v="Single"/>
    <s v="Yes"/>
    <s v="Y"/>
    <n v="2"/>
    <n v="-2"/>
    <n v="0"/>
    <n v="33"/>
    <n v="1"/>
    <n v="1"/>
    <n v="1"/>
    <n v="0"/>
    <n v="211"/>
    <n v="16"/>
    <s v="Bachelor's Degree"/>
    <n v="1"/>
    <n v="1"/>
    <n v="74"/>
    <n v="3"/>
    <n v="3"/>
    <n v="1"/>
    <n v="8564"/>
    <n v="10092"/>
    <n v="2"/>
    <n v="20"/>
    <n v="4"/>
    <n v="3"/>
    <n v="80"/>
    <n v="0"/>
    <n v="11"/>
    <n v="2"/>
    <n v="0"/>
    <n v="0"/>
    <n v="0"/>
    <n v="0"/>
  </r>
  <r>
    <s v="Yes"/>
    <s v="Non-Travel"/>
    <s v="25 - 34"/>
    <s v="Ex-Employees"/>
    <x v="1"/>
    <x v="4"/>
    <s v="STAFF-1905"/>
    <n v="1905"/>
    <x v="1"/>
    <s v="Research Scientist"/>
    <s v="Married"/>
    <s v="Yes"/>
    <s v="Y"/>
    <n v="2"/>
    <n v="-2"/>
    <n v="0"/>
    <n v="34"/>
    <n v="1"/>
    <n v="1"/>
    <n v="1"/>
    <n v="0"/>
    <n v="967"/>
    <n v="16"/>
    <s v="Master's Degree"/>
    <n v="1"/>
    <n v="4"/>
    <n v="85"/>
    <n v="1"/>
    <n v="1"/>
    <n v="1"/>
    <n v="2307"/>
    <n v="14460"/>
    <n v="1"/>
    <n v="23"/>
    <n v="4"/>
    <n v="2"/>
    <n v="80"/>
    <n v="1"/>
    <n v="5"/>
    <n v="3"/>
    <n v="5"/>
    <n v="2"/>
    <n v="3"/>
    <n v="0"/>
  </r>
  <r>
    <s v="Yes"/>
    <s v="Travel_Frequently"/>
    <s v="25 - 34"/>
    <s v="Ex-Employees"/>
    <x v="1"/>
    <x v="0"/>
    <s v="STAFF-1868"/>
    <n v="1868"/>
    <x v="1"/>
    <s v="Research Scientist"/>
    <s v="Single"/>
    <s v="Yes"/>
    <s v="Y"/>
    <n v="3"/>
    <n v="-2"/>
    <n v="0"/>
    <n v="29"/>
    <n v="1"/>
    <n v="1"/>
    <n v="1"/>
    <n v="0"/>
    <n v="459"/>
    <n v="24"/>
    <s v="Associates Degree"/>
    <n v="1"/>
    <n v="4"/>
    <n v="73"/>
    <n v="2"/>
    <n v="1"/>
    <n v="4"/>
    <n v="2439"/>
    <n v="14753"/>
    <n v="1"/>
    <n v="24"/>
    <n v="4"/>
    <n v="2"/>
    <n v="80"/>
    <n v="0"/>
    <n v="1"/>
    <n v="2"/>
    <n v="1"/>
    <n v="0"/>
    <n v="1"/>
    <n v="0"/>
  </r>
  <r>
    <s v="Yes"/>
    <s v="Travel_Frequently"/>
    <s v="35 - 44"/>
    <s v="Ex-Employees"/>
    <x v="0"/>
    <x v="1"/>
    <s v="STAFF-1667"/>
    <n v="1667"/>
    <x v="1"/>
    <s v="Sales Executive"/>
    <s v="Single"/>
    <s v="Yes"/>
    <s v="Y"/>
    <n v="2"/>
    <n v="-2"/>
    <n v="0"/>
    <n v="35"/>
    <n v="1"/>
    <n v="1"/>
    <n v="1"/>
    <n v="0"/>
    <n v="880"/>
    <n v="12"/>
    <s v="Master's Degree"/>
    <n v="1"/>
    <n v="4"/>
    <n v="36"/>
    <n v="3"/>
    <n v="2"/>
    <n v="4"/>
    <n v="4581"/>
    <n v="10414"/>
    <n v="3"/>
    <n v="24"/>
    <n v="4"/>
    <n v="1"/>
    <n v="80"/>
    <n v="0"/>
    <n v="13"/>
    <n v="4"/>
    <n v="11"/>
    <n v="9"/>
    <n v="6"/>
    <n v="7"/>
  </r>
  <r>
    <s v="Yes"/>
    <s v="Travel_Rarely"/>
    <s v="Under 25"/>
    <s v="Ex-Employees"/>
    <x v="1"/>
    <x v="0"/>
    <s v="STAFF-1878"/>
    <n v="1878"/>
    <x v="1"/>
    <s v="Research Scientist"/>
    <s v="Single"/>
    <s v="Yes"/>
    <s v="Y"/>
    <n v="2"/>
    <n v="-2"/>
    <n v="0"/>
    <n v="22"/>
    <n v="1"/>
    <n v="1"/>
    <n v="1"/>
    <n v="0"/>
    <n v="391"/>
    <n v="7"/>
    <s v="High School"/>
    <n v="1"/>
    <n v="4"/>
    <n v="75"/>
    <n v="3"/>
    <n v="1"/>
    <n v="2"/>
    <n v="2472"/>
    <n v="26092"/>
    <n v="1"/>
    <n v="23"/>
    <n v="4"/>
    <n v="1"/>
    <n v="80"/>
    <n v="0"/>
    <n v="1"/>
    <n v="3"/>
    <n v="1"/>
    <n v="0"/>
    <n v="0"/>
    <n v="0"/>
  </r>
  <r>
    <s v="Yes"/>
    <s v="Travel_Rarely"/>
    <s v="Under 25"/>
    <s v="Ex-Employees"/>
    <x v="0"/>
    <x v="0"/>
    <s v="STAFF-1702"/>
    <n v="1702"/>
    <x v="1"/>
    <s v="Sales Representative"/>
    <s v="Divorced"/>
    <s v="Yes"/>
    <s v="Y"/>
    <n v="2"/>
    <n v="-2"/>
    <n v="0"/>
    <n v="23"/>
    <n v="1"/>
    <n v="1"/>
    <n v="1"/>
    <n v="0"/>
    <n v="427"/>
    <n v="7"/>
    <s v="Bachelor's Degree"/>
    <n v="1"/>
    <n v="3"/>
    <n v="99"/>
    <n v="3"/>
    <n v="1"/>
    <n v="4"/>
    <n v="2275"/>
    <n v="25103"/>
    <n v="1"/>
    <n v="21"/>
    <n v="4"/>
    <n v="2"/>
    <n v="80"/>
    <n v="1"/>
    <n v="3"/>
    <n v="3"/>
    <n v="3"/>
    <n v="2"/>
    <n v="0"/>
    <n v="2"/>
  </r>
  <r>
    <m/>
    <m/>
    <m/>
    <m/>
    <x v="3"/>
    <x v="6"/>
    <m/>
    <m/>
    <x v="2"/>
    <m/>
    <m/>
    <m/>
    <m/>
    <m/>
    <m/>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count="1470">
  <r>
    <x v="0"/>
    <s v="Travel_Rarely"/>
    <x v="0"/>
    <s v="Ex-Employees"/>
    <x v="0"/>
    <x v="0"/>
    <s v="STAFF-1"/>
    <n v="1"/>
    <x v="0"/>
    <x v="0"/>
    <x v="0"/>
    <s v="Yes"/>
    <s v="Y"/>
    <n v="0"/>
    <n v="-2"/>
    <n v="0"/>
    <x v="0"/>
    <n v="1"/>
    <n v="1"/>
    <n v="1"/>
    <n v="0"/>
    <n v="1102"/>
    <n v="1"/>
    <x v="0"/>
    <n v="1"/>
    <n v="2"/>
    <n v="94"/>
    <n v="3"/>
    <n v="2"/>
    <n v="4"/>
    <n v="5993"/>
    <n v="19479"/>
    <n v="8"/>
    <n v="11"/>
    <n v="3"/>
    <n v="1"/>
    <n v="80"/>
    <n v="0"/>
    <n v="8"/>
    <n v="1"/>
    <n v="6"/>
    <n v="4"/>
    <n v="0"/>
    <n v="5"/>
  </r>
  <r>
    <x v="1"/>
    <s v="Travel_Frequently"/>
    <x v="1"/>
    <s v="Current Employees"/>
    <x v="1"/>
    <x v="0"/>
    <s v="STAFF-2"/>
    <n v="2"/>
    <x v="1"/>
    <x v="1"/>
    <x v="1"/>
    <s v="No"/>
    <s v="Y"/>
    <n v="3"/>
    <n v="-2"/>
    <n v="0"/>
    <x v="1"/>
    <n v="0"/>
    <m/>
    <n v="0"/>
    <n v="1"/>
    <n v="279"/>
    <n v="8"/>
    <x v="1"/>
    <n v="1"/>
    <n v="3"/>
    <n v="61"/>
    <n v="2"/>
    <n v="2"/>
    <n v="2"/>
    <n v="5130"/>
    <n v="24907"/>
    <n v="1"/>
    <n v="23"/>
    <n v="4"/>
    <n v="4"/>
    <n v="80"/>
    <n v="1"/>
    <n v="10"/>
    <n v="3"/>
    <n v="10"/>
    <n v="7"/>
    <n v="1"/>
    <n v="7"/>
  </r>
  <r>
    <x v="0"/>
    <s v="Travel_Rarely"/>
    <x v="0"/>
    <s v="Ex-Employees"/>
    <x v="1"/>
    <x v="1"/>
    <s v="STAFF-4"/>
    <n v="4"/>
    <x v="1"/>
    <x v="2"/>
    <x v="0"/>
    <s v="Yes"/>
    <s v="Y"/>
    <n v="3"/>
    <n v="-2"/>
    <n v="0"/>
    <x v="2"/>
    <n v="1"/>
    <n v="1"/>
    <n v="1"/>
    <n v="0"/>
    <n v="1373"/>
    <n v="2"/>
    <x v="0"/>
    <n v="1"/>
    <n v="4"/>
    <n v="92"/>
    <n v="2"/>
    <n v="1"/>
    <n v="3"/>
    <n v="2090"/>
    <n v="2396"/>
    <n v="6"/>
    <n v="15"/>
    <n v="3"/>
    <n v="2"/>
    <n v="80"/>
    <n v="0"/>
    <n v="7"/>
    <n v="3"/>
    <n v="0"/>
    <n v="0"/>
    <n v="0"/>
    <n v="0"/>
  </r>
  <r>
    <x v="1"/>
    <s v="Travel_Frequently"/>
    <x v="2"/>
    <s v="Current Employees"/>
    <x v="1"/>
    <x v="0"/>
    <s v="STAFF-5"/>
    <n v="5"/>
    <x v="0"/>
    <x v="1"/>
    <x v="1"/>
    <s v="Yes"/>
    <s v="Y"/>
    <n v="3"/>
    <n v="-2"/>
    <n v="0"/>
    <x v="3"/>
    <n v="0"/>
    <m/>
    <n v="0"/>
    <n v="1"/>
    <n v="1392"/>
    <n v="3"/>
    <x v="2"/>
    <n v="1"/>
    <n v="4"/>
    <n v="56"/>
    <n v="3"/>
    <n v="1"/>
    <n v="3"/>
    <n v="2909"/>
    <n v="23159"/>
    <n v="1"/>
    <n v="11"/>
    <n v="3"/>
    <n v="3"/>
    <n v="80"/>
    <n v="0"/>
    <n v="8"/>
    <n v="3"/>
    <n v="8"/>
    <n v="7"/>
    <n v="3"/>
    <n v="0"/>
  </r>
  <r>
    <x v="1"/>
    <s v="Travel_Rarely"/>
    <x v="2"/>
    <s v="Current Employees"/>
    <x v="1"/>
    <x v="2"/>
    <s v="STAFF-7"/>
    <n v="7"/>
    <x v="1"/>
    <x v="2"/>
    <x v="1"/>
    <s v="No"/>
    <s v="Y"/>
    <n v="3"/>
    <n v="-2"/>
    <n v="0"/>
    <x v="4"/>
    <n v="0"/>
    <m/>
    <n v="0"/>
    <n v="1"/>
    <n v="591"/>
    <n v="2"/>
    <x v="1"/>
    <n v="1"/>
    <n v="1"/>
    <n v="40"/>
    <n v="3"/>
    <n v="1"/>
    <n v="2"/>
    <n v="3468"/>
    <n v="16632"/>
    <n v="9"/>
    <n v="12"/>
    <n v="3"/>
    <n v="4"/>
    <n v="80"/>
    <n v="1"/>
    <n v="6"/>
    <n v="3"/>
    <n v="2"/>
    <n v="2"/>
    <n v="2"/>
    <n v="2"/>
  </r>
  <r>
    <x v="1"/>
    <s v="Travel_Frequently"/>
    <x v="2"/>
    <s v="Current Employees"/>
    <x v="1"/>
    <x v="0"/>
    <s v="STAFF-8"/>
    <n v="8"/>
    <x v="1"/>
    <x v="2"/>
    <x v="0"/>
    <s v="No"/>
    <s v="Y"/>
    <n v="2"/>
    <n v="-2"/>
    <n v="0"/>
    <x v="5"/>
    <n v="0"/>
    <m/>
    <n v="0"/>
    <n v="1"/>
    <n v="1005"/>
    <n v="2"/>
    <x v="0"/>
    <n v="1"/>
    <n v="4"/>
    <n v="79"/>
    <n v="3"/>
    <n v="1"/>
    <n v="2"/>
    <n v="3068"/>
    <n v="11864"/>
    <n v="0"/>
    <n v="13"/>
    <n v="3"/>
    <n v="3"/>
    <n v="80"/>
    <n v="0"/>
    <n v="8"/>
    <n v="2"/>
    <n v="7"/>
    <n v="7"/>
    <n v="3"/>
    <n v="6"/>
  </r>
  <r>
    <x v="1"/>
    <s v="Travel_Rarely"/>
    <x v="3"/>
    <s v="Current Employees"/>
    <x v="1"/>
    <x v="2"/>
    <s v="STAFF-10"/>
    <n v="10"/>
    <x v="0"/>
    <x v="2"/>
    <x v="1"/>
    <s v="Yes"/>
    <s v="Y"/>
    <n v="3"/>
    <n v="-2"/>
    <n v="0"/>
    <x v="6"/>
    <n v="0"/>
    <m/>
    <n v="0"/>
    <n v="1"/>
    <n v="1324"/>
    <n v="3"/>
    <x v="3"/>
    <n v="1"/>
    <n v="3"/>
    <n v="81"/>
    <n v="4"/>
    <n v="1"/>
    <n v="4"/>
    <n v="2670"/>
    <n v="9964"/>
    <n v="4"/>
    <n v="20"/>
    <n v="4"/>
    <n v="1"/>
    <n v="80"/>
    <n v="3"/>
    <n v="12"/>
    <n v="2"/>
    <n v="1"/>
    <n v="0"/>
    <n v="0"/>
    <n v="0"/>
  </r>
  <r>
    <x v="1"/>
    <s v="Travel_Rarely"/>
    <x v="2"/>
    <s v="Current Employees"/>
    <x v="1"/>
    <x v="0"/>
    <s v="STAFF-11"/>
    <n v="11"/>
    <x v="1"/>
    <x v="2"/>
    <x v="2"/>
    <s v="No"/>
    <s v="Y"/>
    <n v="2"/>
    <n v="-2"/>
    <n v="0"/>
    <x v="7"/>
    <n v="0"/>
    <m/>
    <n v="0"/>
    <n v="1"/>
    <n v="1358"/>
    <n v="24"/>
    <x v="1"/>
    <n v="1"/>
    <n v="4"/>
    <n v="67"/>
    <n v="3"/>
    <n v="1"/>
    <n v="2"/>
    <n v="2693"/>
    <n v="13335"/>
    <n v="1"/>
    <n v="22"/>
    <n v="4"/>
    <n v="2"/>
    <n v="80"/>
    <n v="1"/>
    <n v="1"/>
    <n v="3"/>
    <n v="1"/>
    <n v="0"/>
    <n v="0"/>
    <n v="0"/>
  </r>
  <r>
    <x v="1"/>
    <s v="Travel_Frequently"/>
    <x v="0"/>
    <s v="Current Employees"/>
    <x v="1"/>
    <x v="0"/>
    <s v="STAFF-12"/>
    <n v="12"/>
    <x v="1"/>
    <x v="3"/>
    <x v="0"/>
    <s v="No"/>
    <s v="Y"/>
    <n v="2"/>
    <n v="-2"/>
    <n v="0"/>
    <x v="8"/>
    <n v="0"/>
    <m/>
    <n v="0"/>
    <n v="1"/>
    <n v="216"/>
    <n v="23"/>
    <x v="3"/>
    <n v="1"/>
    <n v="4"/>
    <n v="44"/>
    <n v="2"/>
    <n v="3"/>
    <n v="2"/>
    <n v="9526"/>
    <n v="8787"/>
    <n v="0"/>
    <n v="21"/>
    <n v="4"/>
    <n v="2"/>
    <n v="80"/>
    <n v="0"/>
    <n v="10"/>
    <n v="3"/>
    <n v="9"/>
    <n v="7"/>
    <n v="1"/>
    <n v="8"/>
  </r>
  <r>
    <x v="1"/>
    <s v="Travel_Rarely"/>
    <x v="0"/>
    <s v="Current Employees"/>
    <x v="1"/>
    <x v="2"/>
    <s v="STAFF-13"/>
    <n v="13"/>
    <x v="1"/>
    <x v="4"/>
    <x v="1"/>
    <s v="No"/>
    <s v="Y"/>
    <n v="3"/>
    <n v="-2"/>
    <n v="0"/>
    <x v="9"/>
    <n v="0"/>
    <m/>
    <n v="0"/>
    <n v="1"/>
    <n v="1299"/>
    <n v="27"/>
    <x v="3"/>
    <n v="1"/>
    <n v="3"/>
    <n v="94"/>
    <n v="3"/>
    <n v="2"/>
    <n v="3"/>
    <n v="5237"/>
    <n v="16577"/>
    <n v="6"/>
    <n v="13"/>
    <n v="3"/>
    <n v="2"/>
    <n v="80"/>
    <n v="2"/>
    <n v="17"/>
    <n v="2"/>
    <n v="7"/>
    <n v="7"/>
    <n v="7"/>
    <n v="7"/>
  </r>
  <r>
    <x v="1"/>
    <s v="Travel_Rarely"/>
    <x v="0"/>
    <s v="Current Employees"/>
    <x v="1"/>
    <x v="2"/>
    <s v="STAFF-14"/>
    <n v="14"/>
    <x v="1"/>
    <x v="2"/>
    <x v="1"/>
    <s v="No"/>
    <s v="Y"/>
    <n v="5"/>
    <n v="-2"/>
    <n v="0"/>
    <x v="10"/>
    <n v="0"/>
    <m/>
    <n v="0"/>
    <n v="1"/>
    <n v="809"/>
    <n v="16"/>
    <x v="3"/>
    <n v="1"/>
    <n v="1"/>
    <n v="84"/>
    <n v="4"/>
    <n v="1"/>
    <n v="2"/>
    <n v="2426"/>
    <n v="16479"/>
    <n v="0"/>
    <n v="13"/>
    <n v="3"/>
    <n v="3"/>
    <n v="80"/>
    <n v="1"/>
    <n v="6"/>
    <n v="3"/>
    <n v="5"/>
    <n v="4"/>
    <n v="0"/>
    <n v="3"/>
  </r>
  <r>
    <x v="1"/>
    <s v="Travel_Rarely"/>
    <x v="2"/>
    <s v="Current Employees"/>
    <x v="1"/>
    <x v="0"/>
    <s v="STAFF-15"/>
    <n v="15"/>
    <x v="0"/>
    <x v="2"/>
    <x v="0"/>
    <s v="Yes"/>
    <s v="Y"/>
    <n v="3"/>
    <n v="-2"/>
    <n v="0"/>
    <x v="11"/>
    <n v="0"/>
    <m/>
    <n v="0"/>
    <n v="1"/>
    <n v="153"/>
    <n v="15"/>
    <x v="0"/>
    <n v="1"/>
    <n v="4"/>
    <n v="49"/>
    <n v="2"/>
    <n v="2"/>
    <n v="2"/>
    <n v="4193"/>
    <n v="12682"/>
    <n v="0"/>
    <n v="12"/>
    <n v="3"/>
    <n v="4"/>
    <n v="80"/>
    <n v="0"/>
    <n v="10"/>
    <n v="3"/>
    <n v="9"/>
    <n v="5"/>
    <n v="0"/>
    <n v="8"/>
  </r>
  <r>
    <x v="1"/>
    <s v="Travel_Rarely"/>
    <x v="2"/>
    <s v="Current Employees"/>
    <x v="1"/>
    <x v="0"/>
    <s v="STAFF-16"/>
    <n v="16"/>
    <x v="1"/>
    <x v="1"/>
    <x v="2"/>
    <s v="No"/>
    <s v="Y"/>
    <n v="1"/>
    <n v="-2"/>
    <n v="0"/>
    <x v="12"/>
    <n v="0"/>
    <m/>
    <n v="0"/>
    <n v="1"/>
    <n v="670"/>
    <n v="26"/>
    <x v="1"/>
    <n v="1"/>
    <n v="1"/>
    <n v="31"/>
    <n v="3"/>
    <n v="1"/>
    <n v="2"/>
    <n v="2911"/>
    <n v="15170"/>
    <n v="1"/>
    <n v="17"/>
    <n v="3"/>
    <n v="4"/>
    <n v="80"/>
    <n v="1"/>
    <n v="5"/>
    <n v="2"/>
    <n v="5"/>
    <n v="2"/>
    <n v="4"/>
    <n v="3"/>
  </r>
  <r>
    <x v="1"/>
    <s v="Travel_Rarely"/>
    <x v="2"/>
    <s v="Current Employees"/>
    <x v="1"/>
    <x v="2"/>
    <s v="STAFF-18"/>
    <n v="18"/>
    <x v="1"/>
    <x v="2"/>
    <x v="2"/>
    <s v="No"/>
    <s v="Y"/>
    <n v="2"/>
    <n v="-2"/>
    <n v="0"/>
    <x v="13"/>
    <n v="0"/>
    <m/>
    <n v="0"/>
    <n v="1"/>
    <n v="1346"/>
    <n v="19"/>
    <x v="0"/>
    <n v="1"/>
    <n v="2"/>
    <n v="93"/>
    <n v="3"/>
    <n v="1"/>
    <n v="4"/>
    <n v="2661"/>
    <n v="8758"/>
    <n v="0"/>
    <n v="11"/>
    <n v="3"/>
    <n v="3"/>
    <n v="80"/>
    <n v="1"/>
    <n v="3"/>
    <n v="3"/>
    <n v="2"/>
    <n v="2"/>
    <n v="1"/>
    <n v="2"/>
  </r>
  <r>
    <x v="0"/>
    <s v="Travel_Rarely"/>
    <x v="2"/>
    <s v="Ex-Employees"/>
    <x v="1"/>
    <x v="0"/>
    <s v="STAFF-19"/>
    <n v="19"/>
    <x v="1"/>
    <x v="2"/>
    <x v="0"/>
    <s v="Yes"/>
    <s v="Y"/>
    <n v="4"/>
    <n v="-2"/>
    <n v="0"/>
    <x v="14"/>
    <n v="1"/>
    <n v="1"/>
    <n v="1"/>
    <n v="0"/>
    <n v="103"/>
    <n v="24"/>
    <x v="3"/>
    <n v="1"/>
    <n v="3"/>
    <n v="50"/>
    <n v="2"/>
    <n v="1"/>
    <n v="2"/>
    <n v="2028"/>
    <n v="12947"/>
    <n v="5"/>
    <n v="14"/>
    <n v="3"/>
    <n v="2"/>
    <n v="80"/>
    <n v="0"/>
    <n v="6"/>
    <n v="3"/>
    <n v="4"/>
    <n v="2"/>
    <n v="0"/>
    <n v="3"/>
  </r>
  <r>
    <x v="1"/>
    <s v="Travel_Rarely"/>
    <x v="2"/>
    <s v="Current Employees"/>
    <x v="1"/>
    <x v="0"/>
    <s v="STAFF-20"/>
    <n v="20"/>
    <x v="0"/>
    <x v="3"/>
    <x v="2"/>
    <s v="No"/>
    <s v="Y"/>
    <n v="1"/>
    <n v="-2"/>
    <n v="0"/>
    <x v="11"/>
    <n v="0"/>
    <m/>
    <n v="0"/>
    <n v="1"/>
    <n v="1389"/>
    <n v="21"/>
    <x v="2"/>
    <n v="1"/>
    <n v="2"/>
    <n v="51"/>
    <n v="4"/>
    <n v="3"/>
    <n v="2"/>
    <n v="9980"/>
    <n v="10195"/>
    <n v="1"/>
    <n v="11"/>
    <n v="3"/>
    <n v="3"/>
    <n v="80"/>
    <n v="1"/>
    <n v="10"/>
    <n v="3"/>
    <n v="10"/>
    <n v="9"/>
    <n v="8"/>
    <n v="8"/>
  </r>
  <r>
    <x v="1"/>
    <s v="Travel_Rarely"/>
    <x v="2"/>
    <s v="Current Employees"/>
    <x v="1"/>
    <x v="0"/>
    <s v="STAFF-21"/>
    <n v="21"/>
    <x v="1"/>
    <x v="1"/>
    <x v="2"/>
    <s v="Yes"/>
    <s v="Y"/>
    <n v="5"/>
    <n v="-2"/>
    <n v="0"/>
    <x v="5"/>
    <n v="0"/>
    <m/>
    <n v="0"/>
    <n v="1"/>
    <n v="334"/>
    <n v="5"/>
    <x v="0"/>
    <n v="1"/>
    <n v="1"/>
    <n v="80"/>
    <n v="4"/>
    <n v="1"/>
    <n v="2"/>
    <n v="3298"/>
    <n v="15053"/>
    <n v="0"/>
    <n v="12"/>
    <n v="3"/>
    <n v="4"/>
    <n v="80"/>
    <n v="2"/>
    <n v="7"/>
    <n v="2"/>
    <n v="6"/>
    <n v="2"/>
    <n v="0"/>
    <n v="5"/>
  </r>
  <r>
    <x v="1"/>
    <s v="Non-Travel"/>
    <x v="4"/>
    <s v="Current Employees"/>
    <x v="1"/>
    <x v="2"/>
    <s v="STAFF-22"/>
    <n v="22"/>
    <x v="1"/>
    <x v="2"/>
    <x v="2"/>
    <s v="Yes"/>
    <s v="Y"/>
    <n v="2"/>
    <n v="-2"/>
    <n v="0"/>
    <x v="15"/>
    <n v="0"/>
    <m/>
    <n v="0"/>
    <n v="1"/>
    <n v="1123"/>
    <n v="16"/>
    <x v="0"/>
    <n v="1"/>
    <n v="4"/>
    <n v="96"/>
    <n v="4"/>
    <n v="1"/>
    <n v="4"/>
    <n v="2935"/>
    <n v="7324"/>
    <n v="1"/>
    <n v="13"/>
    <n v="3"/>
    <n v="2"/>
    <n v="80"/>
    <n v="2"/>
    <n v="1"/>
    <n v="2"/>
    <n v="1"/>
    <n v="0"/>
    <n v="0"/>
    <n v="0"/>
  </r>
  <r>
    <x v="1"/>
    <s v="Travel_Rarely"/>
    <x v="1"/>
    <s v="Current Employees"/>
    <x v="0"/>
    <x v="0"/>
    <s v="STAFF-23"/>
    <n v="23"/>
    <x v="0"/>
    <x v="5"/>
    <x v="1"/>
    <s v="No"/>
    <s v="Y"/>
    <n v="3"/>
    <n v="-2"/>
    <n v="0"/>
    <x v="16"/>
    <n v="0"/>
    <m/>
    <n v="0"/>
    <n v="1"/>
    <n v="1219"/>
    <n v="2"/>
    <x v="2"/>
    <n v="1"/>
    <n v="1"/>
    <n v="78"/>
    <n v="2"/>
    <n v="4"/>
    <n v="2"/>
    <n v="15427"/>
    <n v="22021"/>
    <n v="2"/>
    <n v="16"/>
    <n v="3"/>
    <n v="3"/>
    <n v="80"/>
    <n v="0"/>
    <n v="31"/>
    <n v="3"/>
    <n v="25"/>
    <n v="8"/>
    <n v="3"/>
    <n v="7"/>
  </r>
  <r>
    <x v="1"/>
    <s v="Travel_Rarely"/>
    <x v="0"/>
    <s v="Current Employees"/>
    <x v="1"/>
    <x v="0"/>
    <s v="STAFF-24"/>
    <n v="24"/>
    <x v="1"/>
    <x v="1"/>
    <x v="0"/>
    <s v="Yes"/>
    <s v="Y"/>
    <n v="3"/>
    <n v="-2"/>
    <n v="0"/>
    <x v="8"/>
    <n v="0"/>
    <m/>
    <n v="0"/>
    <n v="1"/>
    <n v="371"/>
    <n v="2"/>
    <x v="3"/>
    <n v="1"/>
    <n v="4"/>
    <n v="45"/>
    <n v="3"/>
    <n v="1"/>
    <n v="2"/>
    <n v="3944"/>
    <n v="4306"/>
    <n v="5"/>
    <n v="11"/>
    <n v="3"/>
    <n v="3"/>
    <n v="80"/>
    <n v="0"/>
    <n v="6"/>
    <n v="3"/>
    <n v="3"/>
    <n v="2"/>
    <n v="1"/>
    <n v="2"/>
  </r>
  <r>
    <x v="1"/>
    <s v="Non-Travel"/>
    <x v="4"/>
    <s v="Current Employees"/>
    <x v="1"/>
    <x v="1"/>
    <s v="STAFF-26"/>
    <n v="26"/>
    <x v="0"/>
    <x v="3"/>
    <x v="2"/>
    <s v="No"/>
    <s v="Y"/>
    <n v="5"/>
    <n v="-2"/>
    <n v="0"/>
    <x v="17"/>
    <n v="0"/>
    <m/>
    <n v="0"/>
    <n v="1"/>
    <n v="673"/>
    <n v="11"/>
    <x v="0"/>
    <n v="1"/>
    <n v="1"/>
    <n v="96"/>
    <n v="4"/>
    <n v="2"/>
    <n v="3"/>
    <n v="4011"/>
    <n v="8232"/>
    <n v="0"/>
    <n v="18"/>
    <n v="3"/>
    <n v="4"/>
    <n v="80"/>
    <n v="1"/>
    <n v="5"/>
    <n v="2"/>
    <n v="4"/>
    <n v="2"/>
    <n v="1"/>
    <n v="3"/>
  </r>
  <r>
    <x v="0"/>
    <s v="Travel_Rarely"/>
    <x v="0"/>
    <s v="Ex-Employees"/>
    <x v="0"/>
    <x v="0"/>
    <s v="STAFF-27"/>
    <n v="27"/>
    <x v="1"/>
    <x v="6"/>
    <x v="0"/>
    <s v="No"/>
    <s v="Y"/>
    <n v="4"/>
    <n v="-2"/>
    <n v="0"/>
    <x v="9"/>
    <n v="1"/>
    <n v="1"/>
    <n v="1"/>
    <n v="0"/>
    <n v="1218"/>
    <n v="9"/>
    <x v="2"/>
    <n v="1"/>
    <n v="3"/>
    <n v="82"/>
    <n v="2"/>
    <n v="1"/>
    <n v="2"/>
    <n v="3407"/>
    <n v="6986"/>
    <n v="7"/>
    <n v="23"/>
    <n v="4"/>
    <n v="2"/>
    <n v="80"/>
    <n v="0"/>
    <n v="10"/>
    <n v="3"/>
    <n v="5"/>
    <n v="3"/>
    <n v="0"/>
    <n v="3"/>
  </r>
  <r>
    <x v="1"/>
    <s v="Travel_Rarely"/>
    <x v="2"/>
    <s v="Current Employees"/>
    <x v="1"/>
    <x v="0"/>
    <s v="STAFF-28"/>
    <n v="28"/>
    <x v="0"/>
    <x v="7"/>
    <x v="0"/>
    <s v="No"/>
    <s v="Y"/>
    <n v="4"/>
    <n v="-2"/>
    <n v="0"/>
    <x v="13"/>
    <n v="0"/>
    <m/>
    <n v="0"/>
    <n v="1"/>
    <n v="419"/>
    <n v="7"/>
    <x v="2"/>
    <n v="1"/>
    <n v="1"/>
    <n v="53"/>
    <n v="3"/>
    <n v="3"/>
    <n v="2"/>
    <n v="11994"/>
    <n v="21293"/>
    <n v="0"/>
    <n v="11"/>
    <n v="3"/>
    <n v="3"/>
    <n v="80"/>
    <n v="0"/>
    <n v="13"/>
    <n v="3"/>
    <n v="12"/>
    <n v="6"/>
    <n v="2"/>
    <n v="11"/>
  </r>
  <r>
    <x v="1"/>
    <s v="Travel_Rarely"/>
    <x v="4"/>
    <s v="Current Employees"/>
    <x v="1"/>
    <x v="0"/>
    <s v="STAFF-30"/>
    <n v="30"/>
    <x v="1"/>
    <x v="1"/>
    <x v="0"/>
    <s v="No"/>
    <s v="Y"/>
    <n v="6"/>
    <n v="-2"/>
    <n v="0"/>
    <x v="18"/>
    <n v="0"/>
    <m/>
    <n v="0"/>
    <n v="1"/>
    <n v="391"/>
    <n v="15"/>
    <x v="0"/>
    <n v="1"/>
    <n v="3"/>
    <n v="96"/>
    <n v="3"/>
    <n v="1"/>
    <n v="2"/>
    <n v="1232"/>
    <n v="19281"/>
    <n v="1"/>
    <n v="14"/>
    <n v="3"/>
    <n v="4"/>
    <n v="80"/>
    <n v="0"/>
    <n v="0"/>
    <n v="3"/>
    <n v="0"/>
    <n v="0"/>
    <n v="0"/>
    <n v="0"/>
  </r>
  <r>
    <x v="0"/>
    <s v="Travel_Rarely"/>
    <x v="2"/>
    <s v="Ex-Employees"/>
    <x v="1"/>
    <x v="2"/>
    <s v="STAFF-31"/>
    <n v="31"/>
    <x v="1"/>
    <x v="1"/>
    <x v="0"/>
    <s v="No"/>
    <s v="Y"/>
    <n v="2"/>
    <n v="-2"/>
    <n v="0"/>
    <x v="13"/>
    <n v="1"/>
    <n v="1"/>
    <n v="1"/>
    <n v="0"/>
    <n v="699"/>
    <n v="6"/>
    <x v="1"/>
    <n v="1"/>
    <n v="2"/>
    <n v="83"/>
    <n v="3"/>
    <n v="1"/>
    <n v="4"/>
    <n v="2960"/>
    <n v="17102"/>
    <n v="2"/>
    <n v="11"/>
    <n v="3"/>
    <n v="3"/>
    <n v="80"/>
    <n v="0"/>
    <n v="8"/>
    <n v="3"/>
    <n v="4"/>
    <n v="2"/>
    <n v="1"/>
    <n v="3"/>
  </r>
  <r>
    <x v="1"/>
    <s v="Travel_Rarely"/>
    <x v="1"/>
    <s v="Current Employees"/>
    <x v="1"/>
    <x v="1"/>
    <s v="STAFF-32"/>
    <n v="32"/>
    <x v="0"/>
    <x v="5"/>
    <x v="2"/>
    <s v="No"/>
    <s v="Y"/>
    <n v="3"/>
    <n v="-2"/>
    <n v="0"/>
    <x v="16"/>
    <n v="0"/>
    <m/>
    <n v="0"/>
    <n v="1"/>
    <n v="1282"/>
    <n v="5"/>
    <x v="3"/>
    <n v="1"/>
    <n v="3"/>
    <n v="58"/>
    <n v="3"/>
    <n v="5"/>
    <n v="3"/>
    <n v="19094"/>
    <n v="10735"/>
    <n v="4"/>
    <n v="11"/>
    <n v="3"/>
    <n v="4"/>
    <n v="80"/>
    <n v="1"/>
    <n v="26"/>
    <n v="2"/>
    <n v="14"/>
    <n v="13"/>
    <n v="4"/>
    <n v="8"/>
  </r>
  <r>
    <x v="0"/>
    <s v="Travel_Frequently"/>
    <x v="2"/>
    <s v="Ex-Employees"/>
    <x v="1"/>
    <x v="0"/>
    <s v="STAFF-33"/>
    <n v="33"/>
    <x v="0"/>
    <x v="1"/>
    <x v="0"/>
    <s v="Yes"/>
    <s v="Y"/>
    <n v="5"/>
    <n v="-2"/>
    <n v="0"/>
    <x v="5"/>
    <n v="1"/>
    <n v="1"/>
    <n v="1"/>
    <n v="0"/>
    <n v="1125"/>
    <n v="16"/>
    <x v="1"/>
    <n v="1"/>
    <n v="2"/>
    <n v="72"/>
    <n v="1"/>
    <n v="1"/>
    <n v="2"/>
    <n v="3919"/>
    <n v="4681"/>
    <n v="1"/>
    <n v="22"/>
    <n v="4"/>
    <n v="2"/>
    <n v="80"/>
    <n v="0"/>
    <n v="10"/>
    <n v="3"/>
    <n v="10"/>
    <n v="2"/>
    <n v="6"/>
    <n v="7"/>
  </r>
  <r>
    <x v="1"/>
    <s v="Travel_Rarely"/>
    <x v="0"/>
    <s v="Current Employees"/>
    <x v="0"/>
    <x v="3"/>
    <s v="STAFF-35"/>
    <n v="35"/>
    <x v="1"/>
    <x v="0"/>
    <x v="1"/>
    <s v="No"/>
    <s v="Y"/>
    <n v="2"/>
    <n v="-2"/>
    <n v="0"/>
    <x v="19"/>
    <n v="0"/>
    <m/>
    <n v="0"/>
    <n v="1"/>
    <n v="691"/>
    <n v="8"/>
    <x v="2"/>
    <n v="1"/>
    <n v="3"/>
    <n v="48"/>
    <n v="3"/>
    <n v="2"/>
    <n v="3"/>
    <n v="6825"/>
    <n v="21173"/>
    <n v="0"/>
    <n v="11"/>
    <n v="3"/>
    <n v="4"/>
    <n v="80"/>
    <n v="1"/>
    <n v="10"/>
    <n v="3"/>
    <n v="9"/>
    <n v="7"/>
    <n v="4"/>
    <n v="2"/>
  </r>
  <r>
    <x v="1"/>
    <s v="Travel_Rarely"/>
    <x v="0"/>
    <s v="Current Employees"/>
    <x v="1"/>
    <x v="2"/>
    <s v="STAFF-36"/>
    <n v="36"/>
    <x v="0"/>
    <x v="4"/>
    <x v="1"/>
    <s v="No"/>
    <s v="Y"/>
    <n v="4"/>
    <n v="-2"/>
    <n v="0"/>
    <x v="20"/>
    <n v="0"/>
    <m/>
    <n v="0"/>
    <n v="1"/>
    <n v="477"/>
    <n v="7"/>
    <x v="2"/>
    <n v="1"/>
    <n v="1"/>
    <n v="42"/>
    <n v="2"/>
    <n v="3"/>
    <n v="4"/>
    <n v="10248"/>
    <n v="2094"/>
    <n v="3"/>
    <n v="14"/>
    <n v="3"/>
    <n v="4"/>
    <n v="80"/>
    <n v="1"/>
    <n v="24"/>
    <n v="3"/>
    <n v="22"/>
    <n v="6"/>
    <n v="5"/>
    <n v="17"/>
  </r>
  <r>
    <x v="1"/>
    <s v="Travel_Rarely"/>
    <x v="1"/>
    <s v="Current Employees"/>
    <x v="0"/>
    <x v="3"/>
    <s v="STAFF-38"/>
    <n v="38"/>
    <x v="0"/>
    <x v="5"/>
    <x v="0"/>
    <s v="No"/>
    <s v="Y"/>
    <n v="2"/>
    <n v="-2"/>
    <n v="0"/>
    <x v="21"/>
    <n v="0"/>
    <m/>
    <n v="0"/>
    <n v="1"/>
    <n v="705"/>
    <n v="2"/>
    <x v="2"/>
    <n v="1"/>
    <n v="2"/>
    <n v="83"/>
    <n v="3"/>
    <n v="5"/>
    <n v="4"/>
    <n v="18947"/>
    <n v="22822"/>
    <n v="3"/>
    <n v="12"/>
    <n v="3"/>
    <n v="4"/>
    <n v="80"/>
    <n v="0"/>
    <n v="22"/>
    <n v="2"/>
    <n v="2"/>
    <n v="2"/>
    <n v="2"/>
    <n v="1"/>
  </r>
  <r>
    <x v="1"/>
    <s v="Travel_Rarely"/>
    <x v="2"/>
    <s v="Current Employees"/>
    <x v="1"/>
    <x v="2"/>
    <s v="STAFF-39"/>
    <n v="39"/>
    <x v="1"/>
    <x v="2"/>
    <x v="0"/>
    <s v="No"/>
    <s v="Y"/>
    <n v="3"/>
    <n v="-2"/>
    <n v="0"/>
    <x v="3"/>
    <n v="0"/>
    <m/>
    <n v="0"/>
    <n v="1"/>
    <n v="924"/>
    <n v="2"/>
    <x v="3"/>
    <n v="1"/>
    <n v="3"/>
    <n v="78"/>
    <n v="3"/>
    <n v="1"/>
    <n v="4"/>
    <n v="2496"/>
    <n v="6670"/>
    <n v="4"/>
    <n v="11"/>
    <n v="3"/>
    <n v="4"/>
    <n v="80"/>
    <n v="0"/>
    <n v="7"/>
    <n v="3"/>
    <n v="1"/>
    <n v="1"/>
    <n v="0"/>
    <n v="0"/>
  </r>
  <r>
    <x v="1"/>
    <s v="Travel_Rarely"/>
    <x v="0"/>
    <s v="Current Employees"/>
    <x v="1"/>
    <x v="1"/>
    <s v="STAFF-40"/>
    <n v="40"/>
    <x v="1"/>
    <x v="4"/>
    <x v="1"/>
    <s v="Yes"/>
    <s v="Y"/>
    <n v="5"/>
    <n v="-2"/>
    <n v="0"/>
    <x v="20"/>
    <n v="0"/>
    <m/>
    <n v="0"/>
    <n v="1"/>
    <n v="1459"/>
    <n v="10"/>
    <x v="2"/>
    <n v="1"/>
    <n v="4"/>
    <n v="41"/>
    <n v="3"/>
    <n v="2"/>
    <n v="4"/>
    <n v="6465"/>
    <n v="19121"/>
    <n v="2"/>
    <n v="13"/>
    <n v="3"/>
    <n v="4"/>
    <n v="80"/>
    <n v="0"/>
    <n v="9"/>
    <n v="4"/>
    <n v="4"/>
    <n v="2"/>
    <n v="1"/>
    <n v="3"/>
  </r>
  <r>
    <x v="1"/>
    <s v="Travel_Rarely"/>
    <x v="2"/>
    <s v="Current Employees"/>
    <x v="1"/>
    <x v="2"/>
    <s v="STAFF-41"/>
    <n v="41"/>
    <x v="1"/>
    <x v="2"/>
    <x v="0"/>
    <s v="No"/>
    <s v="Y"/>
    <n v="5"/>
    <n v="-2"/>
    <n v="0"/>
    <x v="7"/>
    <n v="0"/>
    <m/>
    <n v="0"/>
    <n v="1"/>
    <n v="125"/>
    <n v="9"/>
    <x v="0"/>
    <n v="1"/>
    <n v="4"/>
    <n v="83"/>
    <n v="2"/>
    <n v="1"/>
    <n v="3"/>
    <n v="2206"/>
    <n v="16117"/>
    <n v="1"/>
    <n v="13"/>
    <n v="3"/>
    <n v="1"/>
    <n v="80"/>
    <n v="0"/>
    <n v="10"/>
    <n v="3"/>
    <n v="10"/>
    <n v="0"/>
    <n v="1"/>
    <n v="8"/>
  </r>
  <r>
    <x v="0"/>
    <s v="Travel_Rarely"/>
    <x v="0"/>
    <s v="Ex-Employees"/>
    <x v="0"/>
    <x v="4"/>
    <s v="STAFF-42"/>
    <n v="42"/>
    <x v="1"/>
    <x v="6"/>
    <x v="1"/>
    <s v="No"/>
    <s v="Y"/>
    <n v="6"/>
    <n v="-2"/>
    <n v="0"/>
    <x v="22"/>
    <n v="1"/>
    <n v="1"/>
    <n v="1"/>
    <n v="0"/>
    <n v="895"/>
    <n v="5"/>
    <x v="3"/>
    <n v="1"/>
    <n v="4"/>
    <n v="56"/>
    <n v="3"/>
    <n v="2"/>
    <n v="4"/>
    <n v="2086"/>
    <n v="3335"/>
    <n v="3"/>
    <n v="14"/>
    <n v="3"/>
    <n v="3"/>
    <n v="80"/>
    <n v="1"/>
    <n v="19"/>
    <n v="4"/>
    <n v="1"/>
    <n v="0"/>
    <n v="0"/>
    <n v="0"/>
  </r>
  <r>
    <x v="0"/>
    <s v="Travel_Rarely"/>
    <x v="4"/>
    <s v="Ex-Employees"/>
    <x v="1"/>
    <x v="2"/>
    <s v="STAFF-45"/>
    <n v="45"/>
    <x v="1"/>
    <x v="1"/>
    <x v="1"/>
    <s v="Yes"/>
    <s v="Y"/>
    <n v="2"/>
    <n v="-2"/>
    <n v="0"/>
    <x v="17"/>
    <n v="1"/>
    <n v="1"/>
    <n v="1"/>
    <n v="0"/>
    <n v="813"/>
    <n v="1"/>
    <x v="3"/>
    <n v="1"/>
    <n v="2"/>
    <n v="61"/>
    <n v="3"/>
    <n v="1"/>
    <n v="4"/>
    <n v="2293"/>
    <n v="3020"/>
    <n v="2"/>
    <n v="16"/>
    <n v="3"/>
    <n v="1"/>
    <n v="80"/>
    <n v="1"/>
    <n v="6"/>
    <n v="2"/>
    <n v="2"/>
    <n v="0"/>
    <n v="2"/>
    <n v="0"/>
  </r>
  <r>
    <x v="1"/>
    <s v="Travel_Rarely"/>
    <x v="0"/>
    <s v="Current Employees"/>
    <x v="1"/>
    <x v="2"/>
    <s v="STAFF-46"/>
    <n v="46"/>
    <x v="0"/>
    <x v="1"/>
    <x v="2"/>
    <s v="No"/>
    <s v="Y"/>
    <n v="3"/>
    <n v="-2"/>
    <n v="0"/>
    <x v="23"/>
    <n v="0"/>
    <m/>
    <n v="0"/>
    <n v="1"/>
    <n v="1273"/>
    <n v="2"/>
    <x v="0"/>
    <n v="1"/>
    <n v="4"/>
    <n v="72"/>
    <n v="4"/>
    <n v="1"/>
    <n v="3"/>
    <n v="2645"/>
    <n v="21923"/>
    <n v="1"/>
    <n v="12"/>
    <n v="3"/>
    <n v="4"/>
    <n v="80"/>
    <n v="2"/>
    <n v="6"/>
    <n v="2"/>
    <n v="5"/>
    <n v="3"/>
    <n v="1"/>
    <n v="4"/>
  </r>
  <r>
    <x v="0"/>
    <s v="Travel_Rarely"/>
    <x v="1"/>
    <s v="Ex-Employees"/>
    <x v="0"/>
    <x v="3"/>
    <s v="STAFF-47"/>
    <n v="47"/>
    <x v="1"/>
    <x v="6"/>
    <x v="1"/>
    <s v="Yes"/>
    <s v="Y"/>
    <n v="2"/>
    <n v="-2"/>
    <n v="0"/>
    <x v="24"/>
    <n v="1"/>
    <n v="1"/>
    <n v="1"/>
    <n v="0"/>
    <n v="869"/>
    <n v="3"/>
    <x v="0"/>
    <n v="1"/>
    <n v="1"/>
    <n v="86"/>
    <n v="2"/>
    <n v="1"/>
    <n v="3"/>
    <n v="2683"/>
    <n v="3810"/>
    <n v="1"/>
    <n v="14"/>
    <n v="3"/>
    <n v="3"/>
    <n v="80"/>
    <n v="0"/>
    <n v="3"/>
    <n v="3"/>
    <n v="3"/>
    <n v="2"/>
    <n v="0"/>
    <n v="2"/>
  </r>
  <r>
    <x v="1"/>
    <s v="Travel_Rarely"/>
    <x v="0"/>
    <s v="Current Employees"/>
    <x v="0"/>
    <x v="3"/>
    <s v="STAFF-49"/>
    <n v="49"/>
    <x v="0"/>
    <x v="6"/>
    <x v="1"/>
    <s v="No"/>
    <s v="Y"/>
    <n v="3"/>
    <n v="-2"/>
    <n v="0"/>
    <x v="10"/>
    <n v="0"/>
    <m/>
    <n v="0"/>
    <n v="1"/>
    <n v="890"/>
    <n v="2"/>
    <x v="3"/>
    <n v="1"/>
    <n v="4"/>
    <n v="97"/>
    <n v="3"/>
    <n v="1"/>
    <n v="4"/>
    <n v="2014"/>
    <n v="9687"/>
    <n v="1"/>
    <n v="13"/>
    <n v="3"/>
    <n v="1"/>
    <n v="80"/>
    <n v="0"/>
    <n v="2"/>
    <n v="3"/>
    <n v="2"/>
    <n v="2"/>
    <n v="2"/>
    <n v="2"/>
  </r>
  <r>
    <x v="1"/>
    <s v="Travel_Rarely"/>
    <x v="0"/>
    <s v="Current Employees"/>
    <x v="1"/>
    <x v="0"/>
    <s v="STAFF-51"/>
    <n v="51"/>
    <x v="0"/>
    <x v="1"/>
    <x v="1"/>
    <s v="Yes"/>
    <s v="Y"/>
    <n v="3"/>
    <n v="-2"/>
    <n v="0"/>
    <x v="9"/>
    <n v="0"/>
    <m/>
    <n v="0"/>
    <n v="1"/>
    <n v="852"/>
    <n v="5"/>
    <x v="2"/>
    <n v="1"/>
    <n v="2"/>
    <n v="82"/>
    <n v="2"/>
    <n v="1"/>
    <n v="2"/>
    <n v="3419"/>
    <n v="13072"/>
    <n v="9"/>
    <n v="14"/>
    <n v="3"/>
    <n v="4"/>
    <n v="80"/>
    <n v="1"/>
    <n v="6"/>
    <n v="4"/>
    <n v="1"/>
    <n v="1"/>
    <n v="0"/>
    <n v="0"/>
  </r>
  <r>
    <x v="1"/>
    <s v="Travel_Frequently"/>
    <x v="2"/>
    <s v="Current Employees"/>
    <x v="0"/>
    <x v="0"/>
    <s v="STAFF-52"/>
    <n v="52"/>
    <x v="0"/>
    <x v="0"/>
    <x v="1"/>
    <s v="No"/>
    <s v="Y"/>
    <n v="3"/>
    <n v="-2"/>
    <n v="0"/>
    <x v="3"/>
    <n v="0"/>
    <m/>
    <n v="0"/>
    <n v="1"/>
    <n v="1141"/>
    <n v="1"/>
    <x v="3"/>
    <n v="1"/>
    <n v="3"/>
    <n v="42"/>
    <n v="4"/>
    <n v="2"/>
    <n v="2"/>
    <n v="5376"/>
    <n v="3193"/>
    <n v="2"/>
    <n v="19"/>
    <n v="3"/>
    <n v="1"/>
    <n v="80"/>
    <n v="2"/>
    <n v="10"/>
    <n v="3"/>
    <n v="5"/>
    <n v="3"/>
    <n v="1"/>
    <n v="3"/>
  </r>
  <r>
    <x v="1"/>
    <s v="Travel_Rarely"/>
    <x v="0"/>
    <s v="Current Employees"/>
    <x v="1"/>
    <x v="1"/>
    <s v="STAFF-53"/>
    <n v="53"/>
    <x v="1"/>
    <x v="2"/>
    <x v="2"/>
    <s v="No"/>
    <s v="Y"/>
    <n v="3"/>
    <n v="-2"/>
    <n v="0"/>
    <x v="10"/>
    <n v="0"/>
    <m/>
    <n v="0"/>
    <n v="1"/>
    <n v="464"/>
    <n v="4"/>
    <x v="0"/>
    <n v="1"/>
    <n v="3"/>
    <n v="75"/>
    <n v="3"/>
    <n v="1"/>
    <n v="4"/>
    <n v="1951"/>
    <n v="10910"/>
    <n v="1"/>
    <n v="12"/>
    <n v="3"/>
    <n v="3"/>
    <n v="80"/>
    <n v="1"/>
    <n v="1"/>
    <n v="3"/>
    <n v="1"/>
    <n v="0"/>
    <n v="0"/>
    <n v="0"/>
  </r>
  <r>
    <x v="1"/>
    <s v="Travel_Rarely"/>
    <x v="2"/>
    <s v="Current Employees"/>
    <x v="1"/>
    <x v="0"/>
    <s v="STAFF-54"/>
    <n v="54"/>
    <x v="0"/>
    <x v="2"/>
    <x v="2"/>
    <s v="No"/>
    <s v="Y"/>
    <n v="6"/>
    <n v="-2"/>
    <n v="0"/>
    <x v="4"/>
    <n v="0"/>
    <m/>
    <n v="0"/>
    <n v="1"/>
    <n v="1240"/>
    <n v="2"/>
    <x v="2"/>
    <n v="1"/>
    <n v="4"/>
    <n v="33"/>
    <n v="3"/>
    <n v="1"/>
    <n v="2"/>
    <n v="2341"/>
    <n v="19715"/>
    <n v="1"/>
    <n v="13"/>
    <n v="3"/>
    <n v="4"/>
    <n v="80"/>
    <n v="1"/>
    <n v="1"/>
    <n v="3"/>
    <n v="1"/>
    <n v="0"/>
    <n v="0"/>
    <n v="0"/>
  </r>
  <r>
    <x v="0"/>
    <s v="Travel_Rarely"/>
    <x v="2"/>
    <s v="Ex-Employees"/>
    <x v="1"/>
    <x v="0"/>
    <s v="STAFF-55"/>
    <n v="55"/>
    <x v="1"/>
    <x v="2"/>
    <x v="0"/>
    <s v="No"/>
    <s v="Y"/>
    <n v="2"/>
    <n v="-2"/>
    <n v="0"/>
    <x v="25"/>
    <n v="1"/>
    <n v="1"/>
    <n v="1"/>
    <n v="0"/>
    <n v="1357"/>
    <n v="25"/>
    <x v="3"/>
    <n v="1"/>
    <n v="1"/>
    <n v="48"/>
    <n v="1"/>
    <n v="1"/>
    <n v="2"/>
    <n v="2293"/>
    <n v="10558"/>
    <n v="1"/>
    <n v="12"/>
    <n v="3"/>
    <n v="3"/>
    <n v="80"/>
    <n v="0"/>
    <n v="1"/>
    <n v="2"/>
    <n v="1"/>
    <n v="0"/>
    <n v="0"/>
    <n v="1"/>
  </r>
  <r>
    <x v="1"/>
    <s v="Travel_Frequently"/>
    <x v="2"/>
    <s v="Current Employees"/>
    <x v="0"/>
    <x v="0"/>
    <s v="STAFF-56"/>
    <n v="56"/>
    <x v="1"/>
    <x v="0"/>
    <x v="0"/>
    <s v="No"/>
    <s v="Y"/>
    <n v="0"/>
    <n v="-2"/>
    <n v="0"/>
    <x v="4"/>
    <n v="0"/>
    <m/>
    <n v="0"/>
    <n v="1"/>
    <n v="994"/>
    <n v="8"/>
    <x v="3"/>
    <n v="1"/>
    <n v="4"/>
    <n v="37"/>
    <n v="3"/>
    <n v="3"/>
    <n v="2"/>
    <n v="8726"/>
    <n v="2975"/>
    <n v="1"/>
    <n v="15"/>
    <n v="3"/>
    <n v="4"/>
    <n v="80"/>
    <n v="0"/>
    <n v="9"/>
    <n v="3"/>
    <n v="9"/>
    <n v="8"/>
    <n v="1"/>
    <n v="7"/>
  </r>
  <r>
    <x v="1"/>
    <s v="Travel_Frequently"/>
    <x v="2"/>
    <s v="Current Employees"/>
    <x v="1"/>
    <x v="2"/>
    <s v="STAFF-57"/>
    <n v="57"/>
    <x v="0"/>
    <x v="2"/>
    <x v="0"/>
    <s v="No"/>
    <s v="Y"/>
    <n v="2"/>
    <n v="-2"/>
    <n v="0"/>
    <x v="7"/>
    <n v="0"/>
    <m/>
    <n v="0"/>
    <n v="1"/>
    <n v="721"/>
    <n v="1"/>
    <x v="0"/>
    <n v="1"/>
    <n v="3"/>
    <n v="58"/>
    <n v="3"/>
    <n v="2"/>
    <n v="4"/>
    <n v="4011"/>
    <n v="10781"/>
    <n v="1"/>
    <n v="23"/>
    <n v="4"/>
    <n v="4"/>
    <n v="80"/>
    <n v="0"/>
    <n v="12"/>
    <n v="3"/>
    <n v="12"/>
    <n v="8"/>
    <n v="3"/>
    <n v="7"/>
  </r>
  <r>
    <x v="0"/>
    <s v="Travel_Rarely"/>
    <x v="0"/>
    <s v="Ex-Employees"/>
    <x v="1"/>
    <x v="4"/>
    <s v="STAFF-58"/>
    <n v="58"/>
    <x v="0"/>
    <x v="7"/>
    <x v="1"/>
    <s v="No"/>
    <s v="Y"/>
    <n v="0"/>
    <n v="-2"/>
    <n v="0"/>
    <x v="0"/>
    <n v="1"/>
    <n v="1"/>
    <n v="1"/>
    <n v="0"/>
    <n v="1360"/>
    <n v="12"/>
    <x v="3"/>
    <n v="1"/>
    <n v="2"/>
    <n v="49"/>
    <n v="3"/>
    <n v="5"/>
    <n v="3"/>
    <n v="19545"/>
    <n v="16280"/>
    <n v="1"/>
    <n v="12"/>
    <n v="3"/>
    <n v="4"/>
    <n v="80"/>
    <n v="0"/>
    <n v="23"/>
    <n v="3"/>
    <n v="22"/>
    <n v="15"/>
    <n v="15"/>
    <n v="8"/>
  </r>
  <r>
    <x v="1"/>
    <s v="Non-Travel"/>
    <x v="2"/>
    <s v="Current Employees"/>
    <x v="0"/>
    <x v="3"/>
    <s v="STAFF-60"/>
    <n v="60"/>
    <x v="1"/>
    <x v="0"/>
    <x v="0"/>
    <s v="No"/>
    <s v="Y"/>
    <n v="2"/>
    <n v="-2"/>
    <n v="0"/>
    <x v="13"/>
    <n v="0"/>
    <m/>
    <n v="0"/>
    <n v="1"/>
    <n v="1065"/>
    <n v="23"/>
    <x v="2"/>
    <n v="1"/>
    <n v="2"/>
    <n v="72"/>
    <n v="3"/>
    <n v="2"/>
    <n v="3"/>
    <n v="4568"/>
    <n v="10034"/>
    <n v="0"/>
    <n v="20"/>
    <n v="4"/>
    <n v="3"/>
    <n v="80"/>
    <n v="0"/>
    <n v="10"/>
    <n v="3"/>
    <n v="9"/>
    <n v="5"/>
    <n v="8"/>
    <n v="7"/>
  </r>
  <r>
    <x v="1"/>
    <s v="Travel_Rarely"/>
    <x v="0"/>
    <s v="Current Employees"/>
    <x v="1"/>
    <x v="0"/>
    <s v="STAFF-61"/>
    <n v="61"/>
    <x v="1"/>
    <x v="1"/>
    <x v="1"/>
    <s v="No"/>
    <s v="Y"/>
    <n v="1"/>
    <n v="-2"/>
    <n v="0"/>
    <x v="2"/>
    <n v="0"/>
    <m/>
    <n v="0"/>
    <n v="1"/>
    <n v="408"/>
    <n v="19"/>
    <x v="0"/>
    <n v="1"/>
    <n v="2"/>
    <n v="73"/>
    <n v="3"/>
    <n v="1"/>
    <n v="2"/>
    <n v="3022"/>
    <n v="10227"/>
    <n v="4"/>
    <n v="21"/>
    <n v="4"/>
    <n v="1"/>
    <n v="80"/>
    <n v="0"/>
    <n v="8"/>
    <n v="3"/>
    <n v="1"/>
    <n v="0"/>
    <n v="0"/>
    <n v="0"/>
  </r>
  <r>
    <x v="1"/>
    <s v="Travel_Frequently"/>
    <x v="1"/>
    <s v="Current Employees"/>
    <x v="0"/>
    <x v="3"/>
    <s v="STAFF-62"/>
    <n v="62"/>
    <x v="1"/>
    <x v="0"/>
    <x v="0"/>
    <s v="Yes"/>
    <s v="Y"/>
    <n v="4"/>
    <n v="-2"/>
    <n v="0"/>
    <x v="21"/>
    <n v="0"/>
    <m/>
    <n v="0"/>
    <n v="1"/>
    <n v="1211"/>
    <n v="5"/>
    <x v="2"/>
    <n v="1"/>
    <n v="1"/>
    <n v="98"/>
    <n v="3"/>
    <n v="2"/>
    <n v="4"/>
    <n v="5772"/>
    <n v="20445"/>
    <n v="4"/>
    <n v="21"/>
    <n v="4"/>
    <n v="3"/>
    <n v="80"/>
    <n v="0"/>
    <n v="14"/>
    <n v="3"/>
    <n v="9"/>
    <n v="6"/>
    <n v="0"/>
    <n v="8"/>
  </r>
  <r>
    <x v="1"/>
    <s v="Travel_Rarely"/>
    <x v="0"/>
    <s v="Current Employees"/>
    <x v="1"/>
    <x v="0"/>
    <s v="STAFF-63"/>
    <n v="63"/>
    <x v="1"/>
    <x v="2"/>
    <x v="1"/>
    <s v="No"/>
    <s v="Y"/>
    <n v="2"/>
    <n v="-2"/>
    <n v="0"/>
    <x v="10"/>
    <n v="0"/>
    <m/>
    <n v="0"/>
    <n v="1"/>
    <n v="1229"/>
    <n v="8"/>
    <x v="1"/>
    <n v="1"/>
    <n v="4"/>
    <n v="36"/>
    <n v="4"/>
    <n v="1"/>
    <n v="2"/>
    <n v="2269"/>
    <n v="4892"/>
    <n v="1"/>
    <n v="19"/>
    <n v="3"/>
    <n v="4"/>
    <n v="80"/>
    <n v="0"/>
    <n v="1"/>
    <n v="3"/>
    <n v="1"/>
    <n v="0"/>
    <n v="0"/>
    <n v="1"/>
  </r>
  <r>
    <x v="0"/>
    <s v="Travel_Rarely"/>
    <x v="1"/>
    <s v="Ex-Employees"/>
    <x v="1"/>
    <x v="0"/>
    <s v="STAFF-64"/>
    <n v="64"/>
    <x v="1"/>
    <x v="2"/>
    <x v="0"/>
    <s v="Yes"/>
    <s v="Y"/>
    <n v="2"/>
    <n v="-2"/>
    <n v="0"/>
    <x v="26"/>
    <n v="1"/>
    <n v="1"/>
    <n v="1"/>
    <n v="0"/>
    <n v="626"/>
    <n v="1"/>
    <x v="0"/>
    <n v="1"/>
    <n v="1"/>
    <n v="98"/>
    <n v="2"/>
    <n v="3"/>
    <n v="2"/>
    <n v="5381"/>
    <n v="19294"/>
    <n v="9"/>
    <n v="13"/>
    <n v="3"/>
    <n v="4"/>
    <n v="80"/>
    <n v="0"/>
    <n v="23"/>
    <n v="3"/>
    <n v="1"/>
    <n v="0"/>
    <n v="0"/>
    <n v="0"/>
  </r>
  <r>
    <x v="0"/>
    <s v="Travel_Rarely"/>
    <x v="2"/>
    <s v="Ex-Employees"/>
    <x v="1"/>
    <x v="4"/>
    <s v="STAFF-65"/>
    <n v="65"/>
    <x v="1"/>
    <x v="2"/>
    <x v="0"/>
    <s v="Yes"/>
    <s v="Y"/>
    <n v="3"/>
    <n v="-2"/>
    <n v="0"/>
    <x v="14"/>
    <n v="1"/>
    <n v="1"/>
    <n v="1"/>
    <n v="0"/>
    <n v="1434"/>
    <n v="5"/>
    <x v="2"/>
    <n v="1"/>
    <n v="3"/>
    <n v="50"/>
    <n v="3"/>
    <n v="1"/>
    <n v="3"/>
    <n v="3441"/>
    <n v="11179"/>
    <n v="1"/>
    <n v="13"/>
    <n v="3"/>
    <n v="3"/>
    <n v="80"/>
    <n v="0"/>
    <n v="2"/>
    <n v="2"/>
    <n v="2"/>
    <n v="2"/>
    <n v="2"/>
    <n v="2"/>
  </r>
  <r>
    <x v="1"/>
    <s v="Travel_Rarely"/>
    <x v="0"/>
    <s v="Current Employees"/>
    <x v="0"/>
    <x v="3"/>
    <s v="STAFF-68"/>
    <n v="68"/>
    <x v="0"/>
    <x v="0"/>
    <x v="2"/>
    <s v="Yes"/>
    <s v="Y"/>
    <n v="2"/>
    <n v="-2"/>
    <n v="0"/>
    <x v="20"/>
    <n v="0"/>
    <m/>
    <n v="0"/>
    <n v="1"/>
    <n v="1488"/>
    <n v="1"/>
    <x v="4"/>
    <n v="1"/>
    <n v="2"/>
    <n v="75"/>
    <n v="3"/>
    <n v="2"/>
    <n v="4"/>
    <n v="5454"/>
    <n v="4009"/>
    <n v="5"/>
    <n v="21"/>
    <n v="4"/>
    <n v="3"/>
    <n v="80"/>
    <n v="1"/>
    <n v="9"/>
    <n v="2"/>
    <n v="4"/>
    <n v="3"/>
    <n v="1"/>
    <n v="3"/>
  </r>
  <r>
    <x v="1"/>
    <s v="Non-Travel"/>
    <x v="0"/>
    <s v="Current Employees"/>
    <x v="1"/>
    <x v="2"/>
    <s v="STAFF-70"/>
    <n v="70"/>
    <x v="1"/>
    <x v="4"/>
    <x v="1"/>
    <s v="Yes"/>
    <s v="Y"/>
    <n v="3"/>
    <n v="-2"/>
    <n v="0"/>
    <x v="10"/>
    <n v="0"/>
    <m/>
    <n v="0"/>
    <n v="1"/>
    <n v="1097"/>
    <n v="11"/>
    <x v="0"/>
    <n v="1"/>
    <n v="3"/>
    <n v="79"/>
    <n v="2"/>
    <n v="3"/>
    <n v="4"/>
    <n v="9884"/>
    <n v="8302"/>
    <n v="2"/>
    <n v="13"/>
    <n v="3"/>
    <n v="3"/>
    <n v="80"/>
    <n v="1"/>
    <n v="10"/>
    <n v="3"/>
    <n v="4"/>
    <n v="0"/>
    <n v="2"/>
    <n v="3"/>
  </r>
  <r>
    <x v="1"/>
    <s v="Travel_Rarely"/>
    <x v="2"/>
    <s v="Current Employees"/>
    <x v="0"/>
    <x v="3"/>
    <s v="STAFF-72"/>
    <n v="72"/>
    <x v="0"/>
    <x v="0"/>
    <x v="1"/>
    <s v="Yes"/>
    <s v="Y"/>
    <n v="2"/>
    <n v="-2"/>
    <n v="0"/>
    <x v="25"/>
    <n v="0"/>
    <m/>
    <n v="0"/>
    <n v="1"/>
    <n v="1443"/>
    <n v="23"/>
    <x v="3"/>
    <n v="1"/>
    <n v="3"/>
    <n v="47"/>
    <n v="2"/>
    <n v="2"/>
    <n v="4"/>
    <n v="4157"/>
    <n v="21436"/>
    <n v="7"/>
    <n v="19"/>
    <n v="3"/>
    <n v="3"/>
    <n v="80"/>
    <n v="1"/>
    <n v="5"/>
    <n v="2"/>
    <n v="2"/>
    <n v="2"/>
    <n v="0"/>
    <n v="0"/>
  </r>
  <r>
    <x v="1"/>
    <s v="Travel_Frequently"/>
    <x v="2"/>
    <s v="Current Employees"/>
    <x v="1"/>
    <x v="0"/>
    <s v="STAFF-73"/>
    <n v="73"/>
    <x v="0"/>
    <x v="7"/>
    <x v="0"/>
    <s v="Yes"/>
    <s v="Y"/>
    <n v="1"/>
    <n v="-2"/>
    <n v="0"/>
    <x v="3"/>
    <n v="0"/>
    <m/>
    <n v="0"/>
    <n v="1"/>
    <n v="515"/>
    <n v="1"/>
    <x v="0"/>
    <n v="1"/>
    <n v="1"/>
    <n v="98"/>
    <n v="3"/>
    <n v="3"/>
    <n v="2"/>
    <n v="13458"/>
    <n v="15146"/>
    <n v="1"/>
    <n v="12"/>
    <n v="3"/>
    <n v="3"/>
    <n v="80"/>
    <n v="0"/>
    <n v="15"/>
    <n v="3"/>
    <n v="15"/>
    <n v="14"/>
    <n v="8"/>
    <n v="12"/>
  </r>
  <r>
    <x v="1"/>
    <s v="Travel_Frequently"/>
    <x v="0"/>
    <s v="Current Employees"/>
    <x v="0"/>
    <x v="0"/>
    <s v="STAFF-74"/>
    <n v="74"/>
    <x v="1"/>
    <x v="0"/>
    <x v="1"/>
    <s v="No"/>
    <s v="Y"/>
    <n v="3"/>
    <n v="-2"/>
    <n v="0"/>
    <x v="10"/>
    <n v="0"/>
    <m/>
    <n v="0"/>
    <n v="1"/>
    <n v="853"/>
    <n v="18"/>
    <x v="4"/>
    <n v="1"/>
    <n v="2"/>
    <n v="71"/>
    <n v="3"/>
    <n v="3"/>
    <n v="2"/>
    <n v="9069"/>
    <n v="11031"/>
    <n v="1"/>
    <n v="22"/>
    <n v="4"/>
    <n v="4"/>
    <n v="80"/>
    <n v="1"/>
    <n v="9"/>
    <n v="2"/>
    <n v="9"/>
    <n v="8"/>
    <n v="1"/>
    <n v="8"/>
  </r>
  <r>
    <x v="1"/>
    <s v="Travel_Rarely"/>
    <x v="0"/>
    <s v="Current Employees"/>
    <x v="1"/>
    <x v="2"/>
    <s v="STAFF-75"/>
    <n v="75"/>
    <x v="0"/>
    <x v="2"/>
    <x v="1"/>
    <s v="Yes"/>
    <s v="Y"/>
    <n v="3"/>
    <n v="-2"/>
    <n v="0"/>
    <x v="10"/>
    <n v="0"/>
    <m/>
    <n v="0"/>
    <n v="1"/>
    <n v="1142"/>
    <n v="23"/>
    <x v="2"/>
    <n v="1"/>
    <n v="3"/>
    <n v="30"/>
    <n v="3"/>
    <n v="1"/>
    <n v="4"/>
    <n v="4014"/>
    <n v="16002"/>
    <n v="3"/>
    <n v="15"/>
    <n v="3"/>
    <n v="3"/>
    <n v="80"/>
    <n v="1"/>
    <n v="4"/>
    <n v="3"/>
    <n v="2"/>
    <n v="2"/>
    <n v="2"/>
    <n v="2"/>
  </r>
  <r>
    <x v="1"/>
    <s v="Travel_Rarely"/>
    <x v="2"/>
    <s v="Current Employees"/>
    <x v="1"/>
    <x v="0"/>
    <s v="STAFF-76"/>
    <n v="76"/>
    <x v="1"/>
    <x v="2"/>
    <x v="2"/>
    <s v="No"/>
    <s v="Y"/>
    <n v="3"/>
    <n v="-2"/>
    <n v="0"/>
    <x v="12"/>
    <n v="0"/>
    <m/>
    <n v="0"/>
    <n v="1"/>
    <n v="655"/>
    <n v="7"/>
    <x v="2"/>
    <n v="1"/>
    <n v="4"/>
    <n v="48"/>
    <n v="3"/>
    <n v="2"/>
    <n v="2"/>
    <n v="5915"/>
    <n v="9528"/>
    <n v="3"/>
    <n v="22"/>
    <n v="4"/>
    <n v="4"/>
    <n v="80"/>
    <n v="1"/>
    <n v="10"/>
    <n v="2"/>
    <n v="7"/>
    <n v="7"/>
    <n v="1"/>
    <n v="7"/>
  </r>
  <r>
    <x v="1"/>
    <s v="Travel_Rarely"/>
    <x v="0"/>
    <s v="Current Employees"/>
    <x v="1"/>
    <x v="0"/>
    <s v="STAFF-77"/>
    <n v="77"/>
    <x v="1"/>
    <x v="3"/>
    <x v="2"/>
    <s v="No"/>
    <s v="Y"/>
    <n v="2"/>
    <n v="-2"/>
    <n v="0"/>
    <x v="2"/>
    <n v="0"/>
    <m/>
    <n v="0"/>
    <n v="1"/>
    <n v="1115"/>
    <n v="1"/>
    <x v="2"/>
    <n v="1"/>
    <n v="1"/>
    <n v="51"/>
    <n v="2"/>
    <n v="2"/>
    <n v="2"/>
    <n v="5993"/>
    <n v="2689"/>
    <n v="1"/>
    <n v="18"/>
    <n v="3"/>
    <n v="3"/>
    <n v="80"/>
    <n v="1"/>
    <n v="7"/>
    <n v="4"/>
    <n v="7"/>
    <n v="5"/>
    <n v="0"/>
    <n v="7"/>
  </r>
  <r>
    <x v="1"/>
    <s v="Travel_Rarely"/>
    <x v="2"/>
    <s v="Current Employees"/>
    <x v="1"/>
    <x v="2"/>
    <s v="STAFF-78"/>
    <n v="78"/>
    <x v="1"/>
    <x v="3"/>
    <x v="1"/>
    <s v="Yes"/>
    <s v="Y"/>
    <n v="3"/>
    <n v="-2"/>
    <n v="0"/>
    <x v="5"/>
    <n v="0"/>
    <m/>
    <n v="0"/>
    <n v="1"/>
    <n v="427"/>
    <n v="1"/>
    <x v="3"/>
    <n v="1"/>
    <n v="1"/>
    <n v="33"/>
    <n v="3"/>
    <n v="2"/>
    <n v="4"/>
    <n v="6162"/>
    <n v="10877"/>
    <n v="1"/>
    <n v="22"/>
    <n v="4"/>
    <n v="2"/>
    <n v="80"/>
    <n v="1"/>
    <n v="9"/>
    <n v="3"/>
    <n v="9"/>
    <n v="8"/>
    <n v="7"/>
    <n v="8"/>
  </r>
  <r>
    <x v="1"/>
    <s v="Travel_Frequently"/>
    <x v="0"/>
    <s v="Current Employees"/>
    <x v="1"/>
    <x v="0"/>
    <s v="STAFF-79"/>
    <n v="79"/>
    <x v="0"/>
    <x v="2"/>
    <x v="0"/>
    <s v="No"/>
    <s v="Y"/>
    <n v="2"/>
    <n v="-2"/>
    <n v="0"/>
    <x v="8"/>
    <n v="0"/>
    <m/>
    <n v="0"/>
    <n v="1"/>
    <n v="653"/>
    <n v="29"/>
    <x v="4"/>
    <n v="1"/>
    <n v="4"/>
    <n v="50"/>
    <n v="3"/>
    <n v="2"/>
    <n v="2"/>
    <n v="2406"/>
    <n v="5456"/>
    <n v="1"/>
    <n v="11"/>
    <n v="3"/>
    <n v="4"/>
    <n v="80"/>
    <n v="0"/>
    <n v="10"/>
    <n v="3"/>
    <n v="10"/>
    <n v="3"/>
    <n v="9"/>
    <n v="9"/>
  </r>
  <r>
    <x v="1"/>
    <s v="Travel_Rarely"/>
    <x v="1"/>
    <s v="Current Employees"/>
    <x v="1"/>
    <x v="2"/>
    <s v="STAFF-80"/>
    <n v="80"/>
    <x v="0"/>
    <x v="7"/>
    <x v="2"/>
    <s v="Yes"/>
    <s v="Y"/>
    <n v="2"/>
    <n v="-2"/>
    <n v="0"/>
    <x v="24"/>
    <n v="0"/>
    <m/>
    <n v="0"/>
    <n v="1"/>
    <n v="989"/>
    <n v="7"/>
    <x v="0"/>
    <n v="1"/>
    <n v="2"/>
    <n v="43"/>
    <n v="2"/>
    <n v="5"/>
    <n v="3"/>
    <n v="18740"/>
    <n v="16701"/>
    <n v="5"/>
    <n v="12"/>
    <n v="3"/>
    <n v="4"/>
    <n v="80"/>
    <n v="1"/>
    <n v="29"/>
    <n v="2"/>
    <n v="27"/>
    <n v="3"/>
    <n v="13"/>
    <n v="8"/>
  </r>
  <r>
    <x v="1"/>
    <s v="Travel_Rarely"/>
    <x v="3"/>
    <s v="Current Employees"/>
    <x v="0"/>
    <x v="0"/>
    <s v="STAFF-81"/>
    <n v="81"/>
    <x v="0"/>
    <x v="0"/>
    <x v="0"/>
    <s v="No"/>
    <s v="Y"/>
    <n v="3"/>
    <n v="-2"/>
    <n v="0"/>
    <x v="6"/>
    <n v="0"/>
    <m/>
    <n v="0"/>
    <n v="1"/>
    <n v="1435"/>
    <n v="25"/>
    <x v="3"/>
    <n v="1"/>
    <n v="1"/>
    <n v="99"/>
    <n v="3"/>
    <n v="3"/>
    <n v="2"/>
    <n v="7637"/>
    <n v="2354"/>
    <n v="7"/>
    <n v="11"/>
    <n v="3"/>
    <n v="4"/>
    <n v="80"/>
    <n v="0"/>
    <n v="28"/>
    <n v="2"/>
    <n v="21"/>
    <n v="16"/>
    <n v="7"/>
    <n v="9"/>
  </r>
  <r>
    <x v="1"/>
    <s v="Travel_Rarely"/>
    <x v="0"/>
    <s v="Current Employees"/>
    <x v="1"/>
    <x v="4"/>
    <s v="STAFF-83"/>
    <n v="83"/>
    <x v="0"/>
    <x v="4"/>
    <x v="2"/>
    <s v="No"/>
    <s v="Y"/>
    <n v="2"/>
    <n v="-2"/>
    <n v="0"/>
    <x v="9"/>
    <n v="0"/>
    <m/>
    <n v="0"/>
    <n v="1"/>
    <n v="1223"/>
    <n v="8"/>
    <x v="3"/>
    <n v="1"/>
    <n v="3"/>
    <n v="59"/>
    <n v="3"/>
    <n v="3"/>
    <n v="3"/>
    <n v="10096"/>
    <n v="8202"/>
    <n v="1"/>
    <n v="13"/>
    <n v="3"/>
    <n v="2"/>
    <n v="80"/>
    <n v="3"/>
    <n v="17"/>
    <n v="3"/>
    <n v="17"/>
    <n v="14"/>
    <n v="12"/>
    <n v="8"/>
  </r>
  <r>
    <x v="1"/>
    <s v="Travel_Rarely"/>
    <x v="3"/>
    <s v="Current Employees"/>
    <x v="1"/>
    <x v="2"/>
    <s v="STAFF-84"/>
    <n v="84"/>
    <x v="0"/>
    <x v="5"/>
    <x v="2"/>
    <s v="Yes"/>
    <s v="Y"/>
    <n v="2"/>
    <n v="-2"/>
    <n v="0"/>
    <x v="27"/>
    <n v="0"/>
    <m/>
    <n v="0"/>
    <n v="1"/>
    <n v="836"/>
    <n v="8"/>
    <x v="3"/>
    <n v="1"/>
    <n v="4"/>
    <n v="33"/>
    <n v="3"/>
    <n v="4"/>
    <n v="3"/>
    <n v="14756"/>
    <n v="19730"/>
    <n v="2"/>
    <n v="14"/>
    <n v="3"/>
    <n v="3"/>
    <n v="80"/>
    <n v="3"/>
    <n v="21"/>
    <n v="3"/>
    <n v="5"/>
    <n v="0"/>
    <n v="0"/>
    <n v="2"/>
  </r>
  <r>
    <x v="1"/>
    <s v="Travel_Frequently"/>
    <x v="0"/>
    <s v="Current Employees"/>
    <x v="1"/>
    <x v="0"/>
    <s v="STAFF-85"/>
    <n v="85"/>
    <x v="1"/>
    <x v="3"/>
    <x v="0"/>
    <s v="No"/>
    <s v="Y"/>
    <n v="3"/>
    <n v="-2"/>
    <n v="0"/>
    <x v="9"/>
    <n v="0"/>
    <m/>
    <n v="0"/>
    <n v="1"/>
    <n v="1195"/>
    <n v="11"/>
    <x v="3"/>
    <n v="1"/>
    <n v="2"/>
    <n v="95"/>
    <n v="2"/>
    <n v="2"/>
    <n v="2"/>
    <n v="6499"/>
    <n v="22656"/>
    <n v="1"/>
    <n v="13"/>
    <n v="3"/>
    <n v="3"/>
    <n v="80"/>
    <n v="0"/>
    <n v="6"/>
    <n v="3"/>
    <n v="6"/>
    <n v="5"/>
    <n v="0"/>
    <n v="3"/>
  </r>
  <r>
    <x v="1"/>
    <s v="Travel_Rarely"/>
    <x v="1"/>
    <s v="Current Employees"/>
    <x v="1"/>
    <x v="0"/>
    <s v="STAFF-86"/>
    <n v="86"/>
    <x v="1"/>
    <x v="1"/>
    <x v="2"/>
    <s v="No"/>
    <s v="Y"/>
    <n v="2"/>
    <n v="-2"/>
    <n v="0"/>
    <x v="28"/>
    <n v="0"/>
    <m/>
    <n v="0"/>
    <n v="1"/>
    <n v="1339"/>
    <n v="7"/>
    <x v="3"/>
    <n v="1"/>
    <n v="2"/>
    <n v="59"/>
    <n v="3"/>
    <n v="3"/>
    <n v="2"/>
    <n v="9724"/>
    <n v="18787"/>
    <n v="2"/>
    <n v="17"/>
    <n v="3"/>
    <n v="3"/>
    <n v="80"/>
    <n v="1"/>
    <n v="25"/>
    <n v="3"/>
    <n v="1"/>
    <n v="0"/>
    <n v="0"/>
    <n v="0"/>
  </r>
  <r>
    <x v="1"/>
    <s v="Travel_Frequently"/>
    <x v="0"/>
    <s v="Current Employees"/>
    <x v="1"/>
    <x v="2"/>
    <s v="STAFF-88"/>
    <n v="88"/>
    <x v="1"/>
    <x v="1"/>
    <x v="1"/>
    <s v="No"/>
    <s v="Y"/>
    <n v="2"/>
    <n v="-2"/>
    <n v="0"/>
    <x v="10"/>
    <n v="0"/>
    <m/>
    <n v="0"/>
    <n v="1"/>
    <n v="664"/>
    <n v="1"/>
    <x v="3"/>
    <n v="1"/>
    <n v="2"/>
    <n v="79"/>
    <n v="3"/>
    <n v="1"/>
    <n v="4"/>
    <n v="2194"/>
    <n v="5868"/>
    <n v="4"/>
    <n v="13"/>
    <n v="3"/>
    <n v="4"/>
    <n v="80"/>
    <n v="1"/>
    <n v="5"/>
    <n v="2"/>
    <n v="3"/>
    <n v="2"/>
    <n v="1"/>
    <n v="2"/>
  </r>
  <r>
    <x v="0"/>
    <s v="Travel_Rarely"/>
    <x v="0"/>
    <s v="Ex-Employees"/>
    <x v="1"/>
    <x v="2"/>
    <s v="STAFF-90"/>
    <n v="90"/>
    <x v="1"/>
    <x v="1"/>
    <x v="1"/>
    <s v="Yes"/>
    <s v="Y"/>
    <n v="0"/>
    <n v="-2"/>
    <n v="0"/>
    <x v="9"/>
    <n v="1"/>
    <n v="1"/>
    <n v="1"/>
    <n v="0"/>
    <n v="318"/>
    <n v="9"/>
    <x v="3"/>
    <n v="1"/>
    <n v="4"/>
    <n v="79"/>
    <n v="2"/>
    <n v="1"/>
    <n v="3"/>
    <n v="3388"/>
    <n v="21777"/>
    <n v="0"/>
    <n v="17"/>
    <n v="3"/>
    <n v="1"/>
    <n v="80"/>
    <n v="1"/>
    <n v="2"/>
    <n v="2"/>
    <n v="1"/>
    <n v="0"/>
    <n v="0"/>
    <n v="0"/>
  </r>
  <r>
    <x v="1"/>
    <s v="Travel_Frequently"/>
    <x v="3"/>
    <s v="Current Employees"/>
    <x v="0"/>
    <x v="0"/>
    <s v="STAFF-91"/>
    <n v="91"/>
    <x v="0"/>
    <x v="0"/>
    <x v="0"/>
    <s v="No"/>
    <s v="Y"/>
    <n v="2"/>
    <n v="-2"/>
    <n v="0"/>
    <x v="6"/>
    <n v="0"/>
    <m/>
    <n v="0"/>
    <n v="1"/>
    <n v="1225"/>
    <n v="1"/>
    <x v="1"/>
    <n v="1"/>
    <n v="1"/>
    <n v="57"/>
    <n v="2"/>
    <n v="2"/>
    <n v="2"/>
    <n v="5473"/>
    <n v="24668"/>
    <n v="7"/>
    <n v="11"/>
    <n v="3"/>
    <n v="4"/>
    <n v="80"/>
    <n v="0"/>
    <n v="20"/>
    <n v="2"/>
    <n v="4"/>
    <n v="3"/>
    <n v="1"/>
    <n v="3"/>
  </r>
  <r>
    <x v="1"/>
    <s v="Travel_Rarely"/>
    <x v="2"/>
    <s v="Current Employees"/>
    <x v="1"/>
    <x v="0"/>
    <s v="STAFF-94"/>
    <n v="94"/>
    <x v="1"/>
    <x v="1"/>
    <x v="1"/>
    <s v="No"/>
    <s v="Y"/>
    <n v="3"/>
    <n v="-2"/>
    <n v="0"/>
    <x v="11"/>
    <n v="0"/>
    <m/>
    <n v="0"/>
    <n v="1"/>
    <n v="1328"/>
    <n v="2"/>
    <x v="3"/>
    <n v="1"/>
    <n v="3"/>
    <n v="76"/>
    <n v="3"/>
    <n v="1"/>
    <n v="2"/>
    <n v="2703"/>
    <n v="4956"/>
    <n v="0"/>
    <n v="23"/>
    <n v="4"/>
    <n v="4"/>
    <n v="80"/>
    <n v="1"/>
    <n v="6"/>
    <n v="3"/>
    <n v="5"/>
    <n v="4"/>
    <n v="0"/>
    <n v="4"/>
  </r>
  <r>
    <x v="1"/>
    <s v="Travel_Rarely"/>
    <x v="2"/>
    <s v="Current Employees"/>
    <x v="1"/>
    <x v="2"/>
    <s v="STAFF-95"/>
    <n v="95"/>
    <x v="1"/>
    <x v="1"/>
    <x v="0"/>
    <s v="No"/>
    <s v="Y"/>
    <n v="4"/>
    <n v="-2"/>
    <n v="0"/>
    <x v="12"/>
    <n v="0"/>
    <m/>
    <n v="0"/>
    <n v="1"/>
    <n v="1082"/>
    <n v="1"/>
    <x v="2"/>
    <n v="1"/>
    <n v="3"/>
    <n v="87"/>
    <n v="3"/>
    <n v="1"/>
    <n v="3"/>
    <n v="2501"/>
    <n v="18775"/>
    <n v="1"/>
    <n v="17"/>
    <n v="3"/>
    <n v="2"/>
    <n v="80"/>
    <n v="0"/>
    <n v="1"/>
    <n v="3"/>
    <n v="1"/>
    <n v="1"/>
    <n v="1"/>
    <n v="0"/>
  </r>
  <r>
    <x v="1"/>
    <s v="Travel_Rarely"/>
    <x v="2"/>
    <s v="Current Employees"/>
    <x v="1"/>
    <x v="0"/>
    <s v="STAFF-96"/>
    <n v="96"/>
    <x v="1"/>
    <x v="1"/>
    <x v="1"/>
    <s v="No"/>
    <s v="Y"/>
    <n v="3"/>
    <n v="-2"/>
    <n v="0"/>
    <x v="5"/>
    <n v="0"/>
    <m/>
    <n v="0"/>
    <n v="1"/>
    <n v="548"/>
    <n v="1"/>
    <x v="3"/>
    <n v="1"/>
    <n v="2"/>
    <n v="66"/>
    <n v="3"/>
    <n v="2"/>
    <n v="2"/>
    <n v="6220"/>
    <n v="7346"/>
    <n v="1"/>
    <n v="17"/>
    <n v="3"/>
    <n v="2"/>
    <n v="80"/>
    <n v="2"/>
    <n v="10"/>
    <n v="3"/>
    <n v="10"/>
    <n v="4"/>
    <n v="0"/>
    <n v="9"/>
  </r>
  <r>
    <x v="1"/>
    <s v="Travel_Rarely"/>
    <x v="0"/>
    <s v="Current Employees"/>
    <x v="1"/>
    <x v="0"/>
    <s v="STAFF-97"/>
    <n v="97"/>
    <x v="0"/>
    <x v="2"/>
    <x v="1"/>
    <s v="No"/>
    <s v="Y"/>
    <n v="3"/>
    <n v="-2"/>
    <n v="0"/>
    <x v="9"/>
    <n v="0"/>
    <m/>
    <n v="0"/>
    <n v="1"/>
    <n v="132"/>
    <n v="6"/>
    <x v="3"/>
    <n v="1"/>
    <n v="2"/>
    <n v="55"/>
    <n v="4"/>
    <n v="1"/>
    <n v="2"/>
    <n v="3038"/>
    <n v="22002"/>
    <n v="3"/>
    <n v="12"/>
    <n v="3"/>
    <n v="2"/>
    <n v="80"/>
    <n v="0"/>
    <n v="5"/>
    <n v="3"/>
    <n v="1"/>
    <n v="0"/>
    <n v="0"/>
    <n v="0"/>
  </r>
  <r>
    <x v="1"/>
    <s v="Travel_Rarely"/>
    <x v="2"/>
    <s v="Current Employees"/>
    <x v="1"/>
    <x v="0"/>
    <s v="STAFF-98"/>
    <n v="98"/>
    <x v="0"/>
    <x v="3"/>
    <x v="0"/>
    <s v="No"/>
    <s v="Y"/>
    <n v="2"/>
    <n v="-2"/>
    <n v="0"/>
    <x v="12"/>
    <n v="0"/>
    <m/>
    <n v="0"/>
    <n v="1"/>
    <n v="746"/>
    <n v="8"/>
    <x v="2"/>
    <n v="1"/>
    <n v="3"/>
    <n v="61"/>
    <n v="3"/>
    <n v="2"/>
    <n v="2"/>
    <n v="4424"/>
    <n v="20682"/>
    <n v="1"/>
    <n v="23"/>
    <n v="4"/>
    <n v="4"/>
    <n v="80"/>
    <n v="0"/>
    <n v="11"/>
    <n v="3"/>
    <n v="11"/>
    <n v="7"/>
    <n v="1"/>
    <n v="8"/>
  </r>
  <r>
    <x v="1"/>
    <s v="Travel_Rarely"/>
    <x v="0"/>
    <s v="Current Employees"/>
    <x v="0"/>
    <x v="3"/>
    <s v="STAFF-100"/>
    <n v="100"/>
    <x v="1"/>
    <x v="0"/>
    <x v="0"/>
    <s v="No"/>
    <s v="Y"/>
    <n v="2"/>
    <n v="-2"/>
    <n v="0"/>
    <x v="10"/>
    <n v="0"/>
    <m/>
    <n v="0"/>
    <n v="1"/>
    <n v="776"/>
    <n v="1"/>
    <x v="2"/>
    <n v="1"/>
    <n v="3"/>
    <n v="32"/>
    <n v="2"/>
    <n v="2"/>
    <n v="4"/>
    <n v="4312"/>
    <n v="23016"/>
    <n v="0"/>
    <n v="14"/>
    <n v="3"/>
    <n v="2"/>
    <n v="80"/>
    <n v="0"/>
    <n v="16"/>
    <n v="3"/>
    <n v="15"/>
    <n v="13"/>
    <n v="2"/>
    <n v="8"/>
  </r>
  <r>
    <x v="1"/>
    <s v="Travel_Rarely"/>
    <x v="1"/>
    <s v="Current Employees"/>
    <x v="1"/>
    <x v="1"/>
    <s v="STAFF-101"/>
    <n v="101"/>
    <x v="1"/>
    <x v="7"/>
    <x v="1"/>
    <s v="Yes"/>
    <s v="Y"/>
    <n v="3"/>
    <n v="-2"/>
    <n v="0"/>
    <x v="28"/>
    <n v="0"/>
    <m/>
    <n v="0"/>
    <n v="1"/>
    <n v="193"/>
    <n v="6"/>
    <x v="2"/>
    <n v="1"/>
    <n v="4"/>
    <n v="52"/>
    <n v="3"/>
    <n v="3"/>
    <n v="4"/>
    <n v="13245"/>
    <n v="15067"/>
    <n v="4"/>
    <n v="14"/>
    <n v="3"/>
    <n v="2"/>
    <n v="80"/>
    <n v="0"/>
    <n v="17"/>
    <n v="4"/>
    <n v="0"/>
    <n v="0"/>
    <n v="0"/>
    <n v="0"/>
  </r>
  <r>
    <x v="1"/>
    <s v="Travel_Rarely"/>
    <x v="0"/>
    <s v="Current Employees"/>
    <x v="1"/>
    <x v="2"/>
    <s v="STAFF-102"/>
    <n v="102"/>
    <x v="1"/>
    <x v="7"/>
    <x v="0"/>
    <s v="No"/>
    <s v="Y"/>
    <n v="3"/>
    <n v="-2"/>
    <n v="0"/>
    <x v="2"/>
    <n v="0"/>
    <m/>
    <n v="0"/>
    <n v="1"/>
    <n v="397"/>
    <n v="7"/>
    <x v="2"/>
    <n v="1"/>
    <n v="1"/>
    <n v="30"/>
    <n v="3"/>
    <n v="3"/>
    <n v="3"/>
    <n v="13664"/>
    <n v="25258"/>
    <n v="4"/>
    <n v="13"/>
    <n v="3"/>
    <n v="1"/>
    <n v="80"/>
    <n v="0"/>
    <n v="16"/>
    <n v="4"/>
    <n v="5"/>
    <n v="2"/>
    <n v="0"/>
    <n v="2"/>
  </r>
  <r>
    <x v="1"/>
    <s v="Travel_Rarely"/>
    <x v="1"/>
    <s v="Current Employees"/>
    <x v="2"/>
    <x v="2"/>
    <s v="STAFF-103"/>
    <n v="103"/>
    <x v="1"/>
    <x v="8"/>
    <x v="2"/>
    <s v="Yes"/>
    <s v="Y"/>
    <n v="2"/>
    <n v="-2"/>
    <n v="0"/>
    <x v="21"/>
    <n v="0"/>
    <m/>
    <n v="0"/>
    <n v="1"/>
    <n v="945"/>
    <n v="5"/>
    <x v="0"/>
    <n v="1"/>
    <n v="2"/>
    <n v="80"/>
    <n v="3"/>
    <n v="2"/>
    <n v="3"/>
    <n v="5021"/>
    <n v="10425"/>
    <n v="8"/>
    <n v="22"/>
    <n v="4"/>
    <n v="4"/>
    <n v="80"/>
    <n v="1"/>
    <n v="16"/>
    <n v="3"/>
    <n v="4"/>
    <n v="2"/>
    <n v="0"/>
    <n v="2"/>
  </r>
  <r>
    <x v="1"/>
    <s v="Travel_Rarely"/>
    <x v="2"/>
    <s v="Current Employees"/>
    <x v="1"/>
    <x v="0"/>
    <s v="STAFF-104"/>
    <n v="104"/>
    <x v="1"/>
    <x v="2"/>
    <x v="1"/>
    <s v="Yes"/>
    <s v="Y"/>
    <n v="1"/>
    <n v="-2"/>
    <n v="0"/>
    <x v="7"/>
    <n v="0"/>
    <m/>
    <n v="0"/>
    <n v="1"/>
    <n v="852"/>
    <n v="1"/>
    <x v="1"/>
    <n v="1"/>
    <n v="4"/>
    <n v="55"/>
    <n v="2"/>
    <n v="2"/>
    <n v="2"/>
    <n v="5126"/>
    <n v="15998"/>
    <n v="1"/>
    <n v="12"/>
    <n v="3"/>
    <n v="3"/>
    <n v="80"/>
    <n v="2"/>
    <n v="10"/>
    <n v="2"/>
    <n v="10"/>
    <n v="8"/>
    <n v="3"/>
    <n v="0"/>
  </r>
  <r>
    <x v="1"/>
    <s v="Travel_Rarely"/>
    <x v="0"/>
    <s v="Current Employees"/>
    <x v="1"/>
    <x v="2"/>
    <s v="STAFF-105"/>
    <n v="105"/>
    <x v="1"/>
    <x v="1"/>
    <x v="0"/>
    <s v="No"/>
    <s v="Y"/>
    <n v="3"/>
    <n v="-2"/>
    <n v="0"/>
    <x v="10"/>
    <n v="0"/>
    <m/>
    <n v="0"/>
    <n v="1"/>
    <n v="1214"/>
    <n v="1"/>
    <x v="3"/>
    <n v="1"/>
    <n v="2"/>
    <n v="30"/>
    <n v="2"/>
    <n v="1"/>
    <n v="3"/>
    <n v="2859"/>
    <n v="26278"/>
    <n v="1"/>
    <n v="18"/>
    <n v="3"/>
    <n v="1"/>
    <n v="80"/>
    <n v="0"/>
    <n v="6"/>
    <n v="3"/>
    <n v="6"/>
    <n v="4"/>
    <n v="0"/>
    <n v="4"/>
  </r>
  <r>
    <x v="1"/>
    <s v="Travel_Rarely"/>
    <x v="3"/>
    <s v="Current Employees"/>
    <x v="0"/>
    <x v="0"/>
    <s v="STAFF-106"/>
    <n v="106"/>
    <x v="1"/>
    <x v="0"/>
    <x v="1"/>
    <s v="No"/>
    <s v="Y"/>
    <n v="4"/>
    <n v="-2"/>
    <n v="0"/>
    <x v="27"/>
    <n v="0"/>
    <m/>
    <n v="0"/>
    <n v="1"/>
    <n v="111"/>
    <n v="1"/>
    <x v="0"/>
    <n v="1"/>
    <n v="1"/>
    <n v="70"/>
    <n v="3"/>
    <n v="3"/>
    <n v="2"/>
    <n v="10239"/>
    <n v="18092"/>
    <n v="3"/>
    <n v="14"/>
    <n v="3"/>
    <n v="4"/>
    <n v="80"/>
    <n v="1"/>
    <n v="24"/>
    <n v="3"/>
    <n v="1"/>
    <n v="0"/>
    <n v="1"/>
    <n v="0"/>
  </r>
  <r>
    <x v="1"/>
    <s v="Non-Travel"/>
    <x v="0"/>
    <s v="Current Employees"/>
    <x v="1"/>
    <x v="2"/>
    <s v="STAFF-107"/>
    <n v="107"/>
    <x v="0"/>
    <x v="1"/>
    <x v="2"/>
    <s v="Yes"/>
    <s v="Y"/>
    <n v="3"/>
    <n v="-2"/>
    <n v="0"/>
    <x v="8"/>
    <n v="0"/>
    <m/>
    <n v="0"/>
    <n v="1"/>
    <n v="573"/>
    <n v="6"/>
    <x v="3"/>
    <n v="1"/>
    <n v="2"/>
    <n v="79"/>
    <n v="1"/>
    <n v="2"/>
    <n v="4"/>
    <n v="5329"/>
    <n v="15717"/>
    <n v="7"/>
    <n v="12"/>
    <n v="3"/>
    <n v="4"/>
    <n v="80"/>
    <n v="3"/>
    <n v="17"/>
    <n v="3"/>
    <n v="13"/>
    <n v="11"/>
    <n v="1"/>
    <n v="9"/>
  </r>
  <r>
    <x v="1"/>
    <s v="Travel_Rarely"/>
    <x v="2"/>
    <s v="Current Employees"/>
    <x v="1"/>
    <x v="2"/>
    <s v="STAFF-110"/>
    <n v="110"/>
    <x v="1"/>
    <x v="3"/>
    <x v="1"/>
    <s v="No"/>
    <s v="Y"/>
    <n v="2"/>
    <n v="-2"/>
    <n v="0"/>
    <x v="13"/>
    <n v="0"/>
    <m/>
    <n v="0"/>
    <n v="1"/>
    <n v="1153"/>
    <n v="1"/>
    <x v="0"/>
    <n v="1"/>
    <n v="1"/>
    <n v="94"/>
    <n v="3"/>
    <n v="2"/>
    <n v="3"/>
    <n v="4325"/>
    <n v="17736"/>
    <n v="1"/>
    <n v="15"/>
    <n v="3"/>
    <n v="3"/>
    <n v="80"/>
    <n v="0"/>
    <n v="5"/>
    <n v="3"/>
    <n v="5"/>
    <n v="2"/>
    <n v="1"/>
    <n v="3"/>
  </r>
  <r>
    <x v="1"/>
    <s v="Travel_Rarely"/>
    <x v="3"/>
    <s v="Current Employees"/>
    <x v="1"/>
    <x v="0"/>
    <s v="STAFF-112"/>
    <n v="112"/>
    <x v="1"/>
    <x v="3"/>
    <x v="0"/>
    <s v="No"/>
    <s v="Y"/>
    <n v="3"/>
    <n v="-2"/>
    <n v="0"/>
    <x v="29"/>
    <n v="0"/>
    <m/>
    <n v="0"/>
    <n v="1"/>
    <n v="1400"/>
    <n v="7"/>
    <x v="3"/>
    <n v="1"/>
    <n v="4"/>
    <n v="49"/>
    <n v="1"/>
    <n v="3"/>
    <n v="2"/>
    <n v="7260"/>
    <n v="21698"/>
    <n v="4"/>
    <n v="11"/>
    <n v="3"/>
    <n v="1"/>
    <n v="80"/>
    <n v="0"/>
    <n v="37"/>
    <n v="2"/>
    <n v="6"/>
    <n v="4"/>
    <n v="0"/>
    <n v="2"/>
  </r>
  <r>
    <x v="1"/>
    <s v="Travel_Rarely"/>
    <x v="4"/>
    <s v="Current Employees"/>
    <x v="0"/>
    <x v="4"/>
    <s v="STAFF-113"/>
    <n v="113"/>
    <x v="1"/>
    <x v="6"/>
    <x v="2"/>
    <s v="No"/>
    <s v="Y"/>
    <n v="3"/>
    <n v="-2"/>
    <n v="0"/>
    <x v="30"/>
    <n v="0"/>
    <m/>
    <n v="0"/>
    <n v="1"/>
    <n v="541"/>
    <n v="2"/>
    <x v="1"/>
    <n v="1"/>
    <n v="3"/>
    <n v="62"/>
    <n v="3"/>
    <n v="1"/>
    <n v="4"/>
    <n v="2322"/>
    <n v="9518"/>
    <n v="3"/>
    <n v="13"/>
    <n v="3"/>
    <n v="3"/>
    <n v="80"/>
    <n v="1"/>
    <n v="3"/>
    <n v="3"/>
    <n v="0"/>
    <n v="0"/>
    <n v="0"/>
    <n v="0"/>
  </r>
  <r>
    <x v="1"/>
    <s v="Travel_Rarely"/>
    <x v="1"/>
    <s v="Current Employees"/>
    <x v="1"/>
    <x v="0"/>
    <s v="STAFF-116"/>
    <n v="116"/>
    <x v="1"/>
    <x v="2"/>
    <x v="1"/>
    <s v="No"/>
    <s v="Y"/>
    <n v="4"/>
    <n v="-2"/>
    <n v="0"/>
    <x v="31"/>
    <n v="0"/>
    <m/>
    <n v="0"/>
    <n v="1"/>
    <n v="432"/>
    <n v="9"/>
    <x v="2"/>
    <n v="1"/>
    <n v="4"/>
    <n v="96"/>
    <n v="3"/>
    <n v="1"/>
    <n v="2"/>
    <n v="2075"/>
    <n v="18725"/>
    <n v="3"/>
    <n v="23"/>
    <n v="4"/>
    <n v="2"/>
    <n v="80"/>
    <n v="2"/>
    <n v="10"/>
    <n v="3"/>
    <n v="4"/>
    <n v="2"/>
    <n v="0"/>
    <n v="3"/>
  </r>
  <r>
    <x v="1"/>
    <s v="Travel_Rarely"/>
    <x v="2"/>
    <s v="Current Employees"/>
    <x v="1"/>
    <x v="0"/>
    <s v="STAFF-117"/>
    <n v="117"/>
    <x v="1"/>
    <x v="4"/>
    <x v="1"/>
    <s v="No"/>
    <s v="Y"/>
    <n v="3"/>
    <n v="-2"/>
    <n v="0"/>
    <x v="7"/>
    <n v="0"/>
    <m/>
    <n v="0"/>
    <n v="1"/>
    <n v="288"/>
    <n v="2"/>
    <x v="3"/>
    <n v="1"/>
    <n v="3"/>
    <n v="99"/>
    <n v="2"/>
    <n v="2"/>
    <n v="2"/>
    <n v="4152"/>
    <n v="15830"/>
    <n v="1"/>
    <n v="19"/>
    <n v="3"/>
    <n v="1"/>
    <n v="80"/>
    <n v="3"/>
    <n v="11"/>
    <n v="3"/>
    <n v="11"/>
    <n v="10"/>
    <n v="10"/>
    <n v="8"/>
  </r>
  <r>
    <x v="0"/>
    <s v="Travel_Rarely"/>
    <x v="1"/>
    <s v="Ex-Employees"/>
    <x v="0"/>
    <x v="2"/>
    <s v="STAFF-118"/>
    <n v="118"/>
    <x v="1"/>
    <x v="0"/>
    <x v="0"/>
    <s v="No"/>
    <s v="Y"/>
    <n v="3"/>
    <n v="-2"/>
    <n v="0"/>
    <x v="21"/>
    <n v="1"/>
    <n v="1"/>
    <n v="1"/>
    <n v="0"/>
    <n v="669"/>
    <n v="9"/>
    <x v="0"/>
    <n v="1"/>
    <n v="3"/>
    <n v="64"/>
    <n v="2"/>
    <n v="3"/>
    <n v="4"/>
    <n v="9619"/>
    <n v="13596"/>
    <n v="1"/>
    <n v="16"/>
    <n v="3"/>
    <n v="4"/>
    <n v="80"/>
    <n v="0"/>
    <n v="9"/>
    <n v="3"/>
    <n v="9"/>
    <n v="8"/>
    <n v="4"/>
    <n v="7"/>
  </r>
  <r>
    <x v="1"/>
    <s v="Travel_Frequently"/>
    <x v="0"/>
    <s v="Current Employees"/>
    <x v="1"/>
    <x v="0"/>
    <s v="STAFF-119"/>
    <n v="119"/>
    <x v="1"/>
    <x v="4"/>
    <x v="1"/>
    <s v="No"/>
    <s v="Y"/>
    <n v="3"/>
    <n v="-2"/>
    <n v="0"/>
    <x v="32"/>
    <n v="0"/>
    <m/>
    <n v="0"/>
    <n v="1"/>
    <n v="530"/>
    <n v="1"/>
    <x v="2"/>
    <n v="1"/>
    <n v="3"/>
    <n v="78"/>
    <n v="2"/>
    <n v="4"/>
    <n v="2"/>
    <n v="13503"/>
    <n v="14115"/>
    <n v="1"/>
    <n v="22"/>
    <n v="4"/>
    <n v="4"/>
    <n v="80"/>
    <n v="1"/>
    <n v="22"/>
    <n v="2"/>
    <n v="22"/>
    <n v="3"/>
    <n v="11"/>
    <n v="11"/>
  </r>
  <r>
    <x v="1"/>
    <s v="Travel_Rarely"/>
    <x v="1"/>
    <s v="Current Employees"/>
    <x v="0"/>
    <x v="3"/>
    <s v="STAFF-120"/>
    <n v="120"/>
    <x v="1"/>
    <x v="0"/>
    <x v="0"/>
    <s v="Yes"/>
    <s v="Y"/>
    <n v="2"/>
    <n v="-2"/>
    <n v="0"/>
    <x v="31"/>
    <n v="0"/>
    <m/>
    <n v="0"/>
    <n v="1"/>
    <n v="632"/>
    <n v="21"/>
    <x v="2"/>
    <n v="1"/>
    <n v="3"/>
    <n v="71"/>
    <n v="3"/>
    <n v="2"/>
    <n v="4"/>
    <n v="5441"/>
    <n v="8423"/>
    <n v="0"/>
    <n v="22"/>
    <n v="4"/>
    <n v="4"/>
    <n v="80"/>
    <n v="0"/>
    <n v="11"/>
    <n v="1"/>
    <n v="10"/>
    <n v="7"/>
    <n v="1"/>
    <n v="0"/>
  </r>
  <r>
    <x v="1"/>
    <s v="Travel_Rarely"/>
    <x v="2"/>
    <s v="Current Employees"/>
    <x v="0"/>
    <x v="2"/>
    <s v="STAFF-121"/>
    <n v="121"/>
    <x v="0"/>
    <x v="0"/>
    <x v="2"/>
    <s v="Yes"/>
    <s v="Y"/>
    <n v="4"/>
    <n v="-2"/>
    <n v="0"/>
    <x v="7"/>
    <n v="0"/>
    <m/>
    <n v="0"/>
    <n v="1"/>
    <n v="1334"/>
    <n v="4"/>
    <x v="0"/>
    <n v="1"/>
    <n v="3"/>
    <n v="63"/>
    <n v="2"/>
    <n v="2"/>
    <n v="3"/>
    <n v="5209"/>
    <n v="19760"/>
    <n v="1"/>
    <n v="12"/>
    <n v="3"/>
    <n v="2"/>
    <n v="80"/>
    <n v="3"/>
    <n v="11"/>
    <n v="2"/>
    <n v="11"/>
    <n v="8"/>
    <n v="2"/>
    <n v="7"/>
  </r>
  <r>
    <x v="1"/>
    <s v="Travel_Frequently"/>
    <x v="1"/>
    <s v="Current Employees"/>
    <x v="1"/>
    <x v="2"/>
    <s v="STAFF-124"/>
    <n v="124"/>
    <x v="1"/>
    <x v="4"/>
    <x v="1"/>
    <s v="Yes"/>
    <s v="Y"/>
    <n v="5"/>
    <n v="-2"/>
    <n v="0"/>
    <x v="21"/>
    <n v="0"/>
    <m/>
    <n v="0"/>
    <n v="1"/>
    <n v="638"/>
    <n v="1"/>
    <x v="3"/>
    <n v="1"/>
    <n v="3"/>
    <n v="40"/>
    <n v="2"/>
    <n v="3"/>
    <n v="4"/>
    <n v="10673"/>
    <n v="3142"/>
    <n v="2"/>
    <n v="13"/>
    <n v="3"/>
    <n v="3"/>
    <n v="80"/>
    <n v="1"/>
    <n v="21"/>
    <n v="2"/>
    <n v="10"/>
    <n v="9"/>
    <n v="9"/>
    <n v="5"/>
  </r>
  <r>
    <x v="1"/>
    <s v="Travel_Rarely"/>
    <x v="2"/>
    <s v="Current Employees"/>
    <x v="0"/>
    <x v="2"/>
    <s v="STAFF-125"/>
    <n v="125"/>
    <x v="1"/>
    <x v="0"/>
    <x v="0"/>
    <s v="No"/>
    <s v="Y"/>
    <n v="0"/>
    <n v="-2"/>
    <n v="0"/>
    <x v="5"/>
    <n v="0"/>
    <m/>
    <n v="0"/>
    <n v="1"/>
    <n v="1093"/>
    <n v="6"/>
    <x v="2"/>
    <n v="1"/>
    <n v="2"/>
    <n v="87"/>
    <n v="3"/>
    <n v="2"/>
    <n v="3"/>
    <n v="5010"/>
    <n v="24301"/>
    <n v="1"/>
    <n v="16"/>
    <n v="3"/>
    <n v="1"/>
    <n v="80"/>
    <n v="0"/>
    <n v="12"/>
    <n v="3"/>
    <n v="11"/>
    <n v="8"/>
    <n v="5"/>
    <n v="7"/>
  </r>
  <r>
    <x v="1"/>
    <s v="Travel_Rarely"/>
    <x v="1"/>
    <s v="Current Employees"/>
    <x v="1"/>
    <x v="4"/>
    <s v="STAFF-126"/>
    <n v="126"/>
    <x v="0"/>
    <x v="7"/>
    <x v="1"/>
    <s v="No"/>
    <s v="Y"/>
    <n v="5"/>
    <n v="-2"/>
    <n v="0"/>
    <x v="33"/>
    <n v="0"/>
    <m/>
    <n v="0"/>
    <n v="1"/>
    <n v="1217"/>
    <n v="2"/>
    <x v="2"/>
    <n v="1"/>
    <n v="1"/>
    <n v="60"/>
    <n v="3"/>
    <n v="3"/>
    <n v="3"/>
    <n v="13549"/>
    <n v="24001"/>
    <n v="9"/>
    <n v="12"/>
    <n v="3"/>
    <n v="1"/>
    <n v="80"/>
    <n v="1"/>
    <n v="16"/>
    <n v="1"/>
    <n v="4"/>
    <n v="3"/>
    <n v="0"/>
    <n v="3"/>
  </r>
  <r>
    <x v="1"/>
    <s v="Travel_Rarely"/>
    <x v="4"/>
    <s v="Current Employees"/>
    <x v="0"/>
    <x v="1"/>
    <s v="STAFF-128"/>
    <n v="128"/>
    <x v="0"/>
    <x v="0"/>
    <x v="1"/>
    <s v="No"/>
    <s v="Y"/>
    <n v="2"/>
    <n v="-2"/>
    <n v="0"/>
    <x v="17"/>
    <n v="0"/>
    <m/>
    <n v="0"/>
    <n v="1"/>
    <n v="1353"/>
    <n v="3"/>
    <x v="0"/>
    <n v="1"/>
    <n v="1"/>
    <n v="33"/>
    <n v="3"/>
    <n v="2"/>
    <n v="3"/>
    <n v="4999"/>
    <n v="17519"/>
    <n v="0"/>
    <n v="21"/>
    <n v="4"/>
    <n v="1"/>
    <n v="80"/>
    <n v="1"/>
    <n v="4"/>
    <n v="2"/>
    <n v="3"/>
    <n v="2"/>
    <n v="0"/>
    <n v="2"/>
  </r>
  <r>
    <x v="1"/>
    <s v="Non-Travel"/>
    <x v="2"/>
    <s v="Current Employees"/>
    <x v="0"/>
    <x v="2"/>
    <s v="STAFF-129"/>
    <n v="129"/>
    <x v="1"/>
    <x v="0"/>
    <x v="1"/>
    <s v="No"/>
    <s v="Y"/>
    <n v="3"/>
    <n v="-2"/>
    <n v="0"/>
    <x v="14"/>
    <n v="0"/>
    <m/>
    <n v="0"/>
    <n v="1"/>
    <n v="120"/>
    <n v="4"/>
    <x v="3"/>
    <n v="1"/>
    <n v="2"/>
    <n v="43"/>
    <n v="3"/>
    <n v="2"/>
    <n v="3"/>
    <n v="4221"/>
    <n v="8863"/>
    <n v="1"/>
    <n v="15"/>
    <n v="3"/>
    <n v="2"/>
    <n v="80"/>
    <n v="0"/>
    <n v="5"/>
    <n v="4"/>
    <n v="5"/>
    <n v="4"/>
    <n v="0"/>
    <n v="4"/>
  </r>
  <r>
    <x v="1"/>
    <s v="Travel_Rarely"/>
    <x v="3"/>
    <s v="Current Employees"/>
    <x v="0"/>
    <x v="2"/>
    <s v="STAFF-131"/>
    <n v="131"/>
    <x v="1"/>
    <x v="0"/>
    <x v="0"/>
    <s v="No"/>
    <s v="Y"/>
    <n v="1"/>
    <n v="-2"/>
    <n v="0"/>
    <x v="34"/>
    <n v="0"/>
    <m/>
    <n v="0"/>
    <n v="1"/>
    <n v="682"/>
    <n v="10"/>
    <x v="2"/>
    <n v="1"/>
    <n v="4"/>
    <n v="37"/>
    <n v="3"/>
    <n v="4"/>
    <n v="3"/>
    <n v="13872"/>
    <n v="24409"/>
    <n v="0"/>
    <n v="13"/>
    <n v="3"/>
    <n v="3"/>
    <n v="80"/>
    <n v="0"/>
    <n v="38"/>
    <n v="2"/>
    <n v="37"/>
    <n v="10"/>
    <n v="1"/>
    <n v="8"/>
  </r>
  <r>
    <x v="1"/>
    <s v="Non-Travel"/>
    <x v="0"/>
    <s v="Current Employees"/>
    <x v="1"/>
    <x v="2"/>
    <s v="STAFF-132"/>
    <n v="132"/>
    <x v="1"/>
    <x v="2"/>
    <x v="1"/>
    <s v="No"/>
    <s v="Y"/>
    <n v="3"/>
    <n v="-2"/>
    <n v="0"/>
    <x v="20"/>
    <n v="0"/>
    <m/>
    <n v="0"/>
    <n v="1"/>
    <n v="489"/>
    <n v="23"/>
    <x v="3"/>
    <n v="1"/>
    <n v="2"/>
    <n v="67"/>
    <n v="3"/>
    <n v="2"/>
    <n v="3"/>
    <n v="2042"/>
    <n v="25043"/>
    <n v="4"/>
    <n v="12"/>
    <n v="3"/>
    <n v="3"/>
    <n v="80"/>
    <n v="1"/>
    <n v="17"/>
    <n v="4"/>
    <n v="3"/>
    <n v="2"/>
    <n v="1"/>
    <n v="2"/>
  </r>
  <r>
    <x v="0"/>
    <s v="Travel_Rarely"/>
    <x v="0"/>
    <s v="Ex-Employees"/>
    <x v="2"/>
    <x v="5"/>
    <s v="STAFF-133"/>
    <n v="133"/>
    <x v="1"/>
    <x v="8"/>
    <x v="2"/>
    <s v="Yes"/>
    <s v="Y"/>
    <n v="3"/>
    <n v="-2"/>
    <n v="0"/>
    <x v="2"/>
    <n v="1"/>
    <n v="1"/>
    <n v="1"/>
    <n v="0"/>
    <n v="807"/>
    <n v="6"/>
    <x v="2"/>
    <n v="1"/>
    <n v="3"/>
    <n v="63"/>
    <n v="3"/>
    <n v="1"/>
    <n v="4"/>
    <n v="2073"/>
    <n v="23648"/>
    <n v="4"/>
    <n v="22"/>
    <n v="4"/>
    <n v="4"/>
    <n v="80"/>
    <n v="0"/>
    <n v="7"/>
    <n v="3"/>
    <n v="3"/>
    <n v="2"/>
    <n v="0"/>
    <n v="2"/>
  </r>
  <r>
    <x v="1"/>
    <s v="Travel_Rarely"/>
    <x v="2"/>
    <s v="Current Employees"/>
    <x v="1"/>
    <x v="0"/>
    <s v="STAFF-134"/>
    <n v="134"/>
    <x v="1"/>
    <x v="1"/>
    <x v="0"/>
    <s v="No"/>
    <s v="Y"/>
    <n v="2"/>
    <n v="-2"/>
    <n v="0"/>
    <x v="5"/>
    <n v="0"/>
    <m/>
    <n v="0"/>
    <n v="1"/>
    <n v="827"/>
    <n v="1"/>
    <x v="1"/>
    <n v="1"/>
    <n v="4"/>
    <n v="71"/>
    <n v="3"/>
    <n v="1"/>
    <n v="2"/>
    <n v="2956"/>
    <n v="15178"/>
    <n v="1"/>
    <n v="13"/>
    <n v="3"/>
    <n v="4"/>
    <n v="80"/>
    <n v="0"/>
    <n v="1"/>
    <n v="3"/>
    <n v="1"/>
    <n v="0"/>
    <n v="0"/>
    <n v="0"/>
  </r>
  <r>
    <x v="0"/>
    <s v="Travel_Frequently"/>
    <x v="4"/>
    <s v="Ex-Employees"/>
    <x v="1"/>
    <x v="0"/>
    <s v="STAFF-137"/>
    <n v="137"/>
    <x v="0"/>
    <x v="2"/>
    <x v="0"/>
    <s v="Yes"/>
    <s v="Y"/>
    <n v="5"/>
    <n v="-2"/>
    <n v="0"/>
    <x v="35"/>
    <n v="1"/>
    <n v="1"/>
    <n v="1"/>
    <n v="0"/>
    <n v="871"/>
    <n v="6"/>
    <x v="3"/>
    <n v="1"/>
    <n v="4"/>
    <n v="66"/>
    <n v="2"/>
    <n v="1"/>
    <n v="2"/>
    <n v="2926"/>
    <n v="19783"/>
    <n v="1"/>
    <n v="18"/>
    <n v="3"/>
    <n v="2"/>
    <n v="80"/>
    <n v="0"/>
    <n v="1"/>
    <n v="3"/>
    <n v="1"/>
    <n v="0"/>
    <n v="1"/>
    <n v="0"/>
  </r>
  <r>
    <x v="1"/>
    <s v="Travel_Rarely"/>
    <x v="2"/>
    <s v="Current Employees"/>
    <x v="1"/>
    <x v="1"/>
    <s v="STAFF-138"/>
    <n v="138"/>
    <x v="0"/>
    <x v="1"/>
    <x v="0"/>
    <s v="No"/>
    <s v="Y"/>
    <n v="3"/>
    <n v="-2"/>
    <n v="0"/>
    <x v="13"/>
    <n v="0"/>
    <m/>
    <n v="0"/>
    <n v="1"/>
    <n v="665"/>
    <n v="6"/>
    <x v="2"/>
    <n v="1"/>
    <n v="1"/>
    <n v="41"/>
    <n v="3"/>
    <n v="2"/>
    <n v="3"/>
    <n v="4809"/>
    <n v="12482"/>
    <n v="1"/>
    <n v="14"/>
    <n v="3"/>
    <n v="3"/>
    <n v="80"/>
    <n v="0"/>
    <n v="16"/>
    <n v="3"/>
    <n v="16"/>
    <n v="13"/>
    <n v="2"/>
    <n v="10"/>
  </r>
  <r>
    <x v="1"/>
    <s v="Non-Travel"/>
    <x v="0"/>
    <s v="Current Employees"/>
    <x v="1"/>
    <x v="0"/>
    <s v="STAFF-139"/>
    <n v="139"/>
    <x v="1"/>
    <x v="4"/>
    <x v="2"/>
    <s v="No"/>
    <s v="Y"/>
    <n v="2"/>
    <n v="-2"/>
    <n v="0"/>
    <x v="2"/>
    <n v="0"/>
    <m/>
    <n v="0"/>
    <n v="1"/>
    <n v="1040"/>
    <n v="2"/>
    <x v="0"/>
    <n v="1"/>
    <n v="3"/>
    <n v="100"/>
    <n v="2"/>
    <n v="2"/>
    <n v="2"/>
    <n v="5163"/>
    <n v="15850"/>
    <n v="5"/>
    <n v="14"/>
    <n v="3"/>
    <n v="4"/>
    <n v="80"/>
    <n v="1"/>
    <n v="17"/>
    <n v="4"/>
    <n v="1"/>
    <n v="0"/>
    <n v="0"/>
    <n v="0"/>
  </r>
  <r>
    <x v="1"/>
    <s v="Non-Travel"/>
    <x v="3"/>
    <s v="Current Employees"/>
    <x v="2"/>
    <x v="5"/>
    <s v="STAFF-140"/>
    <n v="140"/>
    <x v="0"/>
    <x v="5"/>
    <x v="1"/>
    <s v="No"/>
    <s v="Y"/>
    <n v="3"/>
    <n v="-2"/>
    <n v="0"/>
    <x v="6"/>
    <n v="0"/>
    <m/>
    <n v="0"/>
    <n v="1"/>
    <n v="1420"/>
    <n v="2"/>
    <x v="2"/>
    <n v="1"/>
    <n v="3"/>
    <n v="32"/>
    <n v="2"/>
    <n v="5"/>
    <n v="4"/>
    <n v="18844"/>
    <n v="21922"/>
    <n v="9"/>
    <n v="21"/>
    <n v="4"/>
    <n v="4"/>
    <n v="80"/>
    <n v="1"/>
    <n v="30"/>
    <n v="3"/>
    <n v="3"/>
    <n v="2"/>
    <n v="2"/>
    <n v="2"/>
  </r>
  <r>
    <x v="1"/>
    <s v="Travel_Frequently"/>
    <x v="1"/>
    <s v="Current Employees"/>
    <x v="1"/>
    <x v="0"/>
    <s v="STAFF-141"/>
    <n v="141"/>
    <x v="0"/>
    <x v="7"/>
    <x v="1"/>
    <s v="Yes"/>
    <s v="Y"/>
    <n v="1"/>
    <n v="-2"/>
    <n v="0"/>
    <x v="24"/>
    <n v="0"/>
    <m/>
    <n v="0"/>
    <n v="1"/>
    <n v="1115"/>
    <n v="1"/>
    <x v="3"/>
    <n v="1"/>
    <n v="1"/>
    <n v="73"/>
    <n v="3"/>
    <n v="5"/>
    <n v="2"/>
    <n v="18172"/>
    <n v="9755"/>
    <n v="3"/>
    <n v="19"/>
    <n v="3"/>
    <n v="1"/>
    <n v="80"/>
    <n v="0"/>
    <n v="28"/>
    <n v="2"/>
    <n v="8"/>
    <n v="3"/>
    <n v="0"/>
    <n v="7"/>
  </r>
  <r>
    <x v="0"/>
    <s v="Travel_Rarely"/>
    <x v="2"/>
    <s v="Ex-Employees"/>
    <x v="0"/>
    <x v="3"/>
    <s v="STAFF-142"/>
    <n v="142"/>
    <x v="1"/>
    <x v="0"/>
    <x v="0"/>
    <s v="Yes"/>
    <s v="Y"/>
    <n v="1"/>
    <n v="-2"/>
    <n v="0"/>
    <x v="36"/>
    <n v="1"/>
    <n v="1"/>
    <n v="1"/>
    <n v="0"/>
    <n v="240"/>
    <n v="5"/>
    <x v="3"/>
    <n v="1"/>
    <n v="3"/>
    <n v="46"/>
    <n v="2"/>
    <n v="2"/>
    <n v="3"/>
    <n v="5744"/>
    <n v="26959"/>
    <n v="1"/>
    <n v="11"/>
    <n v="3"/>
    <n v="4"/>
    <n v="80"/>
    <n v="0"/>
    <n v="6"/>
    <n v="3"/>
    <n v="6"/>
    <n v="4"/>
    <n v="0"/>
    <n v="3"/>
  </r>
  <r>
    <x v="1"/>
    <s v="Travel_Rarely"/>
    <x v="2"/>
    <s v="Current Employees"/>
    <x v="1"/>
    <x v="2"/>
    <s v="STAFF-143"/>
    <n v="143"/>
    <x v="1"/>
    <x v="1"/>
    <x v="1"/>
    <s v="No"/>
    <s v="Y"/>
    <n v="2"/>
    <n v="-2"/>
    <n v="0"/>
    <x v="36"/>
    <n v="0"/>
    <m/>
    <n v="0"/>
    <n v="1"/>
    <n v="1280"/>
    <n v="7"/>
    <x v="1"/>
    <n v="1"/>
    <n v="4"/>
    <n v="64"/>
    <n v="2"/>
    <n v="1"/>
    <n v="4"/>
    <n v="2889"/>
    <n v="26897"/>
    <n v="1"/>
    <n v="11"/>
    <n v="3"/>
    <n v="3"/>
    <n v="80"/>
    <n v="2"/>
    <n v="2"/>
    <n v="3"/>
    <n v="2"/>
    <n v="2"/>
    <n v="2"/>
    <n v="1"/>
  </r>
  <r>
    <x v="1"/>
    <s v="Travel_Rarely"/>
    <x v="4"/>
    <s v="Current Employees"/>
    <x v="1"/>
    <x v="2"/>
    <s v="STAFF-144"/>
    <n v="144"/>
    <x v="0"/>
    <x v="2"/>
    <x v="0"/>
    <s v="No"/>
    <s v="Y"/>
    <n v="5"/>
    <n v="-2"/>
    <n v="0"/>
    <x v="15"/>
    <n v="0"/>
    <m/>
    <n v="0"/>
    <n v="1"/>
    <n v="534"/>
    <n v="15"/>
    <x v="3"/>
    <n v="1"/>
    <n v="2"/>
    <n v="59"/>
    <n v="3"/>
    <n v="1"/>
    <n v="4"/>
    <n v="2871"/>
    <n v="23785"/>
    <n v="1"/>
    <n v="15"/>
    <n v="3"/>
    <n v="3"/>
    <n v="80"/>
    <n v="0"/>
    <n v="1"/>
    <n v="3"/>
    <n v="0"/>
    <n v="0"/>
    <n v="0"/>
    <n v="0"/>
  </r>
  <r>
    <x v="1"/>
    <s v="Travel_Frequently"/>
    <x v="1"/>
    <s v="Current Employees"/>
    <x v="1"/>
    <x v="2"/>
    <s v="STAFF-145"/>
    <n v="145"/>
    <x v="0"/>
    <x v="4"/>
    <x v="0"/>
    <s v="No"/>
    <s v="Y"/>
    <n v="1"/>
    <n v="-2"/>
    <n v="0"/>
    <x v="31"/>
    <n v="0"/>
    <m/>
    <n v="0"/>
    <n v="1"/>
    <n v="1456"/>
    <n v="1"/>
    <x v="2"/>
    <n v="1"/>
    <n v="1"/>
    <n v="30"/>
    <n v="2"/>
    <n v="3"/>
    <n v="4"/>
    <n v="7484"/>
    <n v="25796"/>
    <n v="3"/>
    <n v="20"/>
    <n v="4"/>
    <n v="3"/>
    <n v="80"/>
    <n v="0"/>
    <n v="23"/>
    <n v="2"/>
    <n v="13"/>
    <n v="12"/>
    <n v="12"/>
    <n v="8"/>
  </r>
  <r>
    <x v="0"/>
    <s v="Travel_Frequently"/>
    <x v="2"/>
    <s v="Ex-Employees"/>
    <x v="1"/>
    <x v="0"/>
    <s v="STAFF-147"/>
    <n v="147"/>
    <x v="1"/>
    <x v="2"/>
    <x v="0"/>
    <s v="Yes"/>
    <s v="Y"/>
    <n v="3"/>
    <n v="-2"/>
    <n v="0"/>
    <x v="13"/>
    <n v="1"/>
    <n v="1"/>
    <n v="1"/>
    <n v="0"/>
    <n v="658"/>
    <n v="7"/>
    <x v="3"/>
    <n v="1"/>
    <n v="1"/>
    <n v="66"/>
    <n v="1"/>
    <n v="2"/>
    <n v="2"/>
    <n v="6074"/>
    <n v="22887"/>
    <n v="1"/>
    <n v="24"/>
    <n v="4"/>
    <n v="4"/>
    <n v="80"/>
    <n v="0"/>
    <n v="9"/>
    <n v="3"/>
    <n v="9"/>
    <n v="7"/>
    <n v="0"/>
    <n v="6"/>
  </r>
  <r>
    <x v="1"/>
    <s v="Non-Travel"/>
    <x v="1"/>
    <s v="Current Employees"/>
    <x v="2"/>
    <x v="5"/>
    <s v="STAFF-148"/>
    <n v="148"/>
    <x v="0"/>
    <x v="5"/>
    <x v="0"/>
    <s v="Yes"/>
    <s v="Y"/>
    <n v="3"/>
    <n v="-2"/>
    <n v="0"/>
    <x v="33"/>
    <n v="0"/>
    <m/>
    <n v="0"/>
    <n v="1"/>
    <n v="142"/>
    <n v="26"/>
    <x v="3"/>
    <n v="1"/>
    <n v="4"/>
    <n v="30"/>
    <n v="4"/>
    <n v="4"/>
    <n v="4"/>
    <n v="17328"/>
    <n v="13871"/>
    <n v="2"/>
    <n v="12"/>
    <n v="3"/>
    <n v="3"/>
    <n v="80"/>
    <n v="0"/>
    <n v="23"/>
    <n v="3"/>
    <n v="5"/>
    <n v="3"/>
    <n v="4"/>
    <n v="4"/>
  </r>
  <r>
    <x v="1"/>
    <s v="Travel_Rarely"/>
    <x v="4"/>
    <s v="Current Employees"/>
    <x v="1"/>
    <x v="0"/>
    <s v="STAFF-150"/>
    <n v="150"/>
    <x v="1"/>
    <x v="2"/>
    <x v="1"/>
    <s v="No"/>
    <s v="Y"/>
    <n v="2"/>
    <n v="-2"/>
    <n v="0"/>
    <x v="17"/>
    <n v="0"/>
    <m/>
    <n v="0"/>
    <n v="1"/>
    <n v="1127"/>
    <n v="18"/>
    <x v="1"/>
    <n v="1"/>
    <n v="2"/>
    <n v="52"/>
    <n v="3"/>
    <n v="1"/>
    <n v="2"/>
    <n v="2774"/>
    <n v="13257"/>
    <n v="0"/>
    <n v="12"/>
    <n v="3"/>
    <n v="3"/>
    <n v="80"/>
    <n v="1"/>
    <n v="6"/>
    <n v="3"/>
    <n v="5"/>
    <n v="3"/>
    <n v="1"/>
    <n v="2"/>
  </r>
  <r>
    <x v="1"/>
    <s v="Travel_Rarely"/>
    <x v="2"/>
    <s v="Current Employees"/>
    <x v="1"/>
    <x v="0"/>
    <s v="STAFF-151"/>
    <n v="151"/>
    <x v="0"/>
    <x v="1"/>
    <x v="2"/>
    <s v="No"/>
    <s v="Y"/>
    <n v="3"/>
    <n v="-2"/>
    <n v="0"/>
    <x v="13"/>
    <n v="0"/>
    <m/>
    <n v="0"/>
    <n v="1"/>
    <n v="1031"/>
    <n v="6"/>
    <x v="2"/>
    <n v="1"/>
    <n v="3"/>
    <n v="45"/>
    <n v="2"/>
    <n v="2"/>
    <n v="2"/>
    <n v="4505"/>
    <n v="15000"/>
    <n v="6"/>
    <n v="15"/>
    <n v="3"/>
    <n v="3"/>
    <n v="80"/>
    <n v="1"/>
    <n v="12"/>
    <n v="3"/>
    <n v="1"/>
    <n v="0"/>
    <n v="0"/>
    <n v="0"/>
  </r>
  <r>
    <x v="1"/>
    <s v="Travel_Rarely"/>
    <x v="0"/>
    <s v="Current Employees"/>
    <x v="0"/>
    <x v="0"/>
    <s v="STAFF-152"/>
    <n v="152"/>
    <x v="1"/>
    <x v="0"/>
    <x v="0"/>
    <s v="No"/>
    <s v="Y"/>
    <n v="3"/>
    <n v="-2"/>
    <n v="0"/>
    <x v="2"/>
    <n v="0"/>
    <m/>
    <n v="0"/>
    <n v="1"/>
    <n v="1189"/>
    <n v="3"/>
    <x v="3"/>
    <n v="1"/>
    <n v="3"/>
    <n v="87"/>
    <n v="3"/>
    <n v="3"/>
    <n v="2"/>
    <n v="7428"/>
    <n v="14506"/>
    <n v="2"/>
    <n v="12"/>
    <n v="3"/>
    <n v="1"/>
    <n v="80"/>
    <n v="0"/>
    <n v="12"/>
    <n v="3"/>
    <n v="5"/>
    <n v="3"/>
    <n v="1"/>
    <n v="3"/>
  </r>
  <r>
    <x v="1"/>
    <s v="Travel_Rarely"/>
    <x v="2"/>
    <s v="Current Employees"/>
    <x v="1"/>
    <x v="2"/>
    <s v="STAFF-153"/>
    <n v="153"/>
    <x v="0"/>
    <x v="5"/>
    <x v="0"/>
    <s v="No"/>
    <s v="Y"/>
    <n v="6"/>
    <n v="-2"/>
    <n v="0"/>
    <x v="13"/>
    <n v="0"/>
    <m/>
    <n v="0"/>
    <n v="1"/>
    <n v="1354"/>
    <n v="5"/>
    <x v="3"/>
    <n v="1"/>
    <n v="3"/>
    <n v="45"/>
    <n v="2"/>
    <n v="3"/>
    <n v="4"/>
    <n v="11631"/>
    <n v="5615"/>
    <n v="2"/>
    <n v="12"/>
    <n v="3"/>
    <n v="4"/>
    <n v="80"/>
    <n v="0"/>
    <n v="14"/>
    <n v="3"/>
    <n v="11"/>
    <n v="10"/>
    <n v="5"/>
    <n v="8"/>
  </r>
  <r>
    <x v="1"/>
    <s v="Travel_Frequently"/>
    <x v="0"/>
    <s v="Current Employees"/>
    <x v="0"/>
    <x v="4"/>
    <s v="STAFF-154"/>
    <n v="154"/>
    <x v="0"/>
    <x v="0"/>
    <x v="1"/>
    <s v="No"/>
    <s v="Y"/>
    <n v="6"/>
    <n v="-2"/>
    <n v="0"/>
    <x v="9"/>
    <n v="0"/>
    <m/>
    <n v="0"/>
    <n v="1"/>
    <n v="1467"/>
    <n v="11"/>
    <x v="0"/>
    <n v="1"/>
    <n v="2"/>
    <n v="92"/>
    <n v="3"/>
    <n v="3"/>
    <n v="4"/>
    <n v="9738"/>
    <n v="22952"/>
    <n v="0"/>
    <n v="14"/>
    <n v="3"/>
    <n v="3"/>
    <n v="80"/>
    <n v="1"/>
    <n v="10"/>
    <n v="3"/>
    <n v="9"/>
    <n v="7"/>
    <n v="2"/>
    <n v="8"/>
  </r>
  <r>
    <x v="1"/>
    <s v="Travel_Rarely"/>
    <x v="0"/>
    <s v="Current Employees"/>
    <x v="1"/>
    <x v="0"/>
    <s v="STAFF-155"/>
    <n v="155"/>
    <x v="0"/>
    <x v="2"/>
    <x v="2"/>
    <s v="No"/>
    <s v="Y"/>
    <n v="2"/>
    <n v="-2"/>
    <n v="0"/>
    <x v="9"/>
    <n v="0"/>
    <m/>
    <n v="0"/>
    <n v="1"/>
    <n v="922"/>
    <n v="3"/>
    <x v="0"/>
    <n v="1"/>
    <n v="1"/>
    <n v="39"/>
    <n v="3"/>
    <n v="1"/>
    <n v="2"/>
    <n v="2835"/>
    <n v="2561"/>
    <n v="5"/>
    <n v="22"/>
    <n v="4"/>
    <n v="1"/>
    <n v="80"/>
    <n v="1"/>
    <n v="7"/>
    <n v="3"/>
    <n v="1"/>
    <n v="0"/>
    <n v="0"/>
    <n v="0"/>
  </r>
  <r>
    <x v="1"/>
    <s v="Travel_Frequently"/>
    <x v="0"/>
    <s v="Current Employees"/>
    <x v="0"/>
    <x v="0"/>
    <s v="STAFF-158"/>
    <n v="158"/>
    <x v="1"/>
    <x v="5"/>
    <x v="1"/>
    <s v="Yes"/>
    <s v="Y"/>
    <n v="3"/>
    <n v="-2"/>
    <n v="0"/>
    <x v="23"/>
    <n v="0"/>
    <m/>
    <n v="0"/>
    <n v="1"/>
    <n v="394"/>
    <n v="26"/>
    <x v="0"/>
    <n v="1"/>
    <n v="3"/>
    <n v="92"/>
    <n v="3"/>
    <n v="4"/>
    <n v="2"/>
    <n v="16959"/>
    <n v="19494"/>
    <n v="1"/>
    <n v="12"/>
    <n v="3"/>
    <n v="4"/>
    <n v="80"/>
    <n v="2"/>
    <n v="25"/>
    <n v="4"/>
    <n v="25"/>
    <n v="12"/>
    <n v="4"/>
    <n v="12"/>
  </r>
  <r>
    <x v="1"/>
    <s v="Travel_Frequently"/>
    <x v="2"/>
    <s v="Current Employees"/>
    <x v="1"/>
    <x v="0"/>
    <s v="STAFF-159"/>
    <n v="159"/>
    <x v="1"/>
    <x v="1"/>
    <x v="2"/>
    <s v="No"/>
    <s v="Y"/>
    <n v="2"/>
    <n v="-2"/>
    <n v="0"/>
    <x v="7"/>
    <n v="0"/>
    <m/>
    <n v="0"/>
    <n v="1"/>
    <n v="1312"/>
    <n v="23"/>
    <x v="3"/>
    <n v="1"/>
    <n v="1"/>
    <n v="96"/>
    <n v="1"/>
    <n v="1"/>
    <n v="2"/>
    <n v="2613"/>
    <n v="22310"/>
    <n v="1"/>
    <n v="25"/>
    <n v="4"/>
    <n v="3"/>
    <n v="80"/>
    <n v="3"/>
    <n v="10"/>
    <n v="2"/>
    <n v="10"/>
    <n v="7"/>
    <n v="0"/>
    <n v="9"/>
  </r>
  <r>
    <x v="1"/>
    <s v="Non-Travel"/>
    <x v="2"/>
    <s v="Current Employees"/>
    <x v="0"/>
    <x v="3"/>
    <s v="STAFF-160"/>
    <n v="160"/>
    <x v="1"/>
    <x v="0"/>
    <x v="1"/>
    <s v="No"/>
    <s v="Y"/>
    <n v="2"/>
    <n v="-2"/>
    <n v="0"/>
    <x v="3"/>
    <n v="0"/>
    <m/>
    <n v="0"/>
    <n v="1"/>
    <n v="750"/>
    <n v="22"/>
    <x v="0"/>
    <n v="1"/>
    <n v="3"/>
    <n v="95"/>
    <n v="3"/>
    <n v="2"/>
    <n v="3"/>
    <n v="6146"/>
    <n v="15480"/>
    <n v="0"/>
    <n v="13"/>
    <n v="3"/>
    <n v="1"/>
    <n v="80"/>
    <n v="1"/>
    <n v="8"/>
    <n v="4"/>
    <n v="7"/>
    <n v="7"/>
    <n v="0"/>
    <n v="7"/>
  </r>
  <r>
    <x v="0"/>
    <s v="Travel_Rarely"/>
    <x v="3"/>
    <s v="Ex-Employees"/>
    <x v="1"/>
    <x v="0"/>
    <s v="STAFF-161"/>
    <n v="161"/>
    <x v="0"/>
    <x v="1"/>
    <x v="1"/>
    <s v="Yes"/>
    <s v="Y"/>
    <n v="2"/>
    <n v="-2"/>
    <n v="0"/>
    <x v="29"/>
    <n v="1"/>
    <n v="1"/>
    <n v="1"/>
    <n v="0"/>
    <n v="441"/>
    <n v="14"/>
    <x v="2"/>
    <n v="1"/>
    <n v="2"/>
    <n v="72"/>
    <n v="3"/>
    <n v="1"/>
    <n v="2"/>
    <n v="4963"/>
    <n v="4510"/>
    <n v="9"/>
    <n v="18"/>
    <n v="3"/>
    <n v="1"/>
    <n v="80"/>
    <n v="3"/>
    <n v="7"/>
    <n v="3"/>
    <n v="5"/>
    <n v="4"/>
    <n v="4"/>
    <n v="3"/>
  </r>
  <r>
    <x v="1"/>
    <s v="Travel_Rarely"/>
    <x v="1"/>
    <s v="Current Employees"/>
    <x v="1"/>
    <x v="0"/>
    <s v="STAFF-162"/>
    <n v="162"/>
    <x v="1"/>
    <x v="7"/>
    <x v="0"/>
    <s v="No"/>
    <s v="Y"/>
    <n v="5"/>
    <n v="-2"/>
    <n v="0"/>
    <x v="31"/>
    <n v="0"/>
    <m/>
    <n v="0"/>
    <n v="1"/>
    <n v="684"/>
    <n v="6"/>
    <x v="3"/>
    <n v="1"/>
    <n v="1"/>
    <n v="51"/>
    <n v="3"/>
    <n v="5"/>
    <n v="2"/>
    <n v="19537"/>
    <n v="6462"/>
    <n v="7"/>
    <n v="13"/>
    <n v="3"/>
    <n v="3"/>
    <n v="80"/>
    <n v="0"/>
    <n v="23"/>
    <n v="3"/>
    <n v="20"/>
    <n v="18"/>
    <n v="15"/>
    <n v="15"/>
  </r>
  <r>
    <x v="0"/>
    <s v="Travel_Rarely"/>
    <x v="2"/>
    <s v="Ex-Employees"/>
    <x v="0"/>
    <x v="0"/>
    <s v="STAFF-163"/>
    <n v="163"/>
    <x v="1"/>
    <x v="0"/>
    <x v="1"/>
    <s v="Yes"/>
    <s v="Y"/>
    <n v="3"/>
    <n v="-2"/>
    <n v="0"/>
    <x v="12"/>
    <n v="1"/>
    <n v="1"/>
    <n v="1"/>
    <n v="0"/>
    <n v="249"/>
    <n v="6"/>
    <x v="2"/>
    <n v="1"/>
    <n v="2"/>
    <n v="76"/>
    <n v="1"/>
    <n v="2"/>
    <n v="2"/>
    <n v="6172"/>
    <n v="20739"/>
    <n v="4"/>
    <n v="18"/>
    <n v="3"/>
    <n v="2"/>
    <n v="80"/>
    <n v="0"/>
    <n v="12"/>
    <n v="2"/>
    <n v="7"/>
    <n v="7"/>
    <n v="7"/>
    <n v="7"/>
  </r>
  <r>
    <x v="1"/>
    <s v="Travel_Rarely"/>
    <x v="2"/>
    <s v="Current Employees"/>
    <x v="1"/>
    <x v="1"/>
    <s v="STAFF-164"/>
    <n v="164"/>
    <x v="0"/>
    <x v="1"/>
    <x v="1"/>
    <s v="No"/>
    <s v="Y"/>
    <n v="3"/>
    <n v="-2"/>
    <n v="0"/>
    <x v="25"/>
    <n v="0"/>
    <m/>
    <n v="0"/>
    <n v="1"/>
    <n v="841"/>
    <n v="6"/>
    <x v="3"/>
    <n v="1"/>
    <n v="3"/>
    <n v="46"/>
    <n v="2"/>
    <n v="1"/>
    <n v="3"/>
    <n v="2368"/>
    <n v="23300"/>
    <n v="1"/>
    <n v="19"/>
    <n v="3"/>
    <n v="3"/>
    <n v="80"/>
    <n v="0"/>
    <n v="5"/>
    <n v="2"/>
    <n v="5"/>
    <n v="4"/>
    <n v="4"/>
    <n v="3"/>
  </r>
  <r>
    <x v="0"/>
    <s v="Travel_Rarely"/>
    <x v="3"/>
    <s v="Ex-Employees"/>
    <x v="1"/>
    <x v="2"/>
    <s v="STAFF-165"/>
    <n v="165"/>
    <x v="0"/>
    <x v="4"/>
    <x v="1"/>
    <s v="No"/>
    <s v="Y"/>
    <n v="3"/>
    <n v="-2"/>
    <n v="0"/>
    <x v="34"/>
    <n v="1"/>
    <n v="1"/>
    <n v="1"/>
    <n v="0"/>
    <n v="147"/>
    <n v="23"/>
    <x v="2"/>
    <n v="1"/>
    <n v="4"/>
    <n v="94"/>
    <n v="3"/>
    <n v="3"/>
    <n v="4"/>
    <n v="10312"/>
    <n v="3465"/>
    <n v="1"/>
    <n v="12"/>
    <n v="3"/>
    <n v="4"/>
    <n v="80"/>
    <n v="1"/>
    <n v="40"/>
    <n v="2"/>
    <n v="40"/>
    <n v="10"/>
    <n v="15"/>
    <n v="6"/>
  </r>
  <r>
    <x v="0"/>
    <s v="Travel_Rarely"/>
    <x v="4"/>
    <s v="Ex-Employees"/>
    <x v="0"/>
    <x v="3"/>
    <s v="STAFF-167"/>
    <n v="167"/>
    <x v="1"/>
    <x v="6"/>
    <x v="0"/>
    <s v="Yes"/>
    <s v="Y"/>
    <n v="2"/>
    <n v="-2"/>
    <n v="0"/>
    <x v="37"/>
    <n v="1"/>
    <n v="1"/>
    <n v="1"/>
    <n v="0"/>
    <n v="528"/>
    <n v="22"/>
    <x v="1"/>
    <n v="1"/>
    <n v="4"/>
    <n v="50"/>
    <n v="3"/>
    <n v="1"/>
    <n v="3"/>
    <n v="1675"/>
    <n v="26820"/>
    <n v="1"/>
    <n v="19"/>
    <n v="3"/>
    <n v="4"/>
    <n v="80"/>
    <n v="0"/>
    <n v="0"/>
    <n v="2"/>
    <n v="0"/>
    <n v="0"/>
    <n v="0"/>
    <n v="0"/>
  </r>
  <r>
    <x v="1"/>
    <s v="Travel_Rarely"/>
    <x v="4"/>
    <s v="Current Employees"/>
    <x v="1"/>
    <x v="4"/>
    <s v="STAFF-169"/>
    <n v="169"/>
    <x v="1"/>
    <x v="2"/>
    <x v="1"/>
    <s v="No"/>
    <s v="Y"/>
    <n v="2"/>
    <n v="-2"/>
    <n v="0"/>
    <x v="15"/>
    <n v="0"/>
    <m/>
    <n v="0"/>
    <n v="1"/>
    <n v="594"/>
    <n v="2"/>
    <x v="1"/>
    <n v="1"/>
    <n v="3"/>
    <n v="100"/>
    <n v="3"/>
    <n v="1"/>
    <n v="4"/>
    <n v="2523"/>
    <n v="19299"/>
    <n v="0"/>
    <n v="14"/>
    <n v="3"/>
    <n v="3"/>
    <n v="80"/>
    <n v="1"/>
    <n v="3"/>
    <n v="3"/>
    <n v="2"/>
    <n v="1"/>
    <n v="2"/>
    <n v="1"/>
  </r>
  <r>
    <x v="1"/>
    <s v="Travel_Rarely"/>
    <x v="1"/>
    <s v="Current Employees"/>
    <x v="1"/>
    <x v="2"/>
    <s v="STAFF-170"/>
    <n v="170"/>
    <x v="0"/>
    <x v="3"/>
    <x v="1"/>
    <s v="No"/>
    <s v="Y"/>
    <n v="2"/>
    <n v="-2"/>
    <n v="0"/>
    <x v="1"/>
    <n v="0"/>
    <m/>
    <n v="0"/>
    <n v="1"/>
    <n v="470"/>
    <n v="20"/>
    <x v="2"/>
    <n v="1"/>
    <n v="3"/>
    <n v="96"/>
    <n v="3"/>
    <n v="2"/>
    <n v="1"/>
    <n v="6567"/>
    <n v="5549"/>
    <n v="1"/>
    <n v="14"/>
    <n v="3"/>
    <n v="3"/>
    <n v="80"/>
    <n v="0"/>
    <n v="16"/>
    <n v="2"/>
    <n v="15"/>
    <n v="11"/>
    <n v="5"/>
    <n v="11"/>
  </r>
  <r>
    <x v="1"/>
    <s v="Travel_Frequently"/>
    <x v="0"/>
    <s v="Current Employees"/>
    <x v="1"/>
    <x v="2"/>
    <s v="STAFF-171"/>
    <n v="171"/>
    <x v="0"/>
    <x v="1"/>
    <x v="0"/>
    <s v="No"/>
    <s v="Y"/>
    <n v="2"/>
    <n v="-2"/>
    <n v="0"/>
    <x v="23"/>
    <n v="0"/>
    <m/>
    <n v="0"/>
    <n v="1"/>
    <n v="957"/>
    <n v="28"/>
    <x v="3"/>
    <n v="1"/>
    <n v="2"/>
    <n v="72"/>
    <n v="4"/>
    <n v="1"/>
    <n v="3"/>
    <n v="4739"/>
    <n v="16090"/>
    <n v="4"/>
    <n v="12"/>
    <n v="3"/>
    <n v="4"/>
    <n v="80"/>
    <n v="0"/>
    <n v="18"/>
    <n v="3"/>
    <n v="3"/>
    <n v="2"/>
    <n v="1"/>
    <n v="2"/>
  </r>
  <r>
    <x v="1"/>
    <s v="Travel_Frequently"/>
    <x v="1"/>
    <s v="Current Employees"/>
    <x v="0"/>
    <x v="3"/>
    <s v="STAFF-174"/>
    <n v="174"/>
    <x v="0"/>
    <x v="0"/>
    <x v="0"/>
    <s v="No"/>
    <s v="Y"/>
    <n v="3"/>
    <n v="-2"/>
    <n v="0"/>
    <x v="24"/>
    <n v="0"/>
    <m/>
    <n v="0"/>
    <n v="1"/>
    <n v="809"/>
    <n v="12"/>
    <x v="3"/>
    <n v="1"/>
    <n v="3"/>
    <n v="77"/>
    <n v="3"/>
    <n v="3"/>
    <n v="4"/>
    <n v="9208"/>
    <n v="6645"/>
    <n v="4"/>
    <n v="11"/>
    <n v="3"/>
    <n v="4"/>
    <n v="80"/>
    <n v="0"/>
    <n v="16"/>
    <n v="3"/>
    <n v="2"/>
    <n v="2"/>
    <n v="2"/>
    <n v="1"/>
  </r>
  <r>
    <x v="0"/>
    <s v="Travel_Rarely"/>
    <x v="2"/>
    <s v="Ex-Employees"/>
    <x v="0"/>
    <x v="0"/>
    <s v="STAFF-175"/>
    <n v="175"/>
    <x v="0"/>
    <x v="0"/>
    <x v="1"/>
    <s v="Yes"/>
    <s v="Y"/>
    <n v="2"/>
    <n v="-2"/>
    <n v="0"/>
    <x v="12"/>
    <n v="1"/>
    <n v="1"/>
    <n v="1"/>
    <n v="0"/>
    <n v="542"/>
    <n v="20"/>
    <x v="3"/>
    <n v="1"/>
    <n v="2"/>
    <n v="71"/>
    <n v="1"/>
    <n v="2"/>
    <n v="2"/>
    <n v="4559"/>
    <n v="24788"/>
    <n v="3"/>
    <n v="11"/>
    <n v="3"/>
    <n v="3"/>
    <n v="80"/>
    <n v="1"/>
    <n v="4"/>
    <n v="3"/>
    <n v="2"/>
    <n v="2"/>
    <n v="2"/>
    <n v="2"/>
  </r>
  <r>
    <x v="1"/>
    <s v="Travel_Rarely"/>
    <x v="0"/>
    <s v="Current Employees"/>
    <x v="0"/>
    <x v="0"/>
    <s v="STAFF-176"/>
    <n v="176"/>
    <x v="1"/>
    <x v="0"/>
    <x v="2"/>
    <s v="Yes"/>
    <s v="Y"/>
    <n v="2"/>
    <n v="-2"/>
    <n v="0"/>
    <x v="0"/>
    <n v="0"/>
    <m/>
    <n v="0"/>
    <n v="1"/>
    <n v="802"/>
    <n v="9"/>
    <x v="1"/>
    <n v="1"/>
    <n v="3"/>
    <n v="96"/>
    <n v="3"/>
    <n v="3"/>
    <n v="2"/>
    <n v="8189"/>
    <n v="21196"/>
    <n v="3"/>
    <n v="13"/>
    <n v="3"/>
    <n v="3"/>
    <n v="80"/>
    <n v="1"/>
    <n v="12"/>
    <n v="3"/>
    <n v="9"/>
    <n v="7"/>
    <n v="0"/>
    <n v="7"/>
  </r>
  <r>
    <x v="1"/>
    <s v="Travel_Rarely"/>
    <x v="2"/>
    <s v="Current Employees"/>
    <x v="2"/>
    <x v="0"/>
    <s v="STAFF-177"/>
    <n v="177"/>
    <x v="0"/>
    <x v="8"/>
    <x v="1"/>
    <s v="No"/>
    <s v="Y"/>
    <n v="3"/>
    <n v="-2"/>
    <n v="0"/>
    <x v="25"/>
    <n v="0"/>
    <m/>
    <n v="0"/>
    <n v="1"/>
    <n v="1355"/>
    <n v="25"/>
    <x v="1"/>
    <n v="1"/>
    <n v="3"/>
    <n v="61"/>
    <n v="3"/>
    <n v="1"/>
    <n v="2"/>
    <n v="2942"/>
    <n v="8916"/>
    <n v="1"/>
    <n v="23"/>
    <n v="4"/>
    <n v="4"/>
    <n v="80"/>
    <n v="1"/>
    <n v="8"/>
    <n v="3"/>
    <n v="8"/>
    <n v="7"/>
    <n v="5"/>
    <n v="7"/>
  </r>
  <r>
    <x v="1"/>
    <s v="Travel_Rarely"/>
    <x v="0"/>
    <s v="Current Employees"/>
    <x v="1"/>
    <x v="2"/>
    <s v="STAFF-178"/>
    <n v="178"/>
    <x v="1"/>
    <x v="3"/>
    <x v="2"/>
    <s v="No"/>
    <s v="Y"/>
    <n v="0"/>
    <n v="-2"/>
    <n v="0"/>
    <x v="9"/>
    <n v="0"/>
    <m/>
    <n v="0"/>
    <n v="1"/>
    <n v="216"/>
    <n v="6"/>
    <x v="0"/>
    <n v="1"/>
    <n v="2"/>
    <n v="84"/>
    <n v="3"/>
    <n v="2"/>
    <n v="3"/>
    <n v="4941"/>
    <n v="2819"/>
    <n v="6"/>
    <n v="20"/>
    <n v="4"/>
    <n v="4"/>
    <n v="80"/>
    <n v="2"/>
    <n v="7"/>
    <n v="3"/>
    <n v="3"/>
    <n v="2"/>
    <n v="0"/>
    <n v="1"/>
  </r>
  <r>
    <x v="0"/>
    <s v="Travel_Frequently"/>
    <x v="1"/>
    <s v="Ex-Employees"/>
    <x v="1"/>
    <x v="0"/>
    <s v="STAFF-179"/>
    <n v="179"/>
    <x v="1"/>
    <x v="3"/>
    <x v="0"/>
    <s v="No"/>
    <s v="Y"/>
    <n v="2"/>
    <n v="-2"/>
    <n v="0"/>
    <x v="31"/>
    <n v="1"/>
    <n v="1"/>
    <n v="1"/>
    <n v="0"/>
    <n v="1150"/>
    <n v="8"/>
    <x v="2"/>
    <n v="1"/>
    <n v="1"/>
    <n v="53"/>
    <n v="1"/>
    <n v="3"/>
    <n v="2"/>
    <n v="10650"/>
    <n v="25150"/>
    <n v="2"/>
    <n v="15"/>
    <n v="3"/>
    <n v="4"/>
    <n v="80"/>
    <n v="0"/>
    <n v="18"/>
    <n v="3"/>
    <n v="4"/>
    <n v="2"/>
    <n v="0"/>
    <n v="3"/>
  </r>
  <r>
    <x v="1"/>
    <s v="Travel_Rarely"/>
    <x v="0"/>
    <s v="Current Employees"/>
    <x v="0"/>
    <x v="0"/>
    <s v="STAFF-182"/>
    <n v="182"/>
    <x v="0"/>
    <x v="0"/>
    <x v="1"/>
    <s v="No"/>
    <s v="Y"/>
    <n v="1"/>
    <n v="-2"/>
    <n v="0"/>
    <x v="22"/>
    <n v="0"/>
    <m/>
    <n v="0"/>
    <n v="1"/>
    <n v="1329"/>
    <n v="4"/>
    <x v="2"/>
    <n v="1"/>
    <n v="4"/>
    <n v="47"/>
    <n v="2"/>
    <n v="2"/>
    <n v="2"/>
    <n v="5902"/>
    <n v="14590"/>
    <n v="4"/>
    <n v="14"/>
    <n v="3"/>
    <n v="3"/>
    <n v="80"/>
    <n v="1"/>
    <n v="17"/>
    <n v="4"/>
    <n v="15"/>
    <n v="11"/>
    <n v="5"/>
    <n v="9"/>
  </r>
  <r>
    <x v="1"/>
    <s v="Travel_Rarely"/>
    <x v="2"/>
    <s v="Current Employees"/>
    <x v="0"/>
    <x v="0"/>
    <s v="STAFF-183"/>
    <n v="183"/>
    <x v="1"/>
    <x v="0"/>
    <x v="1"/>
    <s v="No"/>
    <s v="Y"/>
    <n v="3"/>
    <n v="-2"/>
    <n v="0"/>
    <x v="36"/>
    <n v="0"/>
    <m/>
    <n v="0"/>
    <n v="1"/>
    <n v="959"/>
    <n v="28"/>
    <x v="3"/>
    <n v="1"/>
    <n v="1"/>
    <n v="41"/>
    <n v="2"/>
    <n v="2"/>
    <n v="2"/>
    <n v="8639"/>
    <n v="24835"/>
    <n v="2"/>
    <n v="18"/>
    <n v="3"/>
    <n v="4"/>
    <n v="80"/>
    <n v="0"/>
    <n v="6"/>
    <n v="3"/>
    <n v="2"/>
    <n v="2"/>
    <n v="2"/>
    <n v="2"/>
  </r>
  <r>
    <x v="1"/>
    <s v="Travel_Rarely"/>
    <x v="2"/>
    <s v="Current Employees"/>
    <x v="2"/>
    <x v="5"/>
    <s v="STAFF-184"/>
    <n v="184"/>
    <x v="1"/>
    <x v="8"/>
    <x v="1"/>
    <s v="Yes"/>
    <s v="Y"/>
    <n v="2"/>
    <n v="-2"/>
    <n v="0"/>
    <x v="7"/>
    <n v="0"/>
    <m/>
    <n v="0"/>
    <n v="1"/>
    <n v="1240"/>
    <n v="9"/>
    <x v="3"/>
    <n v="1"/>
    <n v="3"/>
    <n v="48"/>
    <n v="3"/>
    <n v="2"/>
    <n v="4"/>
    <n v="6347"/>
    <n v="13982"/>
    <n v="0"/>
    <n v="19"/>
    <n v="3"/>
    <n v="4"/>
    <n v="80"/>
    <n v="0"/>
    <n v="12"/>
    <n v="1"/>
    <n v="11"/>
    <n v="9"/>
    <n v="4"/>
    <n v="7"/>
  </r>
  <r>
    <x v="0"/>
    <s v="Travel_Rarely"/>
    <x v="2"/>
    <s v="Ex-Employees"/>
    <x v="1"/>
    <x v="2"/>
    <s v="STAFF-190"/>
    <n v="190"/>
    <x v="0"/>
    <x v="2"/>
    <x v="0"/>
    <s v="No"/>
    <s v="Y"/>
    <n v="2"/>
    <n v="-2"/>
    <n v="0"/>
    <x v="5"/>
    <n v="1"/>
    <n v="1"/>
    <n v="1"/>
    <n v="0"/>
    <n v="1033"/>
    <n v="9"/>
    <x v="3"/>
    <n v="1"/>
    <n v="1"/>
    <n v="41"/>
    <n v="3"/>
    <n v="1"/>
    <n v="1"/>
    <n v="4200"/>
    <n v="10224"/>
    <n v="7"/>
    <n v="22"/>
    <n v="4"/>
    <n v="1"/>
    <n v="80"/>
    <n v="0"/>
    <n v="10"/>
    <n v="4"/>
    <n v="5"/>
    <n v="4"/>
    <n v="0"/>
    <n v="4"/>
  </r>
  <r>
    <x v="1"/>
    <s v="Travel_Rarely"/>
    <x v="1"/>
    <s v="Current Employees"/>
    <x v="1"/>
    <x v="2"/>
    <s v="STAFF-192"/>
    <n v="192"/>
    <x v="1"/>
    <x v="1"/>
    <x v="0"/>
    <s v="No"/>
    <s v="Y"/>
    <n v="2"/>
    <n v="-2"/>
    <n v="0"/>
    <x v="28"/>
    <n v="0"/>
    <m/>
    <n v="0"/>
    <n v="1"/>
    <n v="1316"/>
    <n v="29"/>
    <x v="3"/>
    <n v="1"/>
    <n v="3"/>
    <n v="83"/>
    <n v="3"/>
    <n v="1"/>
    <n v="4"/>
    <n v="3452"/>
    <n v="9752"/>
    <n v="5"/>
    <n v="13"/>
    <n v="3"/>
    <n v="2"/>
    <n v="80"/>
    <n v="0"/>
    <n v="9"/>
    <n v="2"/>
    <n v="6"/>
    <n v="5"/>
    <n v="0"/>
    <n v="3"/>
  </r>
  <r>
    <x v="1"/>
    <s v="Travel_Rarely"/>
    <x v="0"/>
    <s v="Current Employees"/>
    <x v="1"/>
    <x v="4"/>
    <s v="STAFF-193"/>
    <n v="193"/>
    <x v="0"/>
    <x v="1"/>
    <x v="0"/>
    <s v="Yes"/>
    <s v="Y"/>
    <n v="2"/>
    <n v="-2"/>
    <n v="0"/>
    <x v="8"/>
    <n v="0"/>
    <m/>
    <n v="0"/>
    <n v="1"/>
    <n v="364"/>
    <n v="3"/>
    <x v="4"/>
    <n v="1"/>
    <n v="4"/>
    <n v="32"/>
    <n v="3"/>
    <n v="2"/>
    <n v="3"/>
    <n v="4317"/>
    <n v="2302"/>
    <n v="3"/>
    <n v="20"/>
    <n v="4"/>
    <n v="2"/>
    <n v="80"/>
    <n v="0"/>
    <n v="19"/>
    <n v="3"/>
    <n v="3"/>
    <n v="2"/>
    <n v="2"/>
    <n v="2"/>
  </r>
  <r>
    <x v="1"/>
    <s v="Travel_Rarely"/>
    <x v="2"/>
    <s v="Current Employees"/>
    <x v="1"/>
    <x v="0"/>
    <s v="STAFF-194"/>
    <n v="194"/>
    <x v="0"/>
    <x v="1"/>
    <x v="0"/>
    <s v="No"/>
    <s v="Y"/>
    <n v="4"/>
    <n v="-2"/>
    <n v="0"/>
    <x v="7"/>
    <n v="0"/>
    <m/>
    <n v="0"/>
    <n v="1"/>
    <n v="438"/>
    <n v="18"/>
    <x v="3"/>
    <n v="1"/>
    <n v="1"/>
    <n v="75"/>
    <n v="3"/>
    <n v="1"/>
    <n v="2"/>
    <n v="2632"/>
    <n v="23910"/>
    <n v="1"/>
    <n v="14"/>
    <n v="3"/>
    <n v="3"/>
    <n v="80"/>
    <n v="0"/>
    <n v="5"/>
    <n v="2"/>
    <n v="5"/>
    <n v="4"/>
    <n v="0"/>
    <n v="4"/>
  </r>
  <r>
    <x v="1"/>
    <s v="Travel_Frequently"/>
    <x v="2"/>
    <s v="Current Employees"/>
    <x v="0"/>
    <x v="2"/>
    <s v="STAFF-195"/>
    <n v="195"/>
    <x v="1"/>
    <x v="0"/>
    <x v="2"/>
    <s v="No"/>
    <s v="Y"/>
    <n v="2"/>
    <n v="-2"/>
    <n v="0"/>
    <x v="5"/>
    <n v="0"/>
    <m/>
    <n v="0"/>
    <n v="1"/>
    <n v="689"/>
    <n v="9"/>
    <x v="0"/>
    <n v="1"/>
    <n v="4"/>
    <n v="35"/>
    <n v="1"/>
    <n v="2"/>
    <n v="4"/>
    <n v="4668"/>
    <n v="22812"/>
    <n v="0"/>
    <n v="17"/>
    <n v="3"/>
    <n v="4"/>
    <n v="80"/>
    <n v="3"/>
    <n v="9"/>
    <n v="4"/>
    <n v="8"/>
    <n v="7"/>
    <n v="0"/>
    <n v="7"/>
  </r>
  <r>
    <x v="1"/>
    <s v="Travel_Rarely"/>
    <x v="2"/>
    <s v="Current Employees"/>
    <x v="1"/>
    <x v="4"/>
    <s v="STAFF-197"/>
    <n v="197"/>
    <x v="0"/>
    <x v="1"/>
    <x v="2"/>
    <s v="No"/>
    <s v="Y"/>
    <n v="3"/>
    <n v="-2"/>
    <n v="0"/>
    <x v="7"/>
    <n v="0"/>
    <m/>
    <n v="0"/>
    <n v="1"/>
    <n v="201"/>
    <n v="5"/>
    <x v="3"/>
    <n v="1"/>
    <n v="4"/>
    <n v="84"/>
    <n v="3"/>
    <n v="1"/>
    <n v="4"/>
    <n v="3204"/>
    <n v="10415"/>
    <n v="5"/>
    <n v="14"/>
    <n v="3"/>
    <n v="4"/>
    <n v="80"/>
    <n v="1"/>
    <n v="8"/>
    <n v="3"/>
    <n v="3"/>
    <n v="2"/>
    <n v="2"/>
    <n v="2"/>
  </r>
  <r>
    <x v="1"/>
    <s v="Travel_Rarely"/>
    <x v="2"/>
    <s v="Current Employees"/>
    <x v="1"/>
    <x v="2"/>
    <s v="STAFF-198"/>
    <n v="198"/>
    <x v="1"/>
    <x v="2"/>
    <x v="0"/>
    <s v="No"/>
    <s v="Y"/>
    <n v="3"/>
    <n v="-2"/>
    <n v="0"/>
    <x v="7"/>
    <n v="0"/>
    <m/>
    <n v="0"/>
    <n v="1"/>
    <n v="1427"/>
    <n v="2"/>
    <x v="1"/>
    <n v="1"/>
    <n v="2"/>
    <n v="35"/>
    <n v="2"/>
    <n v="1"/>
    <n v="4"/>
    <n v="2720"/>
    <n v="11162"/>
    <n v="0"/>
    <n v="13"/>
    <n v="3"/>
    <n v="4"/>
    <n v="80"/>
    <n v="0"/>
    <n v="6"/>
    <n v="3"/>
    <n v="5"/>
    <n v="3"/>
    <n v="1"/>
    <n v="2"/>
  </r>
  <r>
    <x v="1"/>
    <s v="Travel_Frequently"/>
    <x v="0"/>
    <s v="Current Employees"/>
    <x v="1"/>
    <x v="0"/>
    <s v="STAFF-199"/>
    <n v="199"/>
    <x v="1"/>
    <x v="5"/>
    <x v="2"/>
    <s v="No"/>
    <s v="Y"/>
    <n v="2"/>
    <n v="-2"/>
    <n v="0"/>
    <x v="0"/>
    <n v="0"/>
    <m/>
    <n v="0"/>
    <n v="1"/>
    <n v="857"/>
    <n v="10"/>
    <x v="3"/>
    <n v="1"/>
    <n v="4"/>
    <n v="91"/>
    <n v="2"/>
    <n v="4"/>
    <n v="2"/>
    <n v="17181"/>
    <n v="12888"/>
    <n v="4"/>
    <n v="13"/>
    <n v="3"/>
    <n v="2"/>
    <n v="80"/>
    <n v="1"/>
    <n v="21"/>
    <n v="2"/>
    <n v="7"/>
    <n v="6"/>
    <n v="7"/>
    <n v="7"/>
  </r>
  <r>
    <x v="1"/>
    <s v="Travel_Rarely"/>
    <x v="0"/>
    <s v="Current Employees"/>
    <x v="1"/>
    <x v="0"/>
    <s v="STAFF-200"/>
    <n v="200"/>
    <x v="1"/>
    <x v="2"/>
    <x v="1"/>
    <s v="No"/>
    <s v="Y"/>
    <n v="2"/>
    <n v="-2"/>
    <n v="0"/>
    <x v="0"/>
    <n v="0"/>
    <m/>
    <n v="0"/>
    <n v="1"/>
    <n v="933"/>
    <n v="9"/>
    <x v="2"/>
    <n v="1"/>
    <n v="3"/>
    <n v="94"/>
    <n v="3"/>
    <n v="1"/>
    <n v="2"/>
    <n v="2238"/>
    <n v="6961"/>
    <n v="2"/>
    <n v="21"/>
    <n v="4"/>
    <n v="4"/>
    <n v="80"/>
    <n v="1"/>
    <n v="7"/>
    <n v="3"/>
    <n v="5"/>
    <n v="0"/>
    <n v="1"/>
    <n v="4"/>
  </r>
  <r>
    <x v="1"/>
    <s v="Travel_Rarely"/>
    <x v="4"/>
    <s v="Current Employees"/>
    <x v="1"/>
    <x v="2"/>
    <s v="STAFF-201"/>
    <n v="201"/>
    <x v="0"/>
    <x v="2"/>
    <x v="0"/>
    <s v="No"/>
    <s v="Y"/>
    <n v="3"/>
    <n v="-2"/>
    <n v="0"/>
    <x v="37"/>
    <n v="0"/>
    <m/>
    <n v="0"/>
    <n v="1"/>
    <n v="1181"/>
    <n v="3"/>
    <x v="1"/>
    <n v="1"/>
    <n v="2"/>
    <n v="79"/>
    <n v="3"/>
    <n v="1"/>
    <n v="3"/>
    <n v="1483"/>
    <n v="16102"/>
    <n v="1"/>
    <n v="14"/>
    <n v="3"/>
    <n v="4"/>
    <n v="80"/>
    <n v="0"/>
    <n v="1"/>
    <n v="3"/>
    <n v="1"/>
    <n v="0"/>
    <n v="0"/>
    <n v="0"/>
  </r>
  <r>
    <x v="1"/>
    <s v="Travel_Frequently"/>
    <x v="0"/>
    <s v="Current Employees"/>
    <x v="1"/>
    <x v="2"/>
    <s v="STAFF-202"/>
    <n v="202"/>
    <x v="0"/>
    <x v="1"/>
    <x v="2"/>
    <s v="No"/>
    <s v="Y"/>
    <n v="2"/>
    <n v="-2"/>
    <n v="0"/>
    <x v="32"/>
    <n v="0"/>
    <m/>
    <n v="0"/>
    <n v="1"/>
    <n v="1395"/>
    <n v="26"/>
    <x v="3"/>
    <n v="1"/>
    <n v="2"/>
    <n v="54"/>
    <n v="3"/>
    <n v="2"/>
    <n v="3"/>
    <n v="5605"/>
    <n v="8504"/>
    <n v="1"/>
    <n v="11"/>
    <n v="3"/>
    <n v="1"/>
    <n v="80"/>
    <n v="1"/>
    <n v="20"/>
    <n v="3"/>
    <n v="20"/>
    <n v="7"/>
    <n v="2"/>
    <n v="13"/>
  </r>
  <r>
    <x v="1"/>
    <s v="Travel_Rarely"/>
    <x v="0"/>
    <s v="Current Employees"/>
    <x v="0"/>
    <x v="3"/>
    <s v="STAFF-204"/>
    <n v="204"/>
    <x v="1"/>
    <x v="0"/>
    <x v="1"/>
    <s v="No"/>
    <s v="Y"/>
    <n v="3"/>
    <n v="-2"/>
    <n v="0"/>
    <x v="10"/>
    <n v="0"/>
    <m/>
    <n v="0"/>
    <n v="1"/>
    <n v="662"/>
    <n v="1"/>
    <x v="4"/>
    <n v="1"/>
    <n v="3"/>
    <n v="94"/>
    <n v="3"/>
    <n v="3"/>
    <n v="3"/>
    <n v="7295"/>
    <n v="11439"/>
    <n v="1"/>
    <n v="13"/>
    <n v="3"/>
    <n v="1"/>
    <n v="80"/>
    <n v="2"/>
    <n v="10"/>
    <n v="3"/>
    <n v="10"/>
    <n v="8"/>
    <n v="0"/>
    <n v="6"/>
  </r>
  <r>
    <x v="1"/>
    <s v="Travel_Rarely"/>
    <x v="1"/>
    <s v="Current Employees"/>
    <x v="0"/>
    <x v="3"/>
    <s v="STAFF-205"/>
    <n v="205"/>
    <x v="1"/>
    <x v="6"/>
    <x v="1"/>
    <s v="Yes"/>
    <s v="Y"/>
    <n v="3"/>
    <n v="-2"/>
    <n v="0"/>
    <x v="16"/>
    <n v="0"/>
    <m/>
    <n v="0"/>
    <n v="1"/>
    <n v="1436"/>
    <n v="6"/>
    <x v="0"/>
    <n v="1"/>
    <n v="2"/>
    <n v="34"/>
    <n v="3"/>
    <n v="2"/>
    <n v="3"/>
    <n v="2306"/>
    <n v="16047"/>
    <n v="2"/>
    <n v="20"/>
    <n v="4"/>
    <n v="4"/>
    <n v="80"/>
    <n v="1"/>
    <n v="13"/>
    <n v="1"/>
    <n v="7"/>
    <n v="7"/>
    <n v="4"/>
    <n v="5"/>
  </r>
  <r>
    <x v="1"/>
    <s v="Travel_Rarely"/>
    <x v="1"/>
    <s v="Current Employees"/>
    <x v="1"/>
    <x v="0"/>
    <s v="STAFF-206"/>
    <n v="206"/>
    <x v="1"/>
    <x v="2"/>
    <x v="2"/>
    <s v="No"/>
    <s v="Y"/>
    <n v="2"/>
    <n v="-2"/>
    <n v="0"/>
    <x v="28"/>
    <n v="0"/>
    <m/>
    <n v="0"/>
    <n v="1"/>
    <n v="194"/>
    <n v="9"/>
    <x v="3"/>
    <n v="1"/>
    <n v="2"/>
    <n v="60"/>
    <n v="3"/>
    <n v="2"/>
    <n v="2"/>
    <n v="2348"/>
    <n v="10901"/>
    <n v="8"/>
    <n v="18"/>
    <n v="3"/>
    <n v="3"/>
    <n v="80"/>
    <n v="1"/>
    <n v="20"/>
    <n v="1"/>
    <n v="17"/>
    <n v="9"/>
    <n v="0"/>
    <n v="15"/>
  </r>
  <r>
    <x v="1"/>
    <s v="Travel_Frequently"/>
    <x v="2"/>
    <s v="Current Employees"/>
    <x v="0"/>
    <x v="3"/>
    <s v="STAFF-207"/>
    <n v="207"/>
    <x v="0"/>
    <x v="0"/>
    <x v="0"/>
    <s v="No"/>
    <s v="Y"/>
    <n v="2"/>
    <n v="-2"/>
    <n v="0"/>
    <x v="5"/>
    <n v="0"/>
    <m/>
    <n v="0"/>
    <n v="1"/>
    <n v="967"/>
    <n v="8"/>
    <x v="3"/>
    <n v="1"/>
    <n v="2"/>
    <n v="43"/>
    <n v="3"/>
    <n v="3"/>
    <n v="4"/>
    <n v="8998"/>
    <n v="15589"/>
    <n v="1"/>
    <n v="14"/>
    <n v="3"/>
    <n v="4"/>
    <n v="80"/>
    <n v="0"/>
    <n v="9"/>
    <n v="3"/>
    <n v="9"/>
    <n v="8"/>
    <n v="3"/>
    <n v="7"/>
  </r>
  <r>
    <x v="1"/>
    <s v="Non-Travel"/>
    <x v="2"/>
    <s v="Current Employees"/>
    <x v="1"/>
    <x v="4"/>
    <s v="STAFF-208"/>
    <n v="208"/>
    <x v="1"/>
    <x v="3"/>
    <x v="1"/>
    <s v="No"/>
    <s v="Y"/>
    <n v="1"/>
    <n v="-2"/>
    <n v="0"/>
    <x v="11"/>
    <n v="0"/>
    <m/>
    <n v="0"/>
    <n v="1"/>
    <n v="1496"/>
    <n v="1"/>
    <x v="1"/>
    <n v="1"/>
    <n v="4"/>
    <n v="41"/>
    <n v="3"/>
    <n v="2"/>
    <n v="4"/>
    <n v="4319"/>
    <n v="26283"/>
    <n v="1"/>
    <n v="13"/>
    <n v="3"/>
    <n v="1"/>
    <n v="80"/>
    <n v="1"/>
    <n v="10"/>
    <n v="3"/>
    <n v="10"/>
    <n v="7"/>
    <n v="0"/>
    <n v="9"/>
  </r>
  <r>
    <x v="1"/>
    <s v="Travel_Rarely"/>
    <x v="1"/>
    <s v="Current Employees"/>
    <x v="1"/>
    <x v="2"/>
    <s v="STAFF-211"/>
    <n v="211"/>
    <x v="1"/>
    <x v="3"/>
    <x v="1"/>
    <s v="No"/>
    <s v="Y"/>
    <n v="2"/>
    <n v="-2"/>
    <n v="0"/>
    <x v="31"/>
    <n v="0"/>
    <m/>
    <n v="0"/>
    <n v="1"/>
    <n v="1169"/>
    <n v="7"/>
    <x v="2"/>
    <n v="1"/>
    <n v="2"/>
    <n v="34"/>
    <n v="2"/>
    <n v="2"/>
    <n v="3"/>
    <n v="6132"/>
    <n v="13983"/>
    <n v="2"/>
    <n v="17"/>
    <n v="3"/>
    <n v="3"/>
    <n v="80"/>
    <n v="0"/>
    <n v="10"/>
    <n v="3"/>
    <n v="1"/>
    <n v="0"/>
    <n v="0"/>
    <n v="0"/>
  </r>
  <r>
    <x v="1"/>
    <s v="Travel_Rarely"/>
    <x v="3"/>
    <s v="Current Employees"/>
    <x v="1"/>
    <x v="2"/>
    <s v="STAFF-214"/>
    <n v="214"/>
    <x v="0"/>
    <x v="1"/>
    <x v="1"/>
    <s v="Yes"/>
    <s v="Y"/>
    <n v="3"/>
    <n v="-2"/>
    <n v="0"/>
    <x v="34"/>
    <n v="0"/>
    <m/>
    <n v="0"/>
    <n v="1"/>
    <n v="1145"/>
    <n v="9"/>
    <x v="3"/>
    <n v="1"/>
    <n v="2"/>
    <n v="75"/>
    <n v="2"/>
    <n v="1"/>
    <n v="3"/>
    <n v="3346"/>
    <n v="11873"/>
    <n v="4"/>
    <n v="20"/>
    <n v="4"/>
    <n v="2"/>
    <n v="80"/>
    <n v="1"/>
    <n v="9"/>
    <n v="2"/>
    <n v="1"/>
    <n v="0"/>
    <n v="0"/>
    <n v="0"/>
  </r>
  <r>
    <x v="1"/>
    <s v="Travel_Rarely"/>
    <x v="0"/>
    <s v="Current Employees"/>
    <x v="0"/>
    <x v="3"/>
    <s v="STAFF-215"/>
    <n v="215"/>
    <x v="1"/>
    <x v="0"/>
    <x v="1"/>
    <s v="No"/>
    <s v="Y"/>
    <n v="2"/>
    <n v="-2"/>
    <n v="0"/>
    <x v="32"/>
    <n v="0"/>
    <m/>
    <n v="0"/>
    <n v="1"/>
    <n v="630"/>
    <n v="4"/>
    <x v="2"/>
    <n v="1"/>
    <n v="3"/>
    <n v="67"/>
    <n v="2"/>
    <n v="3"/>
    <n v="4"/>
    <n v="10855"/>
    <n v="8552"/>
    <n v="7"/>
    <n v="11"/>
    <n v="3"/>
    <n v="1"/>
    <n v="80"/>
    <n v="1"/>
    <n v="15"/>
    <n v="2"/>
    <n v="12"/>
    <n v="11"/>
    <n v="2"/>
    <n v="11"/>
  </r>
  <r>
    <x v="1"/>
    <s v="Travel_Frequently"/>
    <x v="2"/>
    <s v="Current Employees"/>
    <x v="0"/>
    <x v="3"/>
    <s v="STAFF-216"/>
    <n v="216"/>
    <x v="0"/>
    <x v="6"/>
    <x v="1"/>
    <s v="No"/>
    <s v="Y"/>
    <n v="3"/>
    <n v="-2"/>
    <n v="0"/>
    <x v="13"/>
    <n v="0"/>
    <m/>
    <n v="0"/>
    <n v="1"/>
    <n v="303"/>
    <n v="2"/>
    <x v="2"/>
    <n v="1"/>
    <n v="3"/>
    <n v="75"/>
    <n v="3"/>
    <n v="1"/>
    <n v="3"/>
    <n v="2231"/>
    <n v="11314"/>
    <n v="6"/>
    <n v="18"/>
    <n v="3"/>
    <n v="4"/>
    <n v="80"/>
    <n v="1"/>
    <n v="6"/>
    <n v="3"/>
    <n v="4"/>
    <n v="3"/>
    <n v="1"/>
    <n v="2"/>
  </r>
  <r>
    <x v="1"/>
    <s v="Travel_Rarely"/>
    <x v="4"/>
    <s v="Current Employees"/>
    <x v="1"/>
    <x v="2"/>
    <s v="STAFF-217"/>
    <n v="217"/>
    <x v="1"/>
    <x v="1"/>
    <x v="1"/>
    <s v="No"/>
    <s v="Y"/>
    <n v="6"/>
    <n v="-2"/>
    <n v="0"/>
    <x v="15"/>
    <n v="0"/>
    <m/>
    <n v="0"/>
    <n v="1"/>
    <n v="1256"/>
    <n v="19"/>
    <x v="1"/>
    <n v="1"/>
    <n v="3"/>
    <n v="80"/>
    <n v="3"/>
    <n v="1"/>
    <n v="4"/>
    <n v="2323"/>
    <n v="11992"/>
    <n v="1"/>
    <n v="24"/>
    <n v="4"/>
    <n v="1"/>
    <n v="80"/>
    <n v="2"/>
    <n v="2"/>
    <n v="3"/>
    <n v="2"/>
    <n v="2"/>
    <n v="2"/>
    <n v="2"/>
  </r>
  <r>
    <x v="1"/>
    <s v="Non-Travel"/>
    <x v="2"/>
    <s v="Current Employees"/>
    <x v="1"/>
    <x v="2"/>
    <s v="STAFF-218"/>
    <n v="218"/>
    <x v="1"/>
    <x v="1"/>
    <x v="2"/>
    <s v="No"/>
    <s v="Y"/>
    <n v="1"/>
    <n v="-2"/>
    <n v="0"/>
    <x v="4"/>
    <n v="0"/>
    <m/>
    <n v="0"/>
    <n v="1"/>
    <n v="691"/>
    <n v="9"/>
    <x v="3"/>
    <n v="1"/>
    <n v="4"/>
    <n v="57"/>
    <n v="3"/>
    <n v="1"/>
    <n v="3"/>
    <n v="2024"/>
    <n v="5970"/>
    <n v="6"/>
    <n v="18"/>
    <n v="3"/>
    <n v="4"/>
    <n v="80"/>
    <n v="1"/>
    <n v="6"/>
    <n v="1"/>
    <n v="2"/>
    <n v="2"/>
    <n v="2"/>
    <n v="2"/>
  </r>
  <r>
    <x v="1"/>
    <s v="Travel_Rarely"/>
    <x v="2"/>
    <s v="Current Employees"/>
    <x v="1"/>
    <x v="2"/>
    <s v="STAFF-221"/>
    <n v="221"/>
    <x v="1"/>
    <x v="1"/>
    <x v="1"/>
    <s v="No"/>
    <s v="Y"/>
    <n v="2"/>
    <n v="-2"/>
    <n v="0"/>
    <x v="14"/>
    <n v="0"/>
    <m/>
    <n v="0"/>
    <n v="1"/>
    <n v="440"/>
    <n v="21"/>
    <x v="3"/>
    <n v="1"/>
    <n v="3"/>
    <n v="42"/>
    <n v="3"/>
    <n v="1"/>
    <n v="4"/>
    <n v="2713"/>
    <n v="6672"/>
    <n v="1"/>
    <n v="11"/>
    <n v="3"/>
    <n v="3"/>
    <n v="80"/>
    <n v="1"/>
    <n v="5"/>
    <n v="1"/>
    <n v="5"/>
    <n v="2"/>
    <n v="0"/>
    <n v="2"/>
  </r>
  <r>
    <x v="1"/>
    <s v="Travel_Rarely"/>
    <x v="3"/>
    <s v="Current Employees"/>
    <x v="1"/>
    <x v="0"/>
    <s v="STAFF-223"/>
    <n v="223"/>
    <x v="1"/>
    <x v="4"/>
    <x v="2"/>
    <s v="Yes"/>
    <s v="Y"/>
    <n v="2"/>
    <n v="-2"/>
    <n v="0"/>
    <x v="38"/>
    <n v="0"/>
    <m/>
    <n v="0"/>
    <n v="1"/>
    <n v="334"/>
    <n v="24"/>
    <x v="0"/>
    <n v="1"/>
    <n v="3"/>
    <n v="83"/>
    <n v="4"/>
    <n v="3"/>
    <n v="2"/>
    <n v="9439"/>
    <n v="23402"/>
    <n v="3"/>
    <n v="16"/>
    <n v="3"/>
    <n v="2"/>
    <n v="80"/>
    <n v="1"/>
    <n v="12"/>
    <n v="1"/>
    <n v="5"/>
    <n v="3"/>
    <n v="1"/>
    <n v="4"/>
  </r>
  <r>
    <x v="1"/>
    <s v="Non-Travel"/>
    <x v="2"/>
    <s v="Current Employees"/>
    <x v="1"/>
    <x v="2"/>
    <s v="STAFF-224"/>
    <n v="224"/>
    <x v="1"/>
    <x v="1"/>
    <x v="2"/>
    <s v="Yes"/>
    <s v="Y"/>
    <n v="2"/>
    <n v="-2"/>
    <n v="0"/>
    <x v="4"/>
    <n v="0"/>
    <m/>
    <n v="0"/>
    <n v="1"/>
    <n v="1450"/>
    <n v="3"/>
    <x v="3"/>
    <n v="1"/>
    <n v="3"/>
    <n v="79"/>
    <n v="2"/>
    <n v="1"/>
    <n v="3"/>
    <n v="2566"/>
    <n v="25326"/>
    <n v="1"/>
    <n v="15"/>
    <n v="3"/>
    <n v="4"/>
    <n v="80"/>
    <n v="1"/>
    <n v="1"/>
    <n v="2"/>
    <n v="1"/>
    <n v="1"/>
    <n v="0"/>
    <n v="1"/>
  </r>
  <r>
    <x v="1"/>
    <s v="Travel_Rarely"/>
    <x v="1"/>
    <s v="Current Employees"/>
    <x v="1"/>
    <x v="0"/>
    <s v="STAFF-226"/>
    <n v="226"/>
    <x v="0"/>
    <x v="5"/>
    <x v="0"/>
    <s v="No"/>
    <s v="Y"/>
    <n v="5"/>
    <n v="-2"/>
    <n v="0"/>
    <x v="24"/>
    <n v="0"/>
    <m/>
    <n v="0"/>
    <n v="1"/>
    <n v="1452"/>
    <n v="11"/>
    <x v="3"/>
    <n v="1"/>
    <n v="3"/>
    <n v="53"/>
    <n v="3"/>
    <n v="5"/>
    <n v="2"/>
    <n v="19926"/>
    <n v="17053"/>
    <n v="3"/>
    <n v="15"/>
    <n v="3"/>
    <n v="2"/>
    <n v="80"/>
    <n v="0"/>
    <n v="21"/>
    <n v="3"/>
    <n v="5"/>
    <n v="4"/>
    <n v="4"/>
    <n v="4"/>
  </r>
  <r>
    <x v="1"/>
    <s v="Travel_Rarely"/>
    <x v="0"/>
    <s v="Current Employees"/>
    <x v="1"/>
    <x v="0"/>
    <s v="STAFF-227"/>
    <n v="227"/>
    <x v="1"/>
    <x v="1"/>
    <x v="2"/>
    <s v="No"/>
    <s v="Y"/>
    <n v="2"/>
    <n v="-2"/>
    <n v="0"/>
    <x v="0"/>
    <n v="0"/>
    <m/>
    <n v="0"/>
    <n v="1"/>
    <n v="465"/>
    <n v="14"/>
    <x v="3"/>
    <n v="1"/>
    <n v="1"/>
    <n v="56"/>
    <n v="3"/>
    <n v="1"/>
    <n v="2"/>
    <n v="2451"/>
    <n v="4609"/>
    <n v="4"/>
    <n v="12"/>
    <n v="3"/>
    <n v="1"/>
    <n v="80"/>
    <n v="1"/>
    <n v="13"/>
    <n v="3"/>
    <n v="9"/>
    <n v="8"/>
    <n v="1"/>
    <n v="8"/>
  </r>
  <r>
    <x v="1"/>
    <s v="Travel_Rarely"/>
    <x v="2"/>
    <s v="Current Employees"/>
    <x v="0"/>
    <x v="0"/>
    <s v="STAFF-228"/>
    <n v="228"/>
    <x v="0"/>
    <x v="0"/>
    <x v="1"/>
    <s v="No"/>
    <s v="Y"/>
    <n v="2"/>
    <n v="-2"/>
    <n v="0"/>
    <x v="7"/>
    <n v="0"/>
    <m/>
    <n v="0"/>
    <n v="1"/>
    <n v="1339"/>
    <n v="5"/>
    <x v="3"/>
    <n v="1"/>
    <n v="2"/>
    <n v="41"/>
    <n v="3"/>
    <n v="3"/>
    <n v="2"/>
    <n v="9419"/>
    <n v="8053"/>
    <n v="2"/>
    <n v="12"/>
    <n v="3"/>
    <n v="3"/>
    <n v="80"/>
    <n v="1"/>
    <n v="12"/>
    <n v="3"/>
    <n v="10"/>
    <n v="9"/>
    <n v="7"/>
    <n v="4"/>
  </r>
  <r>
    <x v="1"/>
    <s v="Travel_Rarely"/>
    <x v="0"/>
    <s v="Current Employees"/>
    <x v="0"/>
    <x v="0"/>
    <s v="STAFF-230"/>
    <n v="230"/>
    <x v="0"/>
    <x v="0"/>
    <x v="0"/>
    <s v="No"/>
    <s v="Y"/>
    <n v="2"/>
    <n v="-2"/>
    <n v="0"/>
    <x v="8"/>
    <n v="0"/>
    <m/>
    <n v="0"/>
    <n v="1"/>
    <n v="702"/>
    <n v="1"/>
    <x v="2"/>
    <n v="1"/>
    <n v="1"/>
    <n v="59"/>
    <n v="2"/>
    <n v="2"/>
    <n v="2"/>
    <n v="8686"/>
    <n v="12930"/>
    <n v="4"/>
    <n v="22"/>
    <n v="4"/>
    <n v="3"/>
    <n v="80"/>
    <n v="0"/>
    <n v="12"/>
    <n v="4"/>
    <n v="8"/>
    <n v="3"/>
    <n v="0"/>
    <n v="7"/>
  </r>
  <r>
    <x v="1"/>
    <s v="Travel_Rarely"/>
    <x v="2"/>
    <s v="Current Employees"/>
    <x v="1"/>
    <x v="0"/>
    <s v="STAFF-231"/>
    <n v="231"/>
    <x v="1"/>
    <x v="1"/>
    <x v="0"/>
    <s v="No"/>
    <s v="Y"/>
    <n v="2"/>
    <n v="-2"/>
    <n v="0"/>
    <x v="5"/>
    <n v="0"/>
    <m/>
    <n v="0"/>
    <n v="1"/>
    <n v="120"/>
    <n v="6"/>
    <x v="4"/>
    <n v="1"/>
    <n v="3"/>
    <n v="43"/>
    <n v="3"/>
    <n v="1"/>
    <n v="2"/>
    <n v="3038"/>
    <n v="12430"/>
    <n v="3"/>
    <n v="20"/>
    <n v="4"/>
    <n v="1"/>
    <n v="80"/>
    <n v="0"/>
    <n v="8"/>
    <n v="3"/>
    <n v="5"/>
    <n v="4"/>
    <n v="1"/>
    <n v="4"/>
  </r>
  <r>
    <x v="1"/>
    <s v="Travel_Rarely"/>
    <x v="2"/>
    <s v="Current Employees"/>
    <x v="1"/>
    <x v="4"/>
    <s v="STAFF-233"/>
    <n v="233"/>
    <x v="1"/>
    <x v="1"/>
    <x v="1"/>
    <s v="Yes"/>
    <s v="Y"/>
    <n v="3"/>
    <n v="-2"/>
    <n v="0"/>
    <x v="4"/>
    <n v="0"/>
    <m/>
    <n v="0"/>
    <n v="1"/>
    <n v="1157"/>
    <n v="17"/>
    <x v="3"/>
    <n v="1"/>
    <n v="3"/>
    <n v="51"/>
    <n v="3"/>
    <n v="1"/>
    <n v="4"/>
    <n v="3058"/>
    <n v="13364"/>
    <n v="0"/>
    <n v="16"/>
    <n v="3"/>
    <n v="4"/>
    <n v="80"/>
    <n v="1"/>
    <n v="6"/>
    <n v="2"/>
    <n v="5"/>
    <n v="2"/>
    <n v="1"/>
    <n v="1"/>
  </r>
  <r>
    <x v="0"/>
    <s v="Travel_Frequently"/>
    <x v="4"/>
    <s v="Ex-Employees"/>
    <x v="0"/>
    <x v="4"/>
    <s v="STAFF-235"/>
    <n v="235"/>
    <x v="0"/>
    <x v="6"/>
    <x v="0"/>
    <s v="No"/>
    <s v="Y"/>
    <n v="5"/>
    <n v="-2"/>
    <n v="0"/>
    <x v="37"/>
    <n v="1"/>
    <n v="1"/>
    <n v="1"/>
    <n v="0"/>
    <n v="602"/>
    <n v="1"/>
    <x v="1"/>
    <n v="1"/>
    <n v="3"/>
    <n v="100"/>
    <n v="1"/>
    <n v="1"/>
    <n v="4"/>
    <n v="2325"/>
    <n v="20989"/>
    <n v="0"/>
    <n v="21"/>
    <n v="4"/>
    <n v="1"/>
    <n v="80"/>
    <n v="0"/>
    <n v="1"/>
    <n v="4"/>
    <n v="0"/>
    <n v="0"/>
    <n v="0"/>
    <n v="0"/>
  </r>
  <r>
    <x v="1"/>
    <s v="Travel_Frequently"/>
    <x v="0"/>
    <s v="Current Employees"/>
    <x v="1"/>
    <x v="2"/>
    <s v="STAFF-238"/>
    <n v="238"/>
    <x v="1"/>
    <x v="2"/>
    <x v="0"/>
    <s v="No"/>
    <s v="Y"/>
    <n v="3"/>
    <n v="-2"/>
    <n v="0"/>
    <x v="9"/>
    <n v="0"/>
    <m/>
    <n v="0"/>
    <n v="1"/>
    <n v="1480"/>
    <n v="3"/>
    <x v="0"/>
    <n v="1"/>
    <n v="4"/>
    <n v="30"/>
    <n v="3"/>
    <n v="1"/>
    <n v="3"/>
    <n v="2088"/>
    <n v="15062"/>
    <n v="4"/>
    <n v="12"/>
    <n v="3"/>
    <n v="3"/>
    <n v="80"/>
    <n v="0"/>
    <n v="13"/>
    <n v="2"/>
    <n v="8"/>
    <n v="7"/>
    <n v="7"/>
    <n v="2"/>
  </r>
  <r>
    <x v="1"/>
    <s v="Non-Travel"/>
    <x v="2"/>
    <s v="Current Employees"/>
    <x v="1"/>
    <x v="2"/>
    <s v="STAFF-239"/>
    <n v="239"/>
    <x v="1"/>
    <x v="2"/>
    <x v="2"/>
    <s v="No"/>
    <s v="Y"/>
    <n v="4"/>
    <n v="-2"/>
    <n v="0"/>
    <x v="7"/>
    <n v="0"/>
    <m/>
    <n v="0"/>
    <n v="1"/>
    <n v="111"/>
    <n v="9"/>
    <x v="3"/>
    <n v="1"/>
    <n v="3"/>
    <n v="66"/>
    <n v="3"/>
    <n v="2"/>
    <n v="1"/>
    <n v="3072"/>
    <n v="11012"/>
    <n v="1"/>
    <n v="11"/>
    <n v="3"/>
    <n v="3"/>
    <n v="80"/>
    <n v="2"/>
    <n v="12"/>
    <n v="3"/>
    <n v="12"/>
    <n v="9"/>
    <n v="6"/>
    <n v="10"/>
  </r>
  <r>
    <x v="1"/>
    <s v="Travel_Rarely"/>
    <x v="1"/>
    <s v="Current Employees"/>
    <x v="0"/>
    <x v="0"/>
    <s v="STAFF-240"/>
    <n v="240"/>
    <x v="0"/>
    <x v="0"/>
    <x v="2"/>
    <s v="Yes"/>
    <s v="Y"/>
    <n v="3"/>
    <n v="-2"/>
    <n v="0"/>
    <x v="28"/>
    <n v="0"/>
    <m/>
    <n v="0"/>
    <n v="1"/>
    <n v="1268"/>
    <n v="4"/>
    <x v="0"/>
    <n v="1"/>
    <n v="3"/>
    <n v="30"/>
    <n v="3"/>
    <n v="2"/>
    <n v="2"/>
    <n v="5006"/>
    <n v="6319"/>
    <n v="4"/>
    <n v="11"/>
    <n v="3"/>
    <n v="1"/>
    <n v="80"/>
    <n v="1"/>
    <n v="9"/>
    <n v="4"/>
    <n v="5"/>
    <n v="4"/>
    <n v="0"/>
    <n v="3"/>
  </r>
  <r>
    <x v="1"/>
    <s v="Travel_Rarely"/>
    <x v="3"/>
    <s v="Current Employees"/>
    <x v="1"/>
    <x v="0"/>
    <s v="STAFF-241"/>
    <n v="241"/>
    <x v="0"/>
    <x v="1"/>
    <x v="2"/>
    <s v="Yes"/>
    <s v="Y"/>
    <n v="3"/>
    <n v="-2"/>
    <n v="0"/>
    <x v="29"/>
    <n v="0"/>
    <m/>
    <n v="0"/>
    <n v="1"/>
    <n v="713"/>
    <n v="8"/>
    <x v="3"/>
    <n v="1"/>
    <n v="3"/>
    <n v="67"/>
    <n v="3"/>
    <n v="1"/>
    <n v="2"/>
    <n v="4257"/>
    <n v="13939"/>
    <n v="4"/>
    <n v="18"/>
    <n v="3"/>
    <n v="3"/>
    <n v="80"/>
    <n v="1"/>
    <n v="19"/>
    <n v="3"/>
    <n v="2"/>
    <n v="2"/>
    <n v="2"/>
    <n v="2"/>
  </r>
  <r>
    <x v="1"/>
    <s v="Travel_Rarely"/>
    <x v="2"/>
    <s v="Current Employees"/>
    <x v="1"/>
    <x v="0"/>
    <s v="STAFF-242"/>
    <n v="242"/>
    <x v="1"/>
    <x v="1"/>
    <x v="0"/>
    <s v="No"/>
    <s v="Y"/>
    <n v="2"/>
    <n v="-2"/>
    <n v="0"/>
    <x v="3"/>
    <n v="0"/>
    <m/>
    <n v="0"/>
    <n v="1"/>
    <n v="134"/>
    <n v="2"/>
    <x v="3"/>
    <n v="1"/>
    <n v="3"/>
    <n v="90"/>
    <n v="3"/>
    <n v="1"/>
    <n v="2"/>
    <n v="2500"/>
    <n v="10515"/>
    <n v="0"/>
    <n v="14"/>
    <n v="3"/>
    <n v="1"/>
    <n v="80"/>
    <n v="0"/>
    <n v="4"/>
    <n v="4"/>
    <n v="3"/>
    <n v="1"/>
    <n v="0"/>
    <n v="2"/>
  </r>
  <r>
    <x v="0"/>
    <s v="Travel_Rarely"/>
    <x v="4"/>
    <s v="Ex-Employees"/>
    <x v="1"/>
    <x v="0"/>
    <s v="STAFF-243"/>
    <n v="243"/>
    <x v="1"/>
    <x v="2"/>
    <x v="0"/>
    <s v="No"/>
    <s v="Y"/>
    <n v="3"/>
    <n v="-2"/>
    <n v="0"/>
    <x v="37"/>
    <n v="1"/>
    <n v="1"/>
    <n v="1"/>
    <n v="0"/>
    <n v="303"/>
    <n v="2"/>
    <x v="3"/>
    <n v="1"/>
    <n v="2"/>
    <n v="47"/>
    <n v="2"/>
    <n v="1"/>
    <n v="2"/>
    <n v="1102"/>
    <n v="9241"/>
    <n v="1"/>
    <n v="22"/>
    <n v="4"/>
    <n v="3"/>
    <n v="80"/>
    <n v="0"/>
    <n v="1"/>
    <n v="2"/>
    <n v="1"/>
    <n v="0"/>
    <n v="1"/>
    <n v="0"/>
  </r>
  <r>
    <x v="1"/>
    <s v="Travel_Rarely"/>
    <x v="1"/>
    <s v="Current Employees"/>
    <x v="0"/>
    <x v="3"/>
    <s v="STAFF-244"/>
    <n v="244"/>
    <x v="0"/>
    <x v="0"/>
    <x v="2"/>
    <s v="No"/>
    <s v="Y"/>
    <n v="2"/>
    <n v="-2"/>
    <n v="0"/>
    <x v="21"/>
    <n v="0"/>
    <m/>
    <n v="0"/>
    <n v="1"/>
    <n v="526"/>
    <n v="1"/>
    <x v="0"/>
    <n v="1"/>
    <n v="2"/>
    <n v="92"/>
    <n v="3"/>
    <n v="3"/>
    <n v="1"/>
    <n v="10453"/>
    <n v="2137"/>
    <n v="1"/>
    <n v="25"/>
    <n v="4"/>
    <n v="3"/>
    <n v="80"/>
    <n v="3"/>
    <n v="24"/>
    <n v="3"/>
    <n v="24"/>
    <n v="13"/>
    <n v="15"/>
    <n v="7"/>
  </r>
  <r>
    <x v="1"/>
    <s v="Travel_Rarely"/>
    <x v="0"/>
    <s v="Current Employees"/>
    <x v="1"/>
    <x v="0"/>
    <s v="STAFF-245"/>
    <n v="245"/>
    <x v="0"/>
    <x v="2"/>
    <x v="0"/>
    <s v="No"/>
    <s v="Y"/>
    <n v="3"/>
    <n v="-2"/>
    <n v="0"/>
    <x v="8"/>
    <n v="0"/>
    <m/>
    <n v="0"/>
    <n v="1"/>
    <n v="1380"/>
    <n v="9"/>
    <x v="0"/>
    <n v="1"/>
    <n v="3"/>
    <n v="75"/>
    <n v="3"/>
    <n v="1"/>
    <n v="2"/>
    <n v="2288"/>
    <n v="6319"/>
    <n v="1"/>
    <n v="12"/>
    <n v="3"/>
    <n v="3"/>
    <n v="80"/>
    <n v="0"/>
    <n v="2"/>
    <n v="3"/>
    <n v="2"/>
    <n v="2"/>
    <n v="2"/>
    <n v="1"/>
  </r>
  <r>
    <x v="1"/>
    <s v="Travel_Rarely"/>
    <x v="2"/>
    <s v="Current Employees"/>
    <x v="1"/>
    <x v="2"/>
    <s v="STAFF-246"/>
    <n v="246"/>
    <x v="0"/>
    <x v="1"/>
    <x v="1"/>
    <s v="Yes"/>
    <s v="Y"/>
    <n v="0"/>
    <n v="-2"/>
    <n v="0"/>
    <x v="12"/>
    <n v="0"/>
    <m/>
    <n v="0"/>
    <n v="1"/>
    <n v="140"/>
    <n v="12"/>
    <x v="1"/>
    <n v="1"/>
    <n v="3"/>
    <n v="95"/>
    <n v="3"/>
    <n v="1"/>
    <n v="4"/>
    <n v="3929"/>
    <n v="6984"/>
    <n v="8"/>
    <n v="23"/>
    <n v="4"/>
    <n v="3"/>
    <n v="80"/>
    <n v="1"/>
    <n v="7"/>
    <n v="3"/>
    <n v="4"/>
    <n v="2"/>
    <n v="0"/>
    <n v="2"/>
  </r>
  <r>
    <x v="1"/>
    <s v="Travel_Rarely"/>
    <x v="2"/>
    <s v="Current Employees"/>
    <x v="1"/>
    <x v="2"/>
    <s v="STAFF-247"/>
    <n v="247"/>
    <x v="0"/>
    <x v="1"/>
    <x v="0"/>
    <s v="No"/>
    <s v="Y"/>
    <n v="3"/>
    <n v="-2"/>
    <n v="0"/>
    <x v="13"/>
    <n v="0"/>
    <m/>
    <n v="0"/>
    <n v="1"/>
    <n v="629"/>
    <n v="27"/>
    <x v="0"/>
    <n v="1"/>
    <n v="4"/>
    <n v="95"/>
    <n v="3"/>
    <n v="1"/>
    <n v="3"/>
    <n v="2311"/>
    <n v="5711"/>
    <n v="2"/>
    <n v="15"/>
    <n v="3"/>
    <n v="4"/>
    <n v="80"/>
    <n v="0"/>
    <n v="9"/>
    <n v="3"/>
    <n v="3"/>
    <n v="2"/>
    <n v="1"/>
    <n v="2"/>
  </r>
  <r>
    <x v="0"/>
    <s v="Travel_Rarely"/>
    <x v="0"/>
    <s v="Ex-Employees"/>
    <x v="0"/>
    <x v="3"/>
    <s v="STAFF-248"/>
    <n v="248"/>
    <x v="0"/>
    <x v="6"/>
    <x v="0"/>
    <s v="Yes"/>
    <s v="Y"/>
    <n v="5"/>
    <n v="-2"/>
    <n v="0"/>
    <x v="0"/>
    <n v="1"/>
    <n v="1"/>
    <n v="1"/>
    <n v="0"/>
    <n v="1356"/>
    <n v="20"/>
    <x v="0"/>
    <n v="1"/>
    <n v="2"/>
    <n v="70"/>
    <n v="3"/>
    <n v="1"/>
    <n v="3"/>
    <n v="3140"/>
    <n v="21728"/>
    <n v="1"/>
    <n v="22"/>
    <n v="4"/>
    <n v="4"/>
    <n v="80"/>
    <n v="0"/>
    <n v="4"/>
    <n v="2"/>
    <n v="4"/>
    <n v="3"/>
    <n v="0"/>
    <n v="2"/>
  </r>
  <r>
    <x v="1"/>
    <s v="Travel_Rarely"/>
    <x v="1"/>
    <s v="Current Employees"/>
    <x v="1"/>
    <x v="2"/>
    <s v="STAFF-249"/>
    <n v="249"/>
    <x v="1"/>
    <x v="2"/>
    <x v="1"/>
    <s v="No"/>
    <s v="Y"/>
    <n v="2"/>
    <n v="-2"/>
    <n v="0"/>
    <x v="24"/>
    <n v="0"/>
    <m/>
    <n v="0"/>
    <n v="1"/>
    <n v="328"/>
    <n v="1"/>
    <x v="3"/>
    <n v="1"/>
    <n v="3"/>
    <n v="86"/>
    <n v="2"/>
    <n v="1"/>
    <n v="3"/>
    <n v="3690"/>
    <n v="3425"/>
    <n v="2"/>
    <n v="15"/>
    <n v="3"/>
    <n v="4"/>
    <n v="80"/>
    <n v="1"/>
    <n v="5"/>
    <n v="2"/>
    <n v="3"/>
    <n v="2"/>
    <n v="0"/>
    <n v="2"/>
  </r>
  <r>
    <x v="1"/>
    <s v="Travel_Rarely"/>
    <x v="1"/>
    <s v="Current Employees"/>
    <x v="1"/>
    <x v="2"/>
    <s v="STAFF-250"/>
    <n v="250"/>
    <x v="0"/>
    <x v="3"/>
    <x v="2"/>
    <s v="No"/>
    <s v="Y"/>
    <n v="3"/>
    <n v="-2"/>
    <n v="0"/>
    <x v="16"/>
    <n v="0"/>
    <m/>
    <n v="0"/>
    <n v="1"/>
    <n v="1084"/>
    <n v="13"/>
    <x v="0"/>
    <n v="1"/>
    <n v="4"/>
    <n v="57"/>
    <n v="4"/>
    <n v="2"/>
    <n v="3"/>
    <n v="4450"/>
    <n v="26250"/>
    <n v="1"/>
    <n v="11"/>
    <n v="3"/>
    <n v="3"/>
    <n v="80"/>
    <n v="2"/>
    <n v="5"/>
    <n v="3"/>
    <n v="4"/>
    <n v="2"/>
    <n v="1"/>
    <n v="3"/>
  </r>
  <r>
    <x v="1"/>
    <s v="Travel_Rarely"/>
    <x v="2"/>
    <s v="Current Employees"/>
    <x v="1"/>
    <x v="2"/>
    <s v="STAFF-252"/>
    <n v="252"/>
    <x v="0"/>
    <x v="1"/>
    <x v="1"/>
    <s v="No"/>
    <s v="Y"/>
    <n v="5"/>
    <n v="-2"/>
    <n v="0"/>
    <x v="3"/>
    <n v="0"/>
    <m/>
    <n v="0"/>
    <n v="1"/>
    <n v="931"/>
    <n v="14"/>
    <x v="3"/>
    <n v="1"/>
    <n v="4"/>
    <n v="72"/>
    <n v="3"/>
    <n v="1"/>
    <n v="3"/>
    <n v="2756"/>
    <n v="4673"/>
    <n v="1"/>
    <n v="13"/>
    <n v="3"/>
    <n v="4"/>
    <n v="80"/>
    <n v="1"/>
    <n v="8"/>
    <n v="3"/>
    <n v="8"/>
    <n v="7"/>
    <n v="1"/>
    <n v="6"/>
  </r>
  <r>
    <x v="1"/>
    <s v="Travel_Rarely"/>
    <x v="0"/>
    <s v="Current Employees"/>
    <x v="1"/>
    <x v="2"/>
    <s v="STAFF-253"/>
    <n v="253"/>
    <x v="0"/>
    <x v="5"/>
    <x v="1"/>
    <s v="No"/>
    <s v="Y"/>
    <n v="2"/>
    <n v="-2"/>
    <n v="0"/>
    <x v="32"/>
    <n v="0"/>
    <m/>
    <n v="0"/>
    <n v="1"/>
    <n v="989"/>
    <n v="4"/>
    <x v="1"/>
    <n v="1"/>
    <n v="4"/>
    <n v="46"/>
    <n v="3"/>
    <n v="5"/>
    <n v="3"/>
    <n v="19033"/>
    <n v="6499"/>
    <n v="1"/>
    <n v="14"/>
    <n v="3"/>
    <n v="2"/>
    <n v="80"/>
    <n v="1"/>
    <n v="21"/>
    <n v="3"/>
    <n v="20"/>
    <n v="8"/>
    <n v="9"/>
    <n v="9"/>
  </r>
  <r>
    <x v="1"/>
    <s v="Travel_Rarely"/>
    <x v="3"/>
    <s v="Current Employees"/>
    <x v="1"/>
    <x v="2"/>
    <s v="STAFF-254"/>
    <n v="254"/>
    <x v="1"/>
    <x v="7"/>
    <x v="0"/>
    <s v="No"/>
    <s v="Y"/>
    <n v="3"/>
    <n v="-2"/>
    <n v="0"/>
    <x v="27"/>
    <n v="0"/>
    <m/>
    <n v="0"/>
    <n v="1"/>
    <n v="692"/>
    <n v="14"/>
    <x v="2"/>
    <n v="1"/>
    <n v="3"/>
    <n v="61"/>
    <n v="4"/>
    <n v="5"/>
    <n v="3"/>
    <n v="18722"/>
    <n v="13339"/>
    <n v="8"/>
    <n v="11"/>
    <n v="3"/>
    <n v="4"/>
    <n v="80"/>
    <n v="0"/>
    <n v="36"/>
    <n v="3"/>
    <n v="24"/>
    <n v="15"/>
    <n v="2"/>
    <n v="15"/>
  </r>
  <r>
    <x v="1"/>
    <s v="Travel_Frequently"/>
    <x v="2"/>
    <s v="Current Employees"/>
    <x v="1"/>
    <x v="0"/>
    <s v="STAFF-256"/>
    <n v="256"/>
    <x v="1"/>
    <x v="3"/>
    <x v="1"/>
    <s v="No"/>
    <s v="Y"/>
    <n v="2"/>
    <n v="-2"/>
    <n v="0"/>
    <x v="13"/>
    <n v="0"/>
    <m/>
    <n v="0"/>
    <n v="1"/>
    <n v="1069"/>
    <n v="2"/>
    <x v="1"/>
    <n v="1"/>
    <n v="4"/>
    <n v="45"/>
    <n v="2"/>
    <n v="2"/>
    <n v="2"/>
    <n v="9547"/>
    <n v="14074"/>
    <n v="1"/>
    <n v="17"/>
    <n v="3"/>
    <n v="3"/>
    <n v="80"/>
    <n v="0"/>
    <n v="10"/>
    <n v="2"/>
    <n v="10"/>
    <n v="9"/>
    <n v="1"/>
    <n v="9"/>
  </r>
  <r>
    <x v="1"/>
    <s v="Travel_Rarely"/>
    <x v="1"/>
    <s v="Current Employees"/>
    <x v="1"/>
    <x v="2"/>
    <s v="STAFF-258"/>
    <n v="258"/>
    <x v="0"/>
    <x v="4"/>
    <x v="0"/>
    <s v="No"/>
    <s v="Y"/>
    <n v="6"/>
    <n v="-2"/>
    <n v="0"/>
    <x v="31"/>
    <n v="0"/>
    <m/>
    <n v="0"/>
    <n v="1"/>
    <n v="313"/>
    <n v="3"/>
    <x v="3"/>
    <n v="1"/>
    <n v="4"/>
    <n v="98"/>
    <n v="3"/>
    <n v="4"/>
    <n v="3"/>
    <n v="13734"/>
    <n v="7192"/>
    <n v="3"/>
    <n v="18"/>
    <n v="3"/>
    <n v="3"/>
    <n v="80"/>
    <n v="0"/>
    <n v="21"/>
    <n v="3"/>
    <n v="7"/>
    <n v="7"/>
    <n v="1"/>
    <n v="0"/>
  </r>
  <r>
    <x v="1"/>
    <s v="Travel_Rarely"/>
    <x v="1"/>
    <s v="Current Employees"/>
    <x v="1"/>
    <x v="0"/>
    <s v="STAFF-259"/>
    <n v="259"/>
    <x v="1"/>
    <x v="5"/>
    <x v="1"/>
    <s v="No"/>
    <s v="Y"/>
    <n v="5"/>
    <n v="-2"/>
    <n v="0"/>
    <x v="39"/>
    <n v="0"/>
    <m/>
    <n v="0"/>
    <n v="1"/>
    <n v="699"/>
    <n v="1"/>
    <x v="2"/>
    <n v="1"/>
    <n v="3"/>
    <n v="65"/>
    <n v="2"/>
    <n v="5"/>
    <n v="2"/>
    <n v="19999"/>
    <n v="5678"/>
    <n v="0"/>
    <n v="14"/>
    <n v="3"/>
    <n v="1"/>
    <n v="80"/>
    <n v="1"/>
    <n v="34"/>
    <n v="3"/>
    <n v="33"/>
    <n v="18"/>
    <n v="11"/>
    <n v="9"/>
  </r>
  <r>
    <x v="1"/>
    <s v="Travel_Rarely"/>
    <x v="2"/>
    <s v="Current Employees"/>
    <x v="1"/>
    <x v="2"/>
    <s v="STAFF-260"/>
    <n v="260"/>
    <x v="0"/>
    <x v="1"/>
    <x v="0"/>
    <s v="No"/>
    <s v="Y"/>
    <n v="2"/>
    <n v="-2"/>
    <n v="0"/>
    <x v="4"/>
    <n v="0"/>
    <m/>
    <n v="0"/>
    <n v="1"/>
    <n v="894"/>
    <n v="9"/>
    <x v="3"/>
    <n v="1"/>
    <n v="4"/>
    <n v="99"/>
    <n v="3"/>
    <n v="1"/>
    <n v="3"/>
    <n v="2279"/>
    <n v="11781"/>
    <n v="1"/>
    <n v="16"/>
    <n v="3"/>
    <n v="4"/>
    <n v="80"/>
    <n v="0"/>
    <n v="7"/>
    <n v="2"/>
    <n v="7"/>
    <n v="7"/>
    <n v="0"/>
    <n v="3"/>
  </r>
  <r>
    <x v="0"/>
    <s v="Travel_Rarely"/>
    <x v="0"/>
    <s v="Ex-Employees"/>
    <x v="1"/>
    <x v="0"/>
    <s v="STAFF-261"/>
    <n v="261"/>
    <x v="1"/>
    <x v="3"/>
    <x v="1"/>
    <s v="Yes"/>
    <s v="Y"/>
    <n v="1"/>
    <n v="-2"/>
    <n v="0"/>
    <x v="10"/>
    <n v="1"/>
    <n v="1"/>
    <n v="1"/>
    <n v="0"/>
    <n v="556"/>
    <n v="23"/>
    <x v="0"/>
    <n v="1"/>
    <n v="2"/>
    <n v="50"/>
    <n v="2"/>
    <n v="2"/>
    <n v="2"/>
    <n v="5916"/>
    <n v="15497"/>
    <n v="3"/>
    <n v="13"/>
    <n v="3"/>
    <n v="1"/>
    <n v="80"/>
    <n v="0"/>
    <n v="8"/>
    <n v="3"/>
    <n v="1"/>
    <n v="0"/>
    <n v="0"/>
    <n v="1"/>
  </r>
  <r>
    <x v="1"/>
    <s v="Non-Travel"/>
    <x v="0"/>
    <s v="Current Employees"/>
    <x v="1"/>
    <x v="2"/>
    <s v="STAFF-262"/>
    <n v="262"/>
    <x v="1"/>
    <x v="1"/>
    <x v="2"/>
    <s v="No"/>
    <s v="Y"/>
    <n v="3"/>
    <n v="-2"/>
    <n v="0"/>
    <x v="23"/>
    <n v="0"/>
    <m/>
    <n v="0"/>
    <n v="1"/>
    <n v="1344"/>
    <n v="7"/>
    <x v="3"/>
    <n v="1"/>
    <n v="4"/>
    <n v="37"/>
    <n v="4"/>
    <n v="1"/>
    <n v="4"/>
    <n v="2089"/>
    <n v="5228"/>
    <n v="4"/>
    <n v="14"/>
    <n v="3"/>
    <n v="4"/>
    <n v="80"/>
    <n v="3"/>
    <n v="7"/>
    <n v="4"/>
    <n v="5"/>
    <n v="4"/>
    <n v="2"/>
    <n v="2"/>
  </r>
  <r>
    <x v="1"/>
    <s v="Non-Travel"/>
    <x v="1"/>
    <s v="Current Employees"/>
    <x v="1"/>
    <x v="2"/>
    <s v="STAFF-264"/>
    <n v="264"/>
    <x v="1"/>
    <x v="5"/>
    <x v="1"/>
    <s v="No"/>
    <s v="Y"/>
    <n v="1"/>
    <n v="-2"/>
    <n v="0"/>
    <x v="28"/>
    <n v="0"/>
    <m/>
    <n v="0"/>
    <n v="1"/>
    <n v="1195"/>
    <n v="2"/>
    <x v="0"/>
    <n v="1"/>
    <n v="1"/>
    <n v="65"/>
    <n v="2"/>
    <n v="4"/>
    <n v="4"/>
    <n v="16792"/>
    <n v="20462"/>
    <n v="9"/>
    <n v="23"/>
    <n v="4"/>
    <n v="4"/>
    <n v="80"/>
    <n v="1"/>
    <n v="22"/>
    <n v="3"/>
    <n v="20"/>
    <n v="8"/>
    <n v="11"/>
    <n v="8"/>
  </r>
  <r>
    <x v="1"/>
    <s v="Travel_Rarely"/>
    <x v="0"/>
    <s v="Current Employees"/>
    <x v="1"/>
    <x v="0"/>
    <s v="STAFF-267"/>
    <n v="267"/>
    <x v="1"/>
    <x v="1"/>
    <x v="1"/>
    <s v="Yes"/>
    <s v="Y"/>
    <n v="3"/>
    <n v="-2"/>
    <n v="0"/>
    <x v="2"/>
    <n v="0"/>
    <m/>
    <n v="0"/>
    <n v="1"/>
    <n v="290"/>
    <n v="21"/>
    <x v="3"/>
    <n v="1"/>
    <n v="2"/>
    <n v="65"/>
    <n v="4"/>
    <n v="1"/>
    <n v="2"/>
    <n v="3564"/>
    <n v="22977"/>
    <n v="1"/>
    <n v="12"/>
    <n v="3"/>
    <n v="1"/>
    <n v="80"/>
    <n v="1"/>
    <n v="8"/>
    <n v="2"/>
    <n v="8"/>
    <n v="7"/>
    <n v="1"/>
    <n v="7"/>
  </r>
  <r>
    <x v="1"/>
    <s v="Travel_Frequently"/>
    <x v="0"/>
    <s v="Current Employees"/>
    <x v="1"/>
    <x v="2"/>
    <s v="STAFF-269"/>
    <n v="269"/>
    <x v="0"/>
    <x v="2"/>
    <x v="0"/>
    <s v="No"/>
    <s v="Y"/>
    <n v="5"/>
    <n v="-2"/>
    <n v="0"/>
    <x v="10"/>
    <n v="0"/>
    <m/>
    <n v="0"/>
    <n v="1"/>
    <n v="138"/>
    <n v="2"/>
    <x v="3"/>
    <n v="1"/>
    <n v="2"/>
    <n v="37"/>
    <n v="3"/>
    <n v="2"/>
    <n v="3"/>
    <n v="4425"/>
    <n v="15986"/>
    <n v="5"/>
    <n v="11"/>
    <n v="3"/>
    <n v="4"/>
    <n v="80"/>
    <n v="0"/>
    <n v="10"/>
    <n v="3"/>
    <n v="6"/>
    <n v="2"/>
    <n v="1"/>
    <n v="2"/>
  </r>
  <r>
    <x v="1"/>
    <s v="Non-Travel"/>
    <x v="0"/>
    <s v="Current Employees"/>
    <x v="1"/>
    <x v="2"/>
    <s v="STAFF-270"/>
    <n v="270"/>
    <x v="0"/>
    <x v="3"/>
    <x v="2"/>
    <s v="No"/>
    <s v="Y"/>
    <n v="5"/>
    <n v="-2"/>
    <n v="0"/>
    <x v="19"/>
    <n v="0"/>
    <m/>
    <n v="0"/>
    <n v="1"/>
    <n v="926"/>
    <n v="21"/>
    <x v="0"/>
    <n v="1"/>
    <n v="3"/>
    <n v="36"/>
    <n v="3"/>
    <n v="2"/>
    <n v="3"/>
    <n v="5265"/>
    <n v="16439"/>
    <n v="2"/>
    <n v="16"/>
    <n v="3"/>
    <n v="2"/>
    <n v="80"/>
    <n v="1"/>
    <n v="11"/>
    <n v="3"/>
    <n v="5"/>
    <n v="3"/>
    <n v="0"/>
    <n v="2"/>
  </r>
  <r>
    <x v="1"/>
    <s v="Travel_Rarely"/>
    <x v="0"/>
    <s v="Current Employees"/>
    <x v="1"/>
    <x v="0"/>
    <s v="STAFF-271"/>
    <n v="271"/>
    <x v="1"/>
    <x v="3"/>
    <x v="1"/>
    <s v="No"/>
    <s v="Y"/>
    <n v="3"/>
    <n v="-2"/>
    <n v="0"/>
    <x v="8"/>
    <n v="0"/>
    <m/>
    <n v="0"/>
    <n v="1"/>
    <n v="1261"/>
    <n v="2"/>
    <x v="2"/>
    <n v="1"/>
    <n v="4"/>
    <n v="88"/>
    <n v="3"/>
    <n v="2"/>
    <n v="2"/>
    <n v="6553"/>
    <n v="7259"/>
    <n v="9"/>
    <n v="14"/>
    <n v="3"/>
    <n v="2"/>
    <n v="80"/>
    <n v="0"/>
    <n v="14"/>
    <n v="3"/>
    <n v="1"/>
    <n v="0"/>
    <n v="0"/>
    <n v="0"/>
  </r>
  <r>
    <x v="1"/>
    <s v="Travel_Rarely"/>
    <x v="0"/>
    <s v="Current Employees"/>
    <x v="1"/>
    <x v="4"/>
    <s v="STAFF-273"/>
    <n v="273"/>
    <x v="1"/>
    <x v="3"/>
    <x v="1"/>
    <s v="No"/>
    <s v="Y"/>
    <n v="3"/>
    <n v="-2"/>
    <n v="0"/>
    <x v="8"/>
    <n v="0"/>
    <m/>
    <n v="0"/>
    <n v="1"/>
    <n v="1084"/>
    <n v="29"/>
    <x v="3"/>
    <n v="1"/>
    <n v="4"/>
    <n v="54"/>
    <n v="3"/>
    <n v="2"/>
    <n v="4"/>
    <n v="6261"/>
    <n v="4185"/>
    <n v="3"/>
    <n v="18"/>
    <n v="3"/>
    <n v="1"/>
    <n v="80"/>
    <n v="1"/>
    <n v="9"/>
    <n v="1"/>
    <n v="7"/>
    <n v="7"/>
    <n v="1"/>
    <n v="7"/>
  </r>
  <r>
    <x v="1"/>
    <s v="Travel_Frequently"/>
    <x v="2"/>
    <s v="Current Employees"/>
    <x v="1"/>
    <x v="4"/>
    <s v="STAFF-274"/>
    <n v="274"/>
    <x v="1"/>
    <x v="3"/>
    <x v="1"/>
    <s v="No"/>
    <s v="Y"/>
    <n v="1"/>
    <n v="-2"/>
    <n v="0"/>
    <x v="4"/>
    <n v="0"/>
    <m/>
    <n v="0"/>
    <n v="1"/>
    <n v="472"/>
    <n v="1"/>
    <x v="1"/>
    <n v="1"/>
    <n v="3"/>
    <n v="60"/>
    <n v="2"/>
    <n v="2"/>
    <n v="4"/>
    <n v="4298"/>
    <n v="9679"/>
    <n v="5"/>
    <n v="19"/>
    <n v="3"/>
    <n v="3"/>
    <n v="80"/>
    <n v="1"/>
    <n v="6"/>
    <n v="3"/>
    <n v="2"/>
    <n v="2"/>
    <n v="2"/>
    <n v="0"/>
  </r>
  <r>
    <x v="1"/>
    <s v="Non-Travel"/>
    <x v="1"/>
    <s v="Current Employees"/>
    <x v="1"/>
    <x v="0"/>
    <s v="STAFF-275"/>
    <n v="275"/>
    <x v="1"/>
    <x v="3"/>
    <x v="2"/>
    <s v="Yes"/>
    <s v="Y"/>
    <n v="0"/>
    <n v="-2"/>
    <n v="0"/>
    <x v="1"/>
    <n v="0"/>
    <m/>
    <n v="0"/>
    <n v="1"/>
    <n v="1002"/>
    <n v="18"/>
    <x v="2"/>
    <n v="1"/>
    <n v="4"/>
    <n v="92"/>
    <n v="3"/>
    <n v="2"/>
    <n v="2"/>
    <n v="6804"/>
    <n v="23793"/>
    <n v="1"/>
    <n v="15"/>
    <n v="3"/>
    <n v="1"/>
    <n v="80"/>
    <n v="2"/>
    <n v="7"/>
    <n v="3"/>
    <n v="7"/>
    <n v="7"/>
    <n v="1"/>
    <n v="7"/>
  </r>
  <r>
    <x v="1"/>
    <s v="Travel_Frequently"/>
    <x v="2"/>
    <s v="Current Employees"/>
    <x v="1"/>
    <x v="2"/>
    <s v="STAFF-277"/>
    <n v="277"/>
    <x v="1"/>
    <x v="1"/>
    <x v="2"/>
    <s v="Yes"/>
    <s v="Y"/>
    <n v="4"/>
    <n v="-2"/>
    <n v="0"/>
    <x v="13"/>
    <n v="0"/>
    <m/>
    <n v="0"/>
    <n v="1"/>
    <n v="878"/>
    <n v="10"/>
    <x v="2"/>
    <n v="1"/>
    <n v="4"/>
    <n v="43"/>
    <n v="3"/>
    <n v="1"/>
    <n v="3"/>
    <n v="3815"/>
    <n v="5972"/>
    <n v="1"/>
    <n v="17"/>
    <n v="3"/>
    <n v="4"/>
    <n v="80"/>
    <n v="1"/>
    <n v="5"/>
    <n v="4"/>
    <n v="5"/>
    <n v="3"/>
    <n v="2"/>
    <n v="0"/>
  </r>
  <r>
    <x v="1"/>
    <s v="Travel_Rarely"/>
    <x v="0"/>
    <s v="Current Employees"/>
    <x v="1"/>
    <x v="2"/>
    <s v="STAFF-281"/>
    <n v="281"/>
    <x v="1"/>
    <x v="2"/>
    <x v="1"/>
    <s v="Yes"/>
    <s v="Y"/>
    <n v="2"/>
    <n v="-2"/>
    <n v="0"/>
    <x v="32"/>
    <n v="0"/>
    <m/>
    <n v="0"/>
    <n v="1"/>
    <n v="905"/>
    <n v="19"/>
    <x v="0"/>
    <n v="1"/>
    <n v="3"/>
    <n v="99"/>
    <n v="3"/>
    <n v="2"/>
    <n v="4"/>
    <n v="2741"/>
    <n v="16523"/>
    <n v="8"/>
    <n v="15"/>
    <n v="3"/>
    <n v="3"/>
    <n v="80"/>
    <n v="1"/>
    <n v="15"/>
    <n v="4"/>
    <n v="7"/>
    <n v="2"/>
    <n v="3"/>
    <n v="7"/>
  </r>
  <r>
    <x v="0"/>
    <s v="Travel_Rarely"/>
    <x v="0"/>
    <s v="Ex-Employees"/>
    <x v="1"/>
    <x v="2"/>
    <s v="STAFF-282"/>
    <n v="282"/>
    <x v="1"/>
    <x v="4"/>
    <x v="1"/>
    <s v="Yes"/>
    <s v="Y"/>
    <n v="2"/>
    <n v="-2"/>
    <n v="0"/>
    <x v="8"/>
    <n v="1"/>
    <n v="1"/>
    <n v="1"/>
    <n v="0"/>
    <n v="1180"/>
    <n v="29"/>
    <x v="1"/>
    <n v="1"/>
    <n v="2"/>
    <n v="70"/>
    <n v="3"/>
    <n v="2"/>
    <n v="3"/>
    <n v="6673"/>
    <n v="11354"/>
    <n v="7"/>
    <n v="19"/>
    <n v="3"/>
    <n v="2"/>
    <n v="80"/>
    <n v="0"/>
    <n v="17"/>
    <n v="3"/>
    <n v="1"/>
    <n v="0"/>
    <n v="0"/>
    <n v="0"/>
  </r>
  <r>
    <x v="0"/>
    <s v="Travel_Rarely"/>
    <x v="2"/>
    <s v="Ex-Employees"/>
    <x v="0"/>
    <x v="3"/>
    <s v="STAFF-283"/>
    <n v="283"/>
    <x v="0"/>
    <x v="0"/>
    <x v="1"/>
    <s v="No"/>
    <s v="Y"/>
    <n v="3"/>
    <n v="-2"/>
    <n v="0"/>
    <x v="11"/>
    <n v="1"/>
    <n v="1"/>
    <n v="1"/>
    <n v="0"/>
    <n v="121"/>
    <n v="27"/>
    <x v="3"/>
    <n v="1"/>
    <n v="2"/>
    <n v="35"/>
    <n v="3"/>
    <n v="3"/>
    <n v="4"/>
    <n v="7639"/>
    <n v="24525"/>
    <n v="1"/>
    <n v="22"/>
    <n v="4"/>
    <n v="4"/>
    <n v="80"/>
    <n v="3"/>
    <n v="10"/>
    <n v="2"/>
    <n v="10"/>
    <n v="4"/>
    <n v="1"/>
    <n v="9"/>
  </r>
  <r>
    <x v="1"/>
    <s v="Travel_Rarely"/>
    <x v="4"/>
    <s v="Current Employees"/>
    <x v="1"/>
    <x v="0"/>
    <s v="STAFF-284"/>
    <n v="284"/>
    <x v="1"/>
    <x v="1"/>
    <x v="2"/>
    <s v="Yes"/>
    <s v="Y"/>
    <n v="2"/>
    <n v="-2"/>
    <n v="0"/>
    <x v="15"/>
    <n v="0"/>
    <m/>
    <n v="0"/>
    <n v="1"/>
    <n v="1136"/>
    <n v="5"/>
    <x v="3"/>
    <n v="1"/>
    <n v="4"/>
    <n v="60"/>
    <n v="4"/>
    <n v="1"/>
    <n v="2"/>
    <n v="2328"/>
    <n v="12392"/>
    <n v="1"/>
    <n v="16"/>
    <n v="3"/>
    <n v="1"/>
    <n v="80"/>
    <n v="1"/>
    <n v="4"/>
    <n v="2"/>
    <n v="4"/>
    <n v="2"/>
    <n v="2"/>
    <n v="2"/>
  </r>
  <r>
    <x v="1"/>
    <s v="Travel_Frequently"/>
    <x v="0"/>
    <s v="Current Employees"/>
    <x v="1"/>
    <x v="2"/>
    <s v="STAFF-286"/>
    <n v="286"/>
    <x v="0"/>
    <x v="2"/>
    <x v="0"/>
    <s v="No"/>
    <s v="Y"/>
    <n v="2"/>
    <n v="-2"/>
    <n v="0"/>
    <x v="9"/>
    <n v="0"/>
    <m/>
    <n v="0"/>
    <n v="1"/>
    <n v="635"/>
    <n v="18"/>
    <x v="1"/>
    <n v="1"/>
    <n v="2"/>
    <n v="73"/>
    <n v="3"/>
    <n v="1"/>
    <n v="4"/>
    <n v="2153"/>
    <n v="7703"/>
    <n v="1"/>
    <n v="13"/>
    <n v="3"/>
    <n v="1"/>
    <n v="80"/>
    <n v="0"/>
    <n v="8"/>
    <n v="3"/>
    <n v="8"/>
    <n v="1"/>
    <n v="1"/>
    <n v="7"/>
  </r>
  <r>
    <x v="1"/>
    <s v="Non-Travel"/>
    <x v="0"/>
    <s v="Current Employees"/>
    <x v="1"/>
    <x v="0"/>
    <s v="STAFF-287"/>
    <n v="287"/>
    <x v="1"/>
    <x v="4"/>
    <x v="1"/>
    <s v="No"/>
    <s v="Y"/>
    <n v="5"/>
    <n v="-2"/>
    <n v="0"/>
    <x v="32"/>
    <n v="0"/>
    <m/>
    <n v="0"/>
    <n v="1"/>
    <n v="1151"/>
    <n v="9"/>
    <x v="4"/>
    <n v="1"/>
    <n v="4"/>
    <n v="63"/>
    <n v="2"/>
    <n v="2"/>
    <n v="2"/>
    <n v="4876"/>
    <n v="14242"/>
    <n v="9"/>
    <n v="14"/>
    <n v="3"/>
    <n v="4"/>
    <n v="80"/>
    <n v="1"/>
    <n v="5"/>
    <n v="1"/>
    <n v="3"/>
    <n v="2"/>
    <n v="0"/>
    <n v="2"/>
  </r>
  <r>
    <x v="1"/>
    <s v="Travel_Rarely"/>
    <x v="1"/>
    <s v="Current Employees"/>
    <x v="1"/>
    <x v="2"/>
    <s v="STAFF-288"/>
    <n v="288"/>
    <x v="1"/>
    <x v="4"/>
    <x v="2"/>
    <s v="No"/>
    <s v="Y"/>
    <n v="3"/>
    <n v="-2"/>
    <n v="0"/>
    <x v="21"/>
    <n v="0"/>
    <m/>
    <n v="0"/>
    <n v="1"/>
    <n v="644"/>
    <n v="1"/>
    <x v="2"/>
    <n v="1"/>
    <n v="4"/>
    <n v="97"/>
    <n v="3"/>
    <n v="3"/>
    <n v="3"/>
    <n v="9396"/>
    <n v="12368"/>
    <n v="7"/>
    <n v="16"/>
    <n v="3"/>
    <n v="3"/>
    <n v="80"/>
    <n v="1"/>
    <n v="17"/>
    <n v="3"/>
    <n v="4"/>
    <n v="2"/>
    <n v="0"/>
    <n v="3"/>
  </r>
  <r>
    <x v="0"/>
    <s v="Travel_Rarely"/>
    <x v="2"/>
    <s v="Ex-Employees"/>
    <x v="0"/>
    <x v="2"/>
    <s v="STAFF-291"/>
    <n v="291"/>
    <x v="1"/>
    <x v="0"/>
    <x v="1"/>
    <s v="No"/>
    <s v="Y"/>
    <n v="2"/>
    <n v="-2"/>
    <n v="0"/>
    <x v="5"/>
    <n v="1"/>
    <n v="1"/>
    <n v="1"/>
    <n v="0"/>
    <n v="1045"/>
    <n v="4"/>
    <x v="2"/>
    <n v="1"/>
    <n v="4"/>
    <n v="32"/>
    <n v="1"/>
    <n v="3"/>
    <n v="4"/>
    <n v="10400"/>
    <n v="25812"/>
    <n v="1"/>
    <n v="11"/>
    <n v="3"/>
    <n v="3"/>
    <n v="80"/>
    <n v="0"/>
    <n v="14"/>
    <n v="2"/>
    <n v="14"/>
    <n v="8"/>
    <n v="9"/>
    <n v="8"/>
  </r>
  <r>
    <x v="1"/>
    <s v="Non-Travel"/>
    <x v="2"/>
    <s v="Current Employees"/>
    <x v="1"/>
    <x v="0"/>
    <s v="STAFF-292"/>
    <n v="292"/>
    <x v="1"/>
    <x v="3"/>
    <x v="0"/>
    <s v="No"/>
    <s v="Y"/>
    <n v="2"/>
    <n v="-2"/>
    <n v="0"/>
    <x v="7"/>
    <n v="0"/>
    <m/>
    <n v="0"/>
    <n v="1"/>
    <n v="829"/>
    <n v="1"/>
    <x v="1"/>
    <n v="1"/>
    <n v="3"/>
    <n v="88"/>
    <n v="2"/>
    <n v="3"/>
    <n v="2"/>
    <n v="8474"/>
    <n v="20925"/>
    <n v="1"/>
    <n v="22"/>
    <n v="4"/>
    <n v="3"/>
    <n v="80"/>
    <n v="0"/>
    <n v="12"/>
    <n v="3"/>
    <n v="11"/>
    <n v="8"/>
    <n v="5"/>
    <n v="8"/>
  </r>
  <r>
    <x v="1"/>
    <s v="Travel_Frequently"/>
    <x v="2"/>
    <s v="Current Employees"/>
    <x v="0"/>
    <x v="0"/>
    <s v="STAFF-293"/>
    <n v="293"/>
    <x v="0"/>
    <x v="0"/>
    <x v="0"/>
    <s v="No"/>
    <s v="Y"/>
    <n v="2"/>
    <n v="-2"/>
    <n v="0"/>
    <x v="4"/>
    <n v="0"/>
    <m/>
    <n v="0"/>
    <n v="1"/>
    <n v="1242"/>
    <n v="20"/>
    <x v="3"/>
    <n v="1"/>
    <n v="4"/>
    <n v="90"/>
    <n v="3"/>
    <n v="2"/>
    <n v="2"/>
    <n v="9981"/>
    <n v="12916"/>
    <n v="1"/>
    <n v="14"/>
    <n v="3"/>
    <n v="4"/>
    <n v="80"/>
    <n v="0"/>
    <n v="7"/>
    <n v="3"/>
    <n v="7"/>
    <n v="7"/>
    <n v="0"/>
    <n v="7"/>
  </r>
  <r>
    <x v="1"/>
    <s v="Travel_Rarely"/>
    <x v="1"/>
    <s v="Current Employees"/>
    <x v="1"/>
    <x v="0"/>
    <s v="STAFF-296"/>
    <n v="296"/>
    <x v="1"/>
    <x v="7"/>
    <x v="1"/>
    <s v="No"/>
    <s v="Y"/>
    <n v="5"/>
    <n v="-2"/>
    <n v="0"/>
    <x v="31"/>
    <n v="0"/>
    <m/>
    <n v="0"/>
    <n v="1"/>
    <n v="1469"/>
    <n v="8"/>
    <x v="2"/>
    <n v="1"/>
    <n v="2"/>
    <n v="81"/>
    <n v="2"/>
    <n v="3"/>
    <n v="2"/>
    <n v="12490"/>
    <n v="15736"/>
    <n v="5"/>
    <n v="16"/>
    <n v="3"/>
    <n v="4"/>
    <n v="80"/>
    <n v="2"/>
    <n v="16"/>
    <n v="1"/>
    <n v="10"/>
    <n v="9"/>
    <n v="4"/>
    <n v="7"/>
  </r>
  <r>
    <x v="0"/>
    <s v="Travel_Rarely"/>
    <x v="2"/>
    <s v="Ex-Employees"/>
    <x v="1"/>
    <x v="4"/>
    <s v="STAFF-297"/>
    <n v="297"/>
    <x v="0"/>
    <x v="1"/>
    <x v="0"/>
    <s v="Yes"/>
    <s v="Y"/>
    <n v="5"/>
    <n v="-2"/>
    <n v="0"/>
    <x v="7"/>
    <n v="1"/>
    <n v="1"/>
    <n v="1"/>
    <n v="0"/>
    <n v="1005"/>
    <n v="3"/>
    <x v="3"/>
    <n v="1"/>
    <n v="4"/>
    <n v="88"/>
    <n v="3"/>
    <n v="1"/>
    <n v="4"/>
    <n v="2657"/>
    <n v="8556"/>
    <n v="5"/>
    <n v="11"/>
    <n v="3"/>
    <n v="3"/>
    <n v="80"/>
    <n v="0"/>
    <n v="8"/>
    <n v="3"/>
    <n v="5"/>
    <n v="2"/>
    <n v="0"/>
    <n v="4"/>
  </r>
  <r>
    <x v="1"/>
    <s v="Travel_Rarely"/>
    <x v="0"/>
    <s v="Current Employees"/>
    <x v="0"/>
    <x v="0"/>
    <s v="STAFF-298"/>
    <n v="298"/>
    <x v="0"/>
    <x v="5"/>
    <x v="0"/>
    <s v="Yes"/>
    <s v="Y"/>
    <n v="3"/>
    <n v="-2"/>
    <n v="0"/>
    <x v="0"/>
    <n v="0"/>
    <m/>
    <n v="0"/>
    <n v="1"/>
    <n v="896"/>
    <n v="6"/>
    <x v="3"/>
    <n v="1"/>
    <n v="4"/>
    <n v="75"/>
    <n v="3"/>
    <n v="3"/>
    <n v="2"/>
    <n v="13591"/>
    <n v="14674"/>
    <n v="3"/>
    <n v="18"/>
    <n v="3"/>
    <n v="3"/>
    <n v="80"/>
    <n v="0"/>
    <n v="16"/>
    <n v="3"/>
    <n v="1"/>
    <n v="0"/>
    <n v="0"/>
    <n v="0"/>
  </r>
  <r>
    <x v="0"/>
    <s v="Travel_Frequently"/>
    <x v="2"/>
    <s v="Ex-Employees"/>
    <x v="0"/>
    <x v="3"/>
    <s v="STAFF-299"/>
    <n v="299"/>
    <x v="0"/>
    <x v="0"/>
    <x v="0"/>
    <s v="No"/>
    <s v="Y"/>
    <n v="5"/>
    <n v="-2"/>
    <n v="0"/>
    <x v="7"/>
    <n v="1"/>
    <n v="1"/>
    <n v="1"/>
    <n v="0"/>
    <n v="334"/>
    <n v="26"/>
    <x v="2"/>
    <n v="1"/>
    <n v="3"/>
    <n v="52"/>
    <n v="2"/>
    <n v="2"/>
    <n v="3"/>
    <n v="6696"/>
    <n v="22967"/>
    <n v="5"/>
    <n v="15"/>
    <n v="3"/>
    <n v="3"/>
    <n v="80"/>
    <n v="0"/>
    <n v="9"/>
    <n v="2"/>
    <n v="6"/>
    <n v="3"/>
    <n v="0"/>
    <n v="1"/>
  </r>
  <r>
    <x v="0"/>
    <s v="Travel_Rarely"/>
    <x v="2"/>
    <s v="Ex-Employees"/>
    <x v="1"/>
    <x v="4"/>
    <s v="STAFF-300"/>
    <n v="300"/>
    <x v="1"/>
    <x v="1"/>
    <x v="0"/>
    <s v="No"/>
    <s v="Y"/>
    <n v="1"/>
    <n v="-2"/>
    <n v="0"/>
    <x v="11"/>
    <n v="1"/>
    <n v="1"/>
    <n v="1"/>
    <n v="0"/>
    <n v="992"/>
    <n v="1"/>
    <x v="3"/>
    <n v="1"/>
    <n v="3"/>
    <n v="85"/>
    <n v="3"/>
    <n v="1"/>
    <n v="4"/>
    <n v="2058"/>
    <n v="19757"/>
    <n v="0"/>
    <n v="14"/>
    <n v="3"/>
    <n v="4"/>
    <n v="80"/>
    <n v="0"/>
    <n v="7"/>
    <n v="2"/>
    <n v="6"/>
    <n v="2"/>
    <n v="1"/>
    <n v="5"/>
  </r>
  <r>
    <x v="1"/>
    <s v="Non-Travel"/>
    <x v="1"/>
    <s v="Current Employees"/>
    <x v="0"/>
    <x v="2"/>
    <s v="STAFF-302"/>
    <n v="302"/>
    <x v="0"/>
    <x v="0"/>
    <x v="0"/>
    <s v="No"/>
    <s v="Y"/>
    <n v="2"/>
    <n v="-2"/>
    <n v="0"/>
    <x v="28"/>
    <n v="0"/>
    <m/>
    <n v="0"/>
    <n v="1"/>
    <n v="1052"/>
    <n v="6"/>
    <x v="3"/>
    <n v="1"/>
    <n v="4"/>
    <n v="57"/>
    <n v="2"/>
    <n v="3"/>
    <n v="4"/>
    <n v="8865"/>
    <n v="16840"/>
    <n v="6"/>
    <n v="12"/>
    <n v="3"/>
    <n v="4"/>
    <n v="80"/>
    <n v="0"/>
    <n v="23"/>
    <n v="3"/>
    <n v="19"/>
    <n v="7"/>
    <n v="12"/>
    <n v="8"/>
  </r>
  <r>
    <x v="1"/>
    <s v="Travel_Rarely"/>
    <x v="1"/>
    <s v="Current Employees"/>
    <x v="0"/>
    <x v="3"/>
    <s v="STAFF-303"/>
    <n v="303"/>
    <x v="0"/>
    <x v="0"/>
    <x v="1"/>
    <s v="No"/>
    <s v="Y"/>
    <n v="4"/>
    <n v="-2"/>
    <n v="0"/>
    <x v="33"/>
    <n v="0"/>
    <m/>
    <n v="0"/>
    <n v="1"/>
    <n v="1147"/>
    <n v="3"/>
    <x v="3"/>
    <n v="1"/>
    <n v="4"/>
    <n v="52"/>
    <n v="3"/>
    <n v="2"/>
    <n v="1"/>
    <n v="5940"/>
    <n v="17011"/>
    <n v="2"/>
    <n v="14"/>
    <n v="3"/>
    <n v="4"/>
    <n v="80"/>
    <n v="1"/>
    <n v="16"/>
    <n v="3"/>
    <n v="6"/>
    <n v="2"/>
    <n v="0"/>
    <n v="5"/>
  </r>
  <r>
    <x v="1"/>
    <s v="Travel_Rarely"/>
    <x v="0"/>
    <s v="Current Employees"/>
    <x v="1"/>
    <x v="0"/>
    <s v="STAFF-304"/>
    <n v="304"/>
    <x v="1"/>
    <x v="2"/>
    <x v="0"/>
    <s v="No"/>
    <s v="Y"/>
    <n v="3"/>
    <n v="-2"/>
    <n v="0"/>
    <x v="9"/>
    <n v="0"/>
    <m/>
    <n v="0"/>
    <n v="1"/>
    <n v="1396"/>
    <n v="5"/>
    <x v="0"/>
    <n v="1"/>
    <n v="4"/>
    <n v="62"/>
    <n v="3"/>
    <n v="2"/>
    <n v="2"/>
    <n v="5914"/>
    <n v="9945"/>
    <n v="8"/>
    <n v="16"/>
    <n v="3"/>
    <n v="4"/>
    <n v="80"/>
    <n v="0"/>
    <n v="16"/>
    <n v="4"/>
    <n v="13"/>
    <n v="11"/>
    <n v="3"/>
    <n v="7"/>
  </r>
  <r>
    <x v="1"/>
    <s v="Travel_Rarely"/>
    <x v="2"/>
    <s v="Current Employees"/>
    <x v="1"/>
    <x v="2"/>
    <s v="STAFF-305"/>
    <n v="305"/>
    <x v="0"/>
    <x v="1"/>
    <x v="1"/>
    <s v="No"/>
    <s v="Y"/>
    <n v="3"/>
    <n v="-2"/>
    <n v="0"/>
    <x v="3"/>
    <n v="0"/>
    <m/>
    <n v="0"/>
    <n v="1"/>
    <n v="147"/>
    <n v="4"/>
    <x v="2"/>
    <n v="1"/>
    <n v="3"/>
    <n v="47"/>
    <n v="2"/>
    <n v="1"/>
    <n v="3"/>
    <n v="2622"/>
    <n v="13248"/>
    <n v="6"/>
    <n v="21"/>
    <n v="4"/>
    <n v="4"/>
    <n v="80"/>
    <n v="0"/>
    <n v="7"/>
    <n v="3"/>
    <n v="3"/>
    <n v="2"/>
    <n v="1"/>
    <n v="1"/>
  </r>
  <r>
    <x v="1"/>
    <s v="Travel_Frequently"/>
    <x v="0"/>
    <s v="Current Employees"/>
    <x v="1"/>
    <x v="1"/>
    <s v="STAFF-306"/>
    <n v="306"/>
    <x v="1"/>
    <x v="7"/>
    <x v="2"/>
    <s v="Yes"/>
    <s v="Y"/>
    <n v="1"/>
    <n v="-2"/>
    <n v="0"/>
    <x v="2"/>
    <n v="0"/>
    <m/>
    <n v="0"/>
    <n v="1"/>
    <n v="663"/>
    <n v="11"/>
    <x v="3"/>
    <n v="1"/>
    <n v="2"/>
    <n v="47"/>
    <n v="3"/>
    <n v="3"/>
    <n v="4"/>
    <n v="12185"/>
    <n v="10056"/>
    <n v="1"/>
    <n v="14"/>
    <n v="3"/>
    <n v="3"/>
    <n v="80"/>
    <n v="3"/>
    <n v="10"/>
    <n v="3"/>
    <n v="10"/>
    <n v="8"/>
    <n v="0"/>
    <n v="7"/>
  </r>
  <r>
    <x v="1"/>
    <s v="Travel_Rarely"/>
    <x v="0"/>
    <s v="Current Employees"/>
    <x v="0"/>
    <x v="0"/>
    <s v="STAFF-307"/>
    <n v="307"/>
    <x v="1"/>
    <x v="0"/>
    <x v="2"/>
    <s v="No"/>
    <s v="Y"/>
    <n v="6"/>
    <n v="-2"/>
    <n v="0"/>
    <x v="8"/>
    <n v="0"/>
    <m/>
    <n v="0"/>
    <n v="1"/>
    <n v="119"/>
    <n v="3"/>
    <x v="3"/>
    <n v="1"/>
    <n v="1"/>
    <n v="76"/>
    <n v="3"/>
    <n v="3"/>
    <n v="2"/>
    <n v="10609"/>
    <n v="9647"/>
    <n v="0"/>
    <n v="12"/>
    <n v="3"/>
    <n v="3"/>
    <n v="80"/>
    <n v="2"/>
    <n v="17"/>
    <n v="2"/>
    <n v="16"/>
    <n v="10"/>
    <n v="5"/>
    <n v="13"/>
  </r>
  <r>
    <x v="1"/>
    <s v="Non-Travel"/>
    <x v="2"/>
    <s v="Current Employees"/>
    <x v="1"/>
    <x v="2"/>
    <s v="STAFF-308"/>
    <n v="308"/>
    <x v="1"/>
    <x v="3"/>
    <x v="1"/>
    <s v="No"/>
    <s v="Y"/>
    <n v="2"/>
    <n v="-2"/>
    <n v="0"/>
    <x v="12"/>
    <n v="0"/>
    <m/>
    <n v="0"/>
    <n v="1"/>
    <n v="979"/>
    <n v="1"/>
    <x v="2"/>
    <n v="1"/>
    <n v="3"/>
    <n v="90"/>
    <n v="1"/>
    <n v="2"/>
    <n v="3"/>
    <n v="4345"/>
    <n v="4381"/>
    <n v="0"/>
    <n v="12"/>
    <n v="3"/>
    <n v="4"/>
    <n v="80"/>
    <n v="1"/>
    <n v="6"/>
    <n v="3"/>
    <n v="5"/>
    <n v="4"/>
    <n v="1"/>
    <n v="4"/>
  </r>
  <r>
    <x v="1"/>
    <s v="Travel_Rarely"/>
    <x v="3"/>
    <s v="Current Employees"/>
    <x v="1"/>
    <x v="0"/>
    <s v="STAFF-309"/>
    <n v="309"/>
    <x v="1"/>
    <x v="1"/>
    <x v="1"/>
    <s v="No"/>
    <s v="Y"/>
    <n v="6"/>
    <n v="-2"/>
    <n v="0"/>
    <x v="6"/>
    <n v="0"/>
    <m/>
    <n v="0"/>
    <n v="1"/>
    <n v="142"/>
    <n v="3"/>
    <x v="3"/>
    <n v="1"/>
    <n v="3"/>
    <n v="70"/>
    <n v="2"/>
    <n v="1"/>
    <n v="2"/>
    <n v="2177"/>
    <n v="8456"/>
    <n v="3"/>
    <n v="17"/>
    <n v="3"/>
    <n v="1"/>
    <n v="80"/>
    <n v="1"/>
    <n v="7"/>
    <n v="3"/>
    <n v="1"/>
    <n v="0"/>
    <n v="0"/>
    <n v="0"/>
  </r>
  <r>
    <x v="1"/>
    <s v="Travel_Frequently"/>
    <x v="0"/>
    <s v="Current Employees"/>
    <x v="0"/>
    <x v="3"/>
    <s v="STAFF-311"/>
    <n v="311"/>
    <x v="1"/>
    <x v="6"/>
    <x v="2"/>
    <s v="No"/>
    <s v="Y"/>
    <n v="2"/>
    <n v="-2"/>
    <n v="0"/>
    <x v="2"/>
    <n v="0"/>
    <m/>
    <n v="0"/>
    <n v="1"/>
    <n v="319"/>
    <n v="4"/>
    <x v="2"/>
    <n v="1"/>
    <n v="1"/>
    <n v="41"/>
    <n v="3"/>
    <n v="1"/>
    <n v="1"/>
    <n v="2793"/>
    <n v="2539"/>
    <n v="4"/>
    <n v="17"/>
    <n v="3"/>
    <n v="3"/>
    <n v="80"/>
    <n v="1"/>
    <n v="13"/>
    <n v="3"/>
    <n v="9"/>
    <n v="8"/>
    <n v="5"/>
    <n v="8"/>
  </r>
  <r>
    <x v="1"/>
    <s v="Travel_Frequently"/>
    <x v="2"/>
    <s v="Current Employees"/>
    <x v="0"/>
    <x v="2"/>
    <s v="STAFF-312"/>
    <n v="312"/>
    <x v="0"/>
    <x v="0"/>
    <x v="1"/>
    <s v="No"/>
    <s v="Y"/>
    <n v="5"/>
    <n v="-2"/>
    <n v="0"/>
    <x v="11"/>
    <n v="0"/>
    <m/>
    <n v="0"/>
    <n v="1"/>
    <n v="1413"/>
    <n v="1"/>
    <x v="1"/>
    <n v="1"/>
    <n v="2"/>
    <n v="42"/>
    <n v="3"/>
    <n v="3"/>
    <n v="4"/>
    <n v="7918"/>
    <n v="6599"/>
    <n v="1"/>
    <n v="14"/>
    <n v="3"/>
    <n v="4"/>
    <n v="80"/>
    <n v="1"/>
    <n v="11"/>
    <n v="3"/>
    <n v="11"/>
    <n v="10"/>
    <n v="4"/>
    <n v="1"/>
  </r>
  <r>
    <x v="1"/>
    <s v="Travel_Frequently"/>
    <x v="0"/>
    <s v="Current Employees"/>
    <x v="0"/>
    <x v="3"/>
    <s v="STAFF-314"/>
    <n v="314"/>
    <x v="0"/>
    <x v="0"/>
    <x v="0"/>
    <s v="No"/>
    <s v="Y"/>
    <n v="3"/>
    <n v="-2"/>
    <n v="0"/>
    <x v="10"/>
    <n v="0"/>
    <m/>
    <n v="0"/>
    <n v="1"/>
    <n v="944"/>
    <n v="1"/>
    <x v="3"/>
    <n v="1"/>
    <n v="3"/>
    <n v="92"/>
    <n v="3"/>
    <n v="3"/>
    <n v="1"/>
    <n v="8789"/>
    <n v="9096"/>
    <n v="1"/>
    <n v="14"/>
    <n v="3"/>
    <n v="1"/>
    <n v="80"/>
    <n v="0"/>
    <n v="10"/>
    <n v="4"/>
    <n v="10"/>
    <n v="7"/>
    <n v="0"/>
    <n v="8"/>
  </r>
  <r>
    <x v="0"/>
    <s v="Travel_Rarely"/>
    <x v="2"/>
    <s v="Ex-Employees"/>
    <x v="1"/>
    <x v="2"/>
    <s v="STAFF-315"/>
    <n v="315"/>
    <x v="1"/>
    <x v="1"/>
    <x v="0"/>
    <s v="Yes"/>
    <s v="Y"/>
    <n v="3"/>
    <n v="-2"/>
    <n v="0"/>
    <x v="11"/>
    <n v="1"/>
    <n v="1"/>
    <n v="1"/>
    <n v="0"/>
    <n v="896"/>
    <n v="18"/>
    <x v="1"/>
    <n v="1"/>
    <n v="3"/>
    <n v="86"/>
    <n v="2"/>
    <n v="1"/>
    <n v="4"/>
    <n v="2389"/>
    <n v="14961"/>
    <n v="1"/>
    <n v="13"/>
    <n v="3"/>
    <n v="3"/>
    <n v="80"/>
    <n v="0"/>
    <n v="4"/>
    <n v="2"/>
    <n v="4"/>
    <n v="3"/>
    <n v="0"/>
    <n v="1"/>
  </r>
  <r>
    <x v="1"/>
    <s v="Travel_Rarely"/>
    <x v="1"/>
    <s v="Current Employees"/>
    <x v="1"/>
    <x v="0"/>
    <s v="STAFF-316"/>
    <n v="316"/>
    <x v="0"/>
    <x v="2"/>
    <x v="0"/>
    <s v="No"/>
    <s v="Y"/>
    <n v="3"/>
    <n v="-2"/>
    <n v="0"/>
    <x v="39"/>
    <n v="0"/>
    <m/>
    <n v="0"/>
    <n v="1"/>
    <n v="1323"/>
    <n v="2"/>
    <x v="3"/>
    <n v="1"/>
    <n v="3"/>
    <n v="89"/>
    <n v="2"/>
    <n v="1"/>
    <n v="2"/>
    <n v="3212"/>
    <n v="3300"/>
    <n v="7"/>
    <n v="15"/>
    <n v="3"/>
    <n v="2"/>
    <n v="80"/>
    <n v="0"/>
    <n v="6"/>
    <n v="2"/>
    <n v="2"/>
    <n v="2"/>
    <n v="2"/>
    <n v="2"/>
  </r>
  <r>
    <x v="1"/>
    <s v="Travel_Rarely"/>
    <x v="0"/>
    <s v="Current Employees"/>
    <x v="1"/>
    <x v="4"/>
    <s v="STAFF-319"/>
    <n v="319"/>
    <x v="1"/>
    <x v="5"/>
    <x v="1"/>
    <s v="No"/>
    <s v="Y"/>
    <n v="3"/>
    <n v="-2"/>
    <n v="0"/>
    <x v="19"/>
    <n v="0"/>
    <m/>
    <n v="0"/>
    <n v="1"/>
    <n v="532"/>
    <n v="4"/>
    <x v="0"/>
    <n v="1"/>
    <n v="3"/>
    <n v="58"/>
    <n v="3"/>
    <n v="5"/>
    <n v="4"/>
    <n v="19232"/>
    <n v="4933"/>
    <n v="1"/>
    <n v="11"/>
    <n v="3"/>
    <n v="4"/>
    <n v="80"/>
    <n v="0"/>
    <n v="22"/>
    <n v="3"/>
    <n v="22"/>
    <n v="17"/>
    <n v="11"/>
    <n v="15"/>
  </r>
  <r>
    <x v="1"/>
    <s v="Travel_Rarely"/>
    <x v="3"/>
    <s v="Current Employees"/>
    <x v="2"/>
    <x v="2"/>
    <s v="STAFF-321"/>
    <n v="321"/>
    <x v="1"/>
    <x v="8"/>
    <x v="1"/>
    <s v="No"/>
    <s v="Y"/>
    <n v="2"/>
    <n v="-2"/>
    <n v="0"/>
    <x v="6"/>
    <n v="0"/>
    <m/>
    <n v="0"/>
    <n v="1"/>
    <n v="818"/>
    <n v="6"/>
    <x v="0"/>
    <n v="1"/>
    <n v="2"/>
    <n v="52"/>
    <n v="3"/>
    <n v="1"/>
    <n v="3"/>
    <n v="2267"/>
    <n v="25657"/>
    <n v="8"/>
    <n v="17"/>
    <n v="3"/>
    <n v="4"/>
    <n v="80"/>
    <n v="0"/>
    <n v="7"/>
    <n v="2"/>
    <n v="2"/>
    <n v="2"/>
    <n v="2"/>
    <n v="2"/>
  </r>
  <r>
    <x v="1"/>
    <s v="Travel_Rarely"/>
    <x v="1"/>
    <s v="Current Employees"/>
    <x v="0"/>
    <x v="2"/>
    <s v="STAFF-323"/>
    <n v="323"/>
    <x v="0"/>
    <x v="5"/>
    <x v="2"/>
    <s v="No"/>
    <s v="Y"/>
    <n v="3"/>
    <n v="-2"/>
    <n v="0"/>
    <x v="24"/>
    <n v="0"/>
    <m/>
    <n v="0"/>
    <n v="1"/>
    <n v="854"/>
    <n v="1"/>
    <x v="2"/>
    <n v="1"/>
    <n v="4"/>
    <n v="68"/>
    <n v="3"/>
    <n v="5"/>
    <n v="4"/>
    <n v="19517"/>
    <n v="24118"/>
    <n v="3"/>
    <n v="11"/>
    <n v="3"/>
    <n v="3"/>
    <n v="80"/>
    <n v="1"/>
    <n v="32"/>
    <n v="2"/>
    <n v="7"/>
    <n v="0"/>
    <n v="0"/>
    <n v="6"/>
  </r>
  <r>
    <x v="0"/>
    <s v="Travel_Rarely"/>
    <x v="2"/>
    <s v="Ex-Employees"/>
    <x v="1"/>
    <x v="2"/>
    <s v="STAFF-325"/>
    <n v="325"/>
    <x v="1"/>
    <x v="2"/>
    <x v="1"/>
    <s v="Yes"/>
    <s v="Y"/>
    <n v="2"/>
    <n v="-2"/>
    <n v="0"/>
    <x v="3"/>
    <n v="1"/>
    <n v="1"/>
    <n v="1"/>
    <n v="0"/>
    <n v="813"/>
    <n v="14"/>
    <x v="3"/>
    <n v="1"/>
    <n v="3"/>
    <n v="58"/>
    <n v="3"/>
    <n v="1"/>
    <n v="4"/>
    <n v="2436"/>
    <n v="22149"/>
    <n v="5"/>
    <n v="13"/>
    <n v="3"/>
    <n v="3"/>
    <n v="80"/>
    <n v="1"/>
    <n v="8"/>
    <n v="1"/>
    <n v="5"/>
    <n v="4"/>
    <n v="0"/>
    <n v="4"/>
  </r>
  <r>
    <x v="1"/>
    <s v="Travel_Rarely"/>
    <x v="0"/>
    <s v="Current Employees"/>
    <x v="0"/>
    <x v="3"/>
    <s v="STAFF-327"/>
    <n v="327"/>
    <x v="0"/>
    <x v="5"/>
    <x v="1"/>
    <s v="Yes"/>
    <s v="Y"/>
    <n v="3"/>
    <n v="-2"/>
    <n v="0"/>
    <x v="23"/>
    <n v="0"/>
    <m/>
    <n v="0"/>
    <n v="1"/>
    <n v="1034"/>
    <n v="16"/>
    <x v="3"/>
    <n v="1"/>
    <n v="4"/>
    <n v="80"/>
    <n v="3"/>
    <n v="4"/>
    <n v="1"/>
    <n v="16064"/>
    <n v="7744"/>
    <n v="5"/>
    <n v="22"/>
    <n v="4"/>
    <n v="3"/>
    <n v="80"/>
    <n v="1"/>
    <n v="22"/>
    <n v="3"/>
    <n v="17"/>
    <n v="13"/>
    <n v="1"/>
    <n v="9"/>
  </r>
  <r>
    <x v="0"/>
    <s v="Travel_Rarely"/>
    <x v="2"/>
    <s v="Ex-Employees"/>
    <x v="1"/>
    <x v="0"/>
    <s v="STAFF-328"/>
    <n v="328"/>
    <x v="0"/>
    <x v="2"/>
    <x v="1"/>
    <s v="No"/>
    <s v="Y"/>
    <n v="3"/>
    <n v="-2"/>
    <n v="0"/>
    <x v="3"/>
    <n v="1"/>
    <n v="1"/>
    <n v="1"/>
    <n v="0"/>
    <n v="465"/>
    <n v="2"/>
    <x v="0"/>
    <n v="1"/>
    <n v="1"/>
    <n v="39"/>
    <n v="3"/>
    <n v="1"/>
    <n v="2"/>
    <n v="2707"/>
    <n v="21509"/>
    <n v="7"/>
    <n v="20"/>
    <n v="4"/>
    <n v="1"/>
    <n v="80"/>
    <n v="0"/>
    <n v="13"/>
    <n v="4"/>
    <n v="9"/>
    <n v="7"/>
    <n v="1"/>
    <n v="7"/>
  </r>
  <r>
    <x v="1"/>
    <s v="Non-Travel"/>
    <x v="1"/>
    <s v="Current Employees"/>
    <x v="0"/>
    <x v="0"/>
    <s v="STAFF-329"/>
    <n v="329"/>
    <x v="1"/>
    <x v="5"/>
    <x v="0"/>
    <s v="Yes"/>
    <s v="Y"/>
    <n v="2"/>
    <n v="-2"/>
    <n v="0"/>
    <x v="39"/>
    <n v="0"/>
    <m/>
    <n v="0"/>
    <n v="1"/>
    <n v="771"/>
    <n v="2"/>
    <x v="2"/>
    <n v="1"/>
    <n v="1"/>
    <n v="79"/>
    <n v="2"/>
    <n v="5"/>
    <n v="2"/>
    <n v="19068"/>
    <n v="21030"/>
    <n v="1"/>
    <n v="18"/>
    <n v="3"/>
    <n v="4"/>
    <n v="80"/>
    <n v="0"/>
    <n v="33"/>
    <n v="4"/>
    <n v="33"/>
    <n v="7"/>
    <n v="15"/>
    <n v="12"/>
  </r>
  <r>
    <x v="1"/>
    <s v="Travel_Rarely"/>
    <x v="2"/>
    <s v="Current Employees"/>
    <x v="0"/>
    <x v="0"/>
    <s v="STAFF-330"/>
    <n v="330"/>
    <x v="0"/>
    <x v="6"/>
    <x v="1"/>
    <s v="No"/>
    <s v="Y"/>
    <n v="5"/>
    <n v="-2"/>
    <n v="0"/>
    <x v="5"/>
    <n v="0"/>
    <m/>
    <n v="0"/>
    <n v="1"/>
    <n v="1401"/>
    <n v="4"/>
    <x v="0"/>
    <n v="1"/>
    <n v="3"/>
    <n v="56"/>
    <n v="3"/>
    <n v="1"/>
    <n v="2"/>
    <n v="3931"/>
    <n v="20990"/>
    <n v="2"/>
    <n v="11"/>
    <n v="3"/>
    <n v="1"/>
    <n v="80"/>
    <n v="1"/>
    <n v="6"/>
    <n v="3"/>
    <n v="4"/>
    <n v="3"/>
    <n v="1"/>
    <n v="2"/>
  </r>
  <r>
    <x v="0"/>
    <s v="Travel_Rarely"/>
    <x v="2"/>
    <s v="Ex-Employees"/>
    <x v="1"/>
    <x v="0"/>
    <s v="STAFF-331"/>
    <n v="331"/>
    <x v="1"/>
    <x v="2"/>
    <x v="0"/>
    <s v="Yes"/>
    <s v="Y"/>
    <n v="2"/>
    <n v="-2"/>
    <n v="0"/>
    <x v="5"/>
    <n v="1"/>
    <n v="1"/>
    <n v="1"/>
    <n v="0"/>
    <n v="515"/>
    <n v="1"/>
    <x v="3"/>
    <n v="1"/>
    <n v="4"/>
    <n v="62"/>
    <n v="2"/>
    <n v="1"/>
    <n v="2"/>
    <n v="3730"/>
    <n v="9571"/>
    <n v="0"/>
    <n v="14"/>
    <n v="3"/>
    <n v="4"/>
    <n v="80"/>
    <n v="0"/>
    <n v="4"/>
    <n v="1"/>
    <n v="3"/>
    <n v="2"/>
    <n v="1"/>
    <n v="2"/>
  </r>
  <r>
    <x v="1"/>
    <s v="Travel_Rarely"/>
    <x v="0"/>
    <s v="Current Employees"/>
    <x v="1"/>
    <x v="2"/>
    <s v="STAFF-332"/>
    <n v="332"/>
    <x v="0"/>
    <x v="2"/>
    <x v="2"/>
    <s v="No"/>
    <s v="Y"/>
    <n v="1"/>
    <n v="-2"/>
    <n v="0"/>
    <x v="22"/>
    <n v="0"/>
    <m/>
    <n v="0"/>
    <n v="1"/>
    <n v="1431"/>
    <n v="1"/>
    <x v="2"/>
    <n v="1"/>
    <n v="3"/>
    <n v="96"/>
    <n v="3"/>
    <n v="1"/>
    <n v="3"/>
    <n v="2232"/>
    <n v="15417"/>
    <n v="7"/>
    <n v="14"/>
    <n v="3"/>
    <n v="3"/>
    <n v="80"/>
    <n v="3"/>
    <n v="7"/>
    <n v="3"/>
    <n v="3"/>
    <n v="2"/>
    <n v="1"/>
    <n v="2"/>
  </r>
  <r>
    <x v="1"/>
    <s v="Non-Travel"/>
    <x v="2"/>
    <s v="Current Employees"/>
    <x v="0"/>
    <x v="3"/>
    <s v="STAFF-333"/>
    <n v="333"/>
    <x v="1"/>
    <x v="0"/>
    <x v="1"/>
    <s v="No"/>
    <s v="Y"/>
    <n v="2"/>
    <n v="-2"/>
    <n v="0"/>
    <x v="5"/>
    <n v="0"/>
    <m/>
    <n v="0"/>
    <n v="1"/>
    <n v="976"/>
    <n v="26"/>
    <x v="2"/>
    <n v="1"/>
    <n v="3"/>
    <n v="100"/>
    <n v="3"/>
    <n v="2"/>
    <n v="1"/>
    <n v="4465"/>
    <n v="12069"/>
    <n v="0"/>
    <n v="18"/>
    <n v="3"/>
    <n v="1"/>
    <n v="80"/>
    <n v="0"/>
    <n v="4"/>
    <n v="3"/>
    <n v="3"/>
    <n v="2"/>
    <n v="2"/>
    <n v="2"/>
  </r>
  <r>
    <x v="1"/>
    <s v="Travel_Rarely"/>
    <x v="0"/>
    <s v="Current Employees"/>
    <x v="1"/>
    <x v="0"/>
    <s v="STAFF-334"/>
    <n v="334"/>
    <x v="1"/>
    <x v="1"/>
    <x v="2"/>
    <s v="No"/>
    <s v="Y"/>
    <n v="2"/>
    <n v="-2"/>
    <n v="0"/>
    <x v="0"/>
    <n v="0"/>
    <m/>
    <n v="0"/>
    <n v="1"/>
    <n v="1411"/>
    <n v="19"/>
    <x v="0"/>
    <n v="1"/>
    <n v="3"/>
    <n v="36"/>
    <n v="3"/>
    <n v="2"/>
    <n v="2"/>
    <n v="3072"/>
    <n v="19877"/>
    <n v="2"/>
    <n v="16"/>
    <n v="3"/>
    <n v="1"/>
    <n v="80"/>
    <n v="2"/>
    <n v="17"/>
    <n v="2"/>
    <n v="1"/>
    <n v="0"/>
    <n v="0"/>
    <n v="0"/>
  </r>
  <r>
    <x v="1"/>
    <s v="Travel_Rarely"/>
    <x v="0"/>
    <s v="Current Employees"/>
    <x v="1"/>
    <x v="4"/>
    <s v="STAFF-335"/>
    <n v="335"/>
    <x v="1"/>
    <x v="1"/>
    <x v="2"/>
    <s v="No"/>
    <s v="Y"/>
    <n v="3"/>
    <n v="-2"/>
    <n v="0"/>
    <x v="32"/>
    <n v="0"/>
    <m/>
    <n v="0"/>
    <n v="1"/>
    <n v="1300"/>
    <n v="24"/>
    <x v="0"/>
    <n v="1"/>
    <n v="4"/>
    <n v="62"/>
    <n v="3"/>
    <n v="2"/>
    <n v="4"/>
    <n v="3319"/>
    <n v="24447"/>
    <n v="1"/>
    <n v="17"/>
    <n v="3"/>
    <n v="1"/>
    <n v="80"/>
    <n v="2"/>
    <n v="9"/>
    <n v="3"/>
    <n v="9"/>
    <n v="8"/>
    <n v="4"/>
    <n v="7"/>
  </r>
  <r>
    <x v="1"/>
    <s v="Travel_Rarely"/>
    <x v="1"/>
    <s v="Current Employees"/>
    <x v="1"/>
    <x v="1"/>
    <s v="STAFF-336"/>
    <n v="336"/>
    <x v="1"/>
    <x v="5"/>
    <x v="1"/>
    <s v="No"/>
    <s v="Y"/>
    <n v="2"/>
    <n v="-2"/>
    <n v="0"/>
    <x v="28"/>
    <n v="0"/>
    <m/>
    <n v="0"/>
    <n v="1"/>
    <n v="252"/>
    <n v="1"/>
    <x v="3"/>
    <n v="1"/>
    <n v="3"/>
    <n v="70"/>
    <n v="4"/>
    <n v="5"/>
    <n v="4"/>
    <n v="19202"/>
    <n v="15970"/>
    <n v="0"/>
    <n v="11"/>
    <n v="3"/>
    <n v="3"/>
    <n v="80"/>
    <n v="1"/>
    <n v="25"/>
    <n v="3"/>
    <n v="24"/>
    <n v="0"/>
    <n v="1"/>
    <n v="7"/>
  </r>
  <r>
    <x v="1"/>
    <s v="Travel_Frequently"/>
    <x v="2"/>
    <s v="Current Employees"/>
    <x v="1"/>
    <x v="2"/>
    <s v="STAFF-337"/>
    <n v="337"/>
    <x v="1"/>
    <x v="7"/>
    <x v="2"/>
    <s v="No"/>
    <s v="Y"/>
    <n v="3"/>
    <n v="-2"/>
    <n v="0"/>
    <x v="12"/>
    <n v="0"/>
    <m/>
    <n v="0"/>
    <n v="1"/>
    <n v="1327"/>
    <n v="3"/>
    <x v="2"/>
    <n v="1"/>
    <n v="2"/>
    <n v="73"/>
    <n v="3"/>
    <n v="3"/>
    <n v="3"/>
    <n v="13675"/>
    <n v="13523"/>
    <n v="9"/>
    <n v="12"/>
    <n v="3"/>
    <n v="1"/>
    <n v="80"/>
    <n v="1"/>
    <n v="9"/>
    <n v="3"/>
    <n v="2"/>
    <n v="2"/>
    <n v="2"/>
    <n v="2"/>
  </r>
  <r>
    <x v="1"/>
    <s v="Travel_Rarely"/>
    <x v="2"/>
    <s v="Current Employees"/>
    <x v="1"/>
    <x v="0"/>
    <s v="STAFF-338"/>
    <n v="338"/>
    <x v="0"/>
    <x v="1"/>
    <x v="1"/>
    <s v="No"/>
    <s v="Y"/>
    <n v="2"/>
    <n v="-2"/>
    <n v="0"/>
    <x v="3"/>
    <n v="0"/>
    <m/>
    <n v="0"/>
    <n v="1"/>
    <n v="832"/>
    <n v="5"/>
    <x v="2"/>
    <n v="1"/>
    <n v="3"/>
    <n v="63"/>
    <n v="2"/>
    <n v="1"/>
    <n v="2"/>
    <n v="2911"/>
    <n v="14776"/>
    <n v="1"/>
    <n v="13"/>
    <n v="3"/>
    <n v="3"/>
    <n v="80"/>
    <n v="1"/>
    <n v="2"/>
    <n v="2"/>
    <n v="2"/>
    <n v="2"/>
    <n v="0"/>
    <n v="2"/>
  </r>
  <r>
    <x v="1"/>
    <s v="Travel_Rarely"/>
    <x v="2"/>
    <s v="Current Employees"/>
    <x v="1"/>
    <x v="0"/>
    <s v="STAFF-339"/>
    <n v="339"/>
    <x v="1"/>
    <x v="3"/>
    <x v="1"/>
    <s v="No"/>
    <s v="Y"/>
    <n v="3"/>
    <n v="-2"/>
    <n v="0"/>
    <x v="13"/>
    <n v="0"/>
    <m/>
    <n v="0"/>
    <n v="1"/>
    <n v="470"/>
    <n v="2"/>
    <x v="2"/>
    <n v="1"/>
    <n v="4"/>
    <n v="84"/>
    <n v="2"/>
    <n v="2"/>
    <n v="2"/>
    <n v="5957"/>
    <n v="23687"/>
    <n v="6"/>
    <n v="13"/>
    <n v="3"/>
    <n v="2"/>
    <n v="80"/>
    <n v="1"/>
    <n v="13"/>
    <n v="3"/>
    <n v="11"/>
    <n v="9"/>
    <n v="5"/>
    <n v="9"/>
  </r>
  <r>
    <x v="1"/>
    <s v="Travel_Rarely"/>
    <x v="0"/>
    <s v="Current Employees"/>
    <x v="1"/>
    <x v="2"/>
    <s v="STAFF-340"/>
    <n v="340"/>
    <x v="0"/>
    <x v="1"/>
    <x v="1"/>
    <s v="No"/>
    <s v="Y"/>
    <n v="2"/>
    <n v="-2"/>
    <n v="0"/>
    <x v="2"/>
    <n v="0"/>
    <m/>
    <n v="0"/>
    <n v="1"/>
    <n v="1017"/>
    <n v="1"/>
    <x v="0"/>
    <n v="1"/>
    <n v="3"/>
    <n v="83"/>
    <n v="2"/>
    <n v="1"/>
    <n v="3"/>
    <n v="3920"/>
    <n v="18697"/>
    <n v="2"/>
    <n v="14"/>
    <n v="3"/>
    <n v="1"/>
    <n v="80"/>
    <n v="1"/>
    <n v="17"/>
    <n v="2"/>
    <n v="3"/>
    <n v="1"/>
    <n v="0"/>
    <n v="2"/>
  </r>
  <r>
    <x v="1"/>
    <s v="Travel_Frequently"/>
    <x v="1"/>
    <s v="Current Employees"/>
    <x v="1"/>
    <x v="0"/>
    <s v="STAFF-341"/>
    <n v="341"/>
    <x v="1"/>
    <x v="3"/>
    <x v="1"/>
    <s v="No"/>
    <s v="Y"/>
    <n v="1"/>
    <n v="-2"/>
    <n v="0"/>
    <x v="28"/>
    <n v="0"/>
    <m/>
    <n v="0"/>
    <n v="1"/>
    <n v="1199"/>
    <n v="7"/>
    <x v="2"/>
    <n v="1"/>
    <n v="1"/>
    <n v="77"/>
    <n v="4"/>
    <n v="2"/>
    <n v="2"/>
    <n v="6434"/>
    <n v="5118"/>
    <n v="4"/>
    <n v="17"/>
    <n v="3"/>
    <n v="4"/>
    <n v="80"/>
    <n v="1"/>
    <n v="9"/>
    <n v="3"/>
    <n v="3"/>
    <n v="2"/>
    <n v="0"/>
    <n v="2"/>
  </r>
  <r>
    <x v="0"/>
    <s v="Travel_Frequently"/>
    <x v="0"/>
    <s v="Ex-Employees"/>
    <x v="1"/>
    <x v="2"/>
    <s v="STAFF-342"/>
    <n v="342"/>
    <x v="1"/>
    <x v="3"/>
    <x v="2"/>
    <s v="No"/>
    <s v="Y"/>
    <n v="5"/>
    <n v="-2"/>
    <n v="0"/>
    <x v="2"/>
    <n v="1"/>
    <n v="1"/>
    <n v="1"/>
    <n v="0"/>
    <n v="504"/>
    <n v="10"/>
    <x v="3"/>
    <n v="1"/>
    <n v="1"/>
    <n v="61"/>
    <n v="3"/>
    <n v="3"/>
    <n v="3"/>
    <n v="10048"/>
    <n v="22573"/>
    <n v="6"/>
    <n v="11"/>
    <n v="3"/>
    <n v="2"/>
    <n v="80"/>
    <n v="2"/>
    <n v="17"/>
    <n v="3"/>
    <n v="1"/>
    <n v="0"/>
    <n v="0"/>
    <n v="0"/>
  </r>
  <r>
    <x v="1"/>
    <s v="Travel_Frequently"/>
    <x v="0"/>
    <s v="Current Employees"/>
    <x v="1"/>
    <x v="4"/>
    <s v="STAFF-343"/>
    <n v="343"/>
    <x v="0"/>
    <x v="4"/>
    <x v="0"/>
    <s v="No"/>
    <s v="Y"/>
    <n v="1"/>
    <n v="-2"/>
    <n v="0"/>
    <x v="22"/>
    <n v="0"/>
    <m/>
    <n v="0"/>
    <n v="1"/>
    <n v="505"/>
    <n v="2"/>
    <x v="2"/>
    <n v="1"/>
    <n v="4"/>
    <n v="64"/>
    <n v="3"/>
    <n v="3"/>
    <n v="4"/>
    <n v="10938"/>
    <n v="6420"/>
    <n v="0"/>
    <n v="25"/>
    <n v="4"/>
    <n v="4"/>
    <n v="80"/>
    <n v="0"/>
    <n v="20"/>
    <n v="3"/>
    <n v="19"/>
    <n v="6"/>
    <n v="11"/>
    <n v="8"/>
  </r>
  <r>
    <x v="1"/>
    <s v="Travel_Rarely"/>
    <x v="2"/>
    <s v="Current Employees"/>
    <x v="1"/>
    <x v="0"/>
    <s v="STAFF-346"/>
    <n v="346"/>
    <x v="1"/>
    <x v="1"/>
    <x v="0"/>
    <s v="No"/>
    <s v="Y"/>
    <n v="1"/>
    <n v="-2"/>
    <n v="0"/>
    <x v="11"/>
    <n v="0"/>
    <m/>
    <n v="0"/>
    <n v="1"/>
    <n v="665"/>
    <n v="15"/>
    <x v="3"/>
    <n v="1"/>
    <n v="3"/>
    <n v="60"/>
    <n v="3"/>
    <n v="1"/>
    <n v="2"/>
    <n v="2340"/>
    <n v="22673"/>
    <n v="1"/>
    <n v="19"/>
    <n v="3"/>
    <n v="1"/>
    <n v="80"/>
    <n v="0"/>
    <n v="6"/>
    <n v="3"/>
    <n v="6"/>
    <n v="5"/>
    <n v="1"/>
    <n v="5"/>
  </r>
  <r>
    <x v="1"/>
    <s v="Travel_Rarely"/>
    <x v="0"/>
    <s v="Current Employees"/>
    <x v="1"/>
    <x v="0"/>
    <s v="STAFF-347"/>
    <n v="347"/>
    <x v="0"/>
    <x v="1"/>
    <x v="0"/>
    <s v="Yes"/>
    <s v="Y"/>
    <n v="1"/>
    <n v="-2"/>
    <n v="0"/>
    <x v="19"/>
    <n v="0"/>
    <m/>
    <n v="0"/>
    <n v="1"/>
    <n v="916"/>
    <n v="17"/>
    <x v="0"/>
    <n v="1"/>
    <n v="4"/>
    <n v="82"/>
    <n v="4"/>
    <n v="2"/>
    <n v="2"/>
    <n v="6545"/>
    <n v="23016"/>
    <n v="3"/>
    <n v="13"/>
    <n v="3"/>
    <n v="3"/>
    <n v="80"/>
    <n v="0"/>
    <n v="10"/>
    <n v="3"/>
    <n v="3"/>
    <n v="2"/>
    <n v="0"/>
    <n v="2"/>
  </r>
  <r>
    <x v="1"/>
    <s v="Travel_Rarely"/>
    <x v="2"/>
    <s v="Current Employees"/>
    <x v="0"/>
    <x v="3"/>
    <s v="STAFF-349"/>
    <n v="349"/>
    <x v="1"/>
    <x v="0"/>
    <x v="2"/>
    <s v="No"/>
    <s v="Y"/>
    <n v="2"/>
    <n v="-2"/>
    <n v="0"/>
    <x v="11"/>
    <n v="0"/>
    <m/>
    <n v="0"/>
    <n v="1"/>
    <n v="1247"/>
    <n v="20"/>
    <x v="0"/>
    <n v="1"/>
    <n v="4"/>
    <n v="45"/>
    <n v="3"/>
    <n v="2"/>
    <n v="1"/>
    <n v="6931"/>
    <n v="10732"/>
    <n v="2"/>
    <n v="14"/>
    <n v="3"/>
    <n v="4"/>
    <n v="80"/>
    <n v="1"/>
    <n v="10"/>
    <n v="3"/>
    <n v="3"/>
    <n v="2"/>
    <n v="0"/>
    <n v="2"/>
  </r>
  <r>
    <x v="1"/>
    <s v="Travel_Rarely"/>
    <x v="2"/>
    <s v="Current Employees"/>
    <x v="1"/>
    <x v="0"/>
    <s v="STAFF-350"/>
    <n v="350"/>
    <x v="0"/>
    <x v="3"/>
    <x v="1"/>
    <s v="No"/>
    <s v="Y"/>
    <n v="3"/>
    <n v="-2"/>
    <n v="0"/>
    <x v="36"/>
    <n v="0"/>
    <m/>
    <n v="0"/>
    <n v="1"/>
    <n v="685"/>
    <n v="1"/>
    <x v="3"/>
    <n v="1"/>
    <n v="1"/>
    <n v="62"/>
    <n v="3"/>
    <n v="2"/>
    <n v="2"/>
    <n v="4898"/>
    <n v="7505"/>
    <n v="0"/>
    <n v="12"/>
    <n v="3"/>
    <n v="4"/>
    <n v="80"/>
    <n v="2"/>
    <n v="5"/>
    <n v="3"/>
    <n v="4"/>
    <n v="2"/>
    <n v="1"/>
    <n v="2"/>
  </r>
  <r>
    <x v="1"/>
    <s v="Travel_Rarely"/>
    <x v="0"/>
    <s v="Current Employees"/>
    <x v="1"/>
    <x v="2"/>
    <s v="STAFF-351"/>
    <n v="351"/>
    <x v="0"/>
    <x v="2"/>
    <x v="2"/>
    <s v="Yes"/>
    <s v="Y"/>
    <n v="4"/>
    <n v="-2"/>
    <n v="0"/>
    <x v="19"/>
    <n v="0"/>
    <m/>
    <n v="0"/>
    <n v="1"/>
    <n v="269"/>
    <n v="2"/>
    <x v="3"/>
    <n v="1"/>
    <n v="4"/>
    <n v="56"/>
    <n v="2"/>
    <n v="1"/>
    <n v="3"/>
    <n v="2593"/>
    <n v="8007"/>
    <n v="0"/>
    <n v="11"/>
    <n v="3"/>
    <n v="3"/>
    <n v="80"/>
    <n v="1"/>
    <n v="10"/>
    <n v="3"/>
    <n v="9"/>
    <n v="6"/>
    <n v="7"/>
    <n v="8"/>
  </r>
  <r>
    <x v="1"/>
    <s v="Travel_Rarely"/>
    <x v="0"/>
    <s v="Current Employees"/>
    <x v="1"/>
    <x v="2"/>
    <s v="STAFF-352"/>
    <n v="352"/>
    <x v="1"/>
    <x v="7"/>
    <x v="2"/>
    <s v="No"/>
    <s v="Y"/>
    <n v="5"/>
    <n v="-2"/>
    <n v="0"/>
    <x v="32"/>
    <n v="0"/>
    <m/>
    <n v="0"/>
    <n v="1"/>
    <n v="1416"/>
    <n v="2"/>
    <x v="0"/>
    <n v="1"/>
    <n v="1"/>
    <n v="49"/>
    <n v="3"/>
    <n v="5"/>
    <n v="3"/>
    <n v="19436"/>
    <n v="5949"/>
    <n v="0"/>
    <n v="19"/>
    <n v="3"/>
    <n v="4"/>
    <n v="80"/>
    <n v="1"/>
    <n v="22"/>
    <n v="3"/>
    <n v="21"/>
    <n v="7"/>
    <n v="3"/>
    <n v="9"/>
  </r>
  <r>
    <x v="1"/>
    <s v="Travel_Rarely"/>
    <x v="1"/>
    <s v="Current Employees"/>
    <x v="1"/>
    <x v="0"/>
    <s v="STAFF-353"/>
    <n v="353"/>
    <x v="1"/>
    <x v="1"/>
    <x v="1"/>
    <s v="No"/>
    <s v="Y"/>
    <n v="0"/>
    <n v="-2"/>
    <n v="0"/>
    <x v="31"/>
    <n v="0"/>
    <m/>
    <n v="0"/>
    <n v="1"/>
    <n v="833"/>
    <n v="1"/>
    <x v="3"/>
    <n v="1"/>
    <n v="3"/>
    <n v="96"/>
    <n v="3"/>
    <n v="1"/>
    <n v="2"/>
    <n v="2723"/>
    <n v="23231"/>
    <n v="1"/>
    <n v="11"/>
    <n v="3"/>
    <n v="2"/>
    <n v="80"/>
    <n v="0"/>
    <n v="1"/>
    <n v="2"/>
    <n v="1"/>
    <n v="0"/>
    <n v="0"/>
    <n v="0"/>
  </r>
  <r>
    <x v="0"/>
    <s v="Travel_Frequently"/>
    <x v="2"/>
    <s v="Ex-Employees"/>
    <x v="1"/>
    <x v="2"/>
    <s v="STAFF-355"/>
    <n v="355"/>
    <x v="1"/>
    <x v="2"/>
    <x v="0"/>
    <s v="No"/>
    <s v="Y"/>
    <n v="2"/>
    <n v="-2"/>
    <n v="0"/>
    <x v="12"/>
    <n v="1"/>
    <n v="1"/>
    <n v="1"/>
    <n v="0"/>
    <n v="307"/>
    <n v="29"/>
    <x v="0"/>
    <n v="1"/>
    <n v="3"/>
    <n v="71"/>
    <n v="2"/>
    <n v="1"/>
    <n v="3"/>
    <n v="3479"/>
    <n v="11652"/>
    <n v="0"/>
    <n v="11"/>
    <n v="3"/>
    <n v="2"/>
    <n v="80"/>
    <n v="0"/>
    <n v="6"/>
    <n v="4"/>
    <n v="5"/>
    <n v="4"/>
    <n v="1"/>
    <n v="4"/>
  </r>
  <r>
    <x v="1"/>
    <s v="Travel_Frequently"/>
    <x v="2"/>
    <s v="Current Employees"/>
    <x v="1"/>
    <x v="0"/>
    <s v="STAFF-359"/>
    <n v="359"/>
    <x v="1"/>
    <x v="2"/>
    <x v="1"/>
    <s v="No"/>
    <s v="Y"/>
    <n v="3"/>
    <n v="-2"/>
    <n v="0"/>
    <x v="5"/>
    <n v="0"/>
    <m/>
    <n v="0"/>
    <n v="1"/>
    <n v="1311"/>
    <n v="7"/>
    <x v="3"/>
    <n v="1"/>
    <n v="2"/>
    <n v="100"/>
    <n v="4"/>
    <n v="1"/>
    <n v="2"/>
    <n v="2794"/>
    <n v="26062"/>
    <n v="1"/>
    <n v="20"/>
    <n v="4"/>
    <n v="3"/>
    <n v="80"/>
    <n v="0"/>
    <n v="5"/>
    <n v="1"/>
    <n v="5"/>
    <n v="1"/>
    <n v="0"/>
    <n v="3"/>
  </r>
  <r>
    <x v="1"/>
    <s v="Non-Travel"/>
    <x v="0"/>
    <s v="Current Employees"/>
    <x v="0"/>
    <x v="0"/>
    <s v="STAFF-361"/>
    <n v="361"/>
    <x v="1"/>
    <x v="0"/>
    <x v="1"/>
    <s v="No"/>
    <s v="Y"/>
    <n v="0"/>
    <n v="-2"/>
    <n v="0"/>
    <x v="8"/>
    <n v="0"/>
    <m/>
    <n v="0"/>
    <n v="1"/>
    <n v="1327"/>
    <n v="2"/>
    <x v="0"/>
    <n v="1"/>
    <n v="4"/>
    <n v="39"/>
    <n v="2"/>
    <n v="2"/>
    <n v="2"/>
    <n v="5249"/>
    <n v="19682"/>
    <n v="3"/>
    <n v="18"/>
    <n v="3"/>
    <n v="4"/>
    <n v="80"/>
    <n v="1"/>
    <n v="13"/>
    <n v="3"/>
    <n v="8"/>
    <n v="7"/>
    <n v="7"/>
    <n v="5"/>
  </r>
  <r>
    <x v="1"/>
    <s v="Travel_Rarely"/>
    <x v="2"/>
    <s v="Current Employees"/>
    <x v="1"/>
    <x v="4"/>
    <s v="STAFF-362"/>
    <n v="362"/>
    <x v="1"/>
    <x v="2"/>
    <x v="0"/>
    <s v="No"/>
    <s v="Y"/>
    <n v="5"/>
    <n v="-2"/>
    <n v="0"/>
    <x v="5"/>
    <n v="0"/>
    <m/>
    <n v="0"/>
    <n v="1"/>
    <n v="128"/>
    <n v="2"/>
    <x v="1"/>
    <n v="1"/>
    <n v="4"/>
    <n v="84"/>
    <n v="2"/>
    <n v="2"/>
    <n v="4"/>
    <n v="2176"/>
    <n v="19737"/>
    <n v="4"/>
    <n v="13"/>
    <n v="3"/>
    <n v="4"/>
    <n v="80"/>
    <n v="0"/>
    <n v="9"/>
    <n v="3"/>
    <n v="6"/>
    <n v="2"/>
    <n v="0"/>
    <n v="4"/>
  </r>
  <r>
    <x v="1"/>
    <s v="Travel_Rarely"/>
    <x v="1"/>
    <s v="Current Employees"/>
    <x v="0"/>
    <x v="4"/>
    <s v="STAFF-363"/>
    <n v="363"/>
    <x v="0"/>
    <x v="5"/>
    <x v="1"/>
    <s v="Yes"/>
    <s v="Y"/>
    <n v="2"/>
    <n v="-2"/>
    <n v="0"/>
    <x v="21"/>
    <n v="0"/>
    <m/>
    <n v="0"/>
    <n v="1"/>
    <n v="488"/>
    <n v="2"/>
    <x v="3"/>
    <n v="1"/>
    <n v="4"/>
    <n v="75"/>
    <n v="1"/>
    <n v="4"/>
    <n v="4"/>
    <n v="16872"/>
    <n v="14977"/>
    <n v="3"/>
    <n v="12"/>
    <n v="3"/>
    <n v="2"/>
    <n v="80"/>
    <n v="1"/>
    <n v="28"/>
    <n v="2"/>
    <n v="7"/>
    <n v="7"/>
    <n v="7"/>
    <n v="7"/>
  </r>
  <r>
    <x v="0"/>
    <s v="Travel_Rarely"/>
    <x v="2"/>
    <s v="Ex-Employees"/>
    <x v="1"/>
    <x v="0"/>
    <s v="STAFF-364"/>
    <n v="364"/>
    <x v="1"/>
    <x v="2"/>
    <x v="0"/>
    <s v="No"/>
    <s v="Y"/>
    <n v="5"/>
    <n v="-2"/>
    <n v="0"/>
    <x v="14"/>
    <n v="1"/>
    <n v="1"/>
    <n v="1"/>
    <n v="0"/>
    <n v="529"/>
    <n v="2"/>
    <x v="2"/>
    <n v="1"/>
    <n v="1"/>
    <n v="79"/>
    <n v="3"/>
    <n v="1"/>
    <n v="2"/>
    <n v="3485"/>
    <n v="14935"/>
    <n v="2"/>
    <n v="11"/>
    <n v="3"/>
    <n v="3"/>
    <n v="80"/>
    <n v="0"/>
    <n v="5"/>
    <n v="1"/>
    <n v="0"/>
    <n v="0"/>
    <n v="0"/>
    <n v="0"/>
  </r>
  <r>
    <x v="1"/>
    <s v="Travel_Rarely"/>
    <x v="2"/>
    <s v="Current Employees"/>
    <x v="0"/>
    <x v="2"/>
    <s v="STAFF-366"/>
    <n v="366"/>
    <x v="1"/>
    <x v="0"/>
    <x v="1"/>
    <s v="No"/>
    <s v="Y"/>
    <n v="2"/>
    <n v="-2"/>
    <n v="0"/>
    <x v="11"/>
    <n v="0"/>
    <m/>
    <n v="0"/>
    <n v="1"/>
    <n v="1210"/>
    <n v="2"/>
    <x v="3"/>
    <n v="1"/>
    <n v="1"/>
    <n v="78"/>
    <n v="2"/>
    <n v="2"/>
    <n v="3"/>
    <n v="6644"/>
    <n v="3687"/>
    <n v="2"/>
    <n v="19"/>
    <n v="3"/>
    <n v="2"/>
    <n v="80"/>
    <n v="2"/>
    <n v="10"/>
    <n v="3"/>
    <n v="0"/>
    <n v="0"/>
    <n v="0"/>
    <n v="0"/>
  </r>
  <r>
    <x v="1"/>
    <s v="Travel_Rarely"/>
    <x v="2"/>
    <s v="Current Employees"/>
    <x v="1"/>
    <x v="2"/>
    <s v="STAFF-367"/>
    <n v="367"/>
    <x v="1"/>
    <x v="4"/>
    <x v="1"/>
    <s v="No"/>
    <s v="Y"/>
    <n v="2"/>
    <n v="-2"/>
    <n v="0"/>
    <x v="12"/>
    <n v="0"/>
    <m/>
    <n v="0"/>
    <n v="1"/>
    <n v="1463"/>
    <n v="23"/>
    <x v="3"/>
    <n v="1"/>
    <n v="2"/>
    <n v="64"/>
    <n v="2"/>
    <n v="2"/>
    <n v="4"/>
    <n v="5582"/>
    <n v="14408"/>
    <n v="0"/>
    <n v="21"/>
    <n v="4"/>
    <n v="2"/>
    <n v="80"/>
    <n v="1"/>
    <n v="10"/>
    <n v="3"/>
    <n v="9"/>
    <n v="0"/>
    <n v="7"/>
    <n v="8"/>
  </r>
  <r>
    <x v="1"/>
    <s v="Non-Travel"/>
    <x v="2"/>
    <s v="Current Employees"/>
    <x v="1"/>
    <x v="0"/>
    <s v="STAFF-369"/>
    <n v="369"/>
    <x v="1"/>
    <x v="4"/>
    <x v="2"/>
    <s v="No"/>
    <s v="Y"/>
    <n v="2"/>
    <n v="-2"/>
    <n v="0"/>
    <x v="36"/>
    <n v="0"/>
    <m/>
    <n v="0"/>
    <n v="1"/>
    <n v="675"/>
    <n v="5"/>
    <x v="0"/>
    <n v="1"/>
    <n v="2"/>
    <n v="85"/>
    <n v="4"/>
    <n v="2"/>
    <n v="2"/>
    <n v="4000"/>
    <n v="18384"/>
    <n v="1"/>
    <n v="12"/>
    <n v="3"/>
    <n v="4"/>
    <n v="80"/>
    <n v="2"/>
    <n v="6"/>
    <n v="3"/>
    <n v="6"/>
    <n v="3"/>
    <n v="1"/>
    <n v="5"/>
  </r>
  <r>
    <x v="1"/>
    <s v="Travel_Rarely"/>
    <x v="1"/>
    <s v="Current Employees"/>
    <x v="1"/>
    <x v="2"/>
    <s v="STAFF-372"/>
    <n v="372"/>
    <x v="1"/>
    <x v="4"/>
    <x v="1"/>
    <s v="Yes"/>
    <s v="Y"/>
    <n v="2"/>
    <n v="-2"/>
    <n v="0"/>
    <x v="28"/>
    <n v="0"/>
    <m/>
    <n v="0"/>
    <n v="1"/>
    <n v="1385"/>
    <n v="20"/>
    <x v="0"/>
    <n v="1"/>
    <n v="3"/>
    <n v="79"/>
    <n v="3"/>
    <n v="4"/>
    <n v="4"/>
    <n v="13496"/>
    <n v="7501"/>
    <n v="0"/>
    <n v="14"/>
    <n v="3"/>
    <n v="2"/>
    <n v="80"/>
    <n v="0"/>
    <n v="21"/>
    <n v="3"/>
    <n v="20"/>
    <n v="7"/>
    <n v="4"/>
    <n v="10"/>
  </r>
  <r>
    <x v="1"/>
    <s v="Travel_Rarely"/>
    <x v="0"/>
    <s v="Current Employees"/>
    <x v="1"/>
    <x v="0"/>
    <s v="STAFF-373"/>
    <n v="373"/>
    <x v="1"/>
    <x v="2"/>
    <x v="1"/>
    <s v="No"/>
    <s v="Y"/>
    <n v="4"/>
    <n v="-2"/>
    <n v="0"/>
    <x v="9"/>
    <n v="0"/>
    <m/>
    <n v="0"/>
    <n v="1"/>
    <n v="1403"/>
    <n v="6"/>
    <x v="3"/>
    <n v="1"/>
    <n v="4"/>
    <n v="47"/>
    <n v="3"/>
    <n v="1"/>
    <n v="2"/>
    <n v="3210"/>
    <n v="20251"/>
    <n v="0"/>
    <n v="11"/>
    <n v="3"/>
    <n v="3"/>
    <n v="80"/>
    <n v="1"/>
    <n v="16"/>
    <n v="3"/>
    <n v="15"/>
    <n v="13"/>
    <n v="10"/>
    <n v="11"/>
  </r>
  <r>
    <x v="1"/>
    <s v="Travel_Rarely"/>
    <x v="3"/>
    <s v="Current Employees"/>
    <x v="1"/>
    <x v="2"/>
    <s v="STAFF-374"/>
    <n v="374"/>
    <x v="1"/>
    <x v="5"/>
    <x v="0"/>
    <s v="Yes"/>
    <s v="Y"/>
    <n v="2"/>
    <n v="-2"/>
    <n v="0"/>
    <x v="27"/>
    <n v="0"/>
    <m/>
    <n v="0"/>
    <n v="1"/>
    <n v="452"/>
    <n v="1"/>
    <x v="3"/>
    <n v="1"/>
    <n v="4"/>
    <n v="81"/>
    <n v="3"/>
    <n v="5"/>
    <n v="3"/>
    <n v="19045"/>
    <n v="18938"/>
    <n v="0"/>
    <n v="14"/>
    <n v="3"/>
    <n v="3"/>
    <n v="80"/>
    <n v="0"/>
    <n v="37"/>
    <n v="3"/>
    <n v="36"/>
    <n v="10"/>
    <n v="4"/>
    <n v="13"/>
  </r>
  <r>
    <x v="0"/>
    <s v="Non-Travel"/>
    <x v="1"/>
    <s v="Ex-Employees"/>
    <x v="1"/>
    <x v="0"/>
    <s v="STAFF-376"/>
    <n v="376"/>
    <x v="1"/>
    <x v="5"/>
    <x v="1"/>
    <s v="Yes"/>
    <s v="Y"/>
    <n v="2"/>
    <n v="-2"/>
    <n v="0"/>
    <x v="40"/>
    <n v="1"/>
    <n v="1"/>
    <n v="1"/>
    <n v="0"/>
    <n v="666"/>
    <n v="29"/>
    <x v="2"/>
    <n v="1"/>
    <n v="1"/>
    <n v="88"/>
    <n v="3"/>
    <n v="3"/>
    <n v="2"/>
    <n v="11849"/>
    <n v="10268"/>
    <n v="1"/>
    <n v="12"/>
    <n v="3"/>
    <n v="4"/>
    <n v="80"/>
    <n v="1"/>
    <n v="10"/>
    <n v="2"/>
    <n v="10"/>
    <n v="7"/>
    <n v="9"/>
    <n v="9"/>
  </r>
  <r>
    <x v="1"/>
    <s v="Travel_Rarely"/>
    <x v="2"/>
    <s v="Current Employees"/>
    <x v="1"/>
    <x v="2"/>
    <s v="STAFF-377"/>
    <n v="377"/>
    <x v="1"/>
    <x v="1"/>
    <x v="1"/>
    <s v="No"/>
    <s v="Y"/>
    <n v="3"/>
    <n v="-2"/>
    <n v="0"/>
    <x v="14"/>
    <n v="0"/>
    <m/>
    <n v="0"/>
    <n v="1"/>
    <n v="1158"/>
    <n v="9"/>
    <x v="3"/>
    <n v="1"/>
    <n v="4"/>
    <n v="94"/>
    <n v="3"/>
    <n v="1"/>
    <n v="4"/>
    <n v="2070"/>
    <n v="2613"/>
    <n v="1"/>
    <n v="23"/>
    <n v="4"/>
    <n v="4"/>
    <n v="80"/>
    <n v="1"/>
    <n v="5"/>
    <n v="2"/>
    <n v="5"/>
    <n v="2"/>
    <n v="0"/>
    <n v="4"/>
  </r>
  <r>
    <x v="1"/>
    <s v="Travel_Rarely"/>
    <x v="0"/>
    <s v="Current Employees"/>
    <x v="0"/>
    <x v="2"/>
    <s v="STAFF-378"/>
    <n v="378"/>
    <x v="1"/>
    <x v="0"/>
    <x v="1"/>
    <s v="No"/>
    <s v="Y"/>
    <n v="5"/>
    <n v="-2"/>
    <n v="0"/>
    <x v="2"/>
    <n v="0"/>
    <m/>
    <n v="0"/>
    <n v="1"/>
    <n v="228"/>
    <n v="6"/>
    <x v="2"/>
    <n v="1"/>
    <n v="3"/>
    <n v="98"/>
    <n v="3"/>
    <n v="2"/>
    <n v="4"/>
    <n v="6502"/>
    <n v="22825"/>
    <n v="4"/>
    <n v="14"/>
    <n v="3"/>
    <n v="2"/>
    <n v="80"/>
    <n v="1"/>
    <n v="7"/>
    <n v="4"/>
    <n v="5"/>
    <n v="4"/>
    <n v="0"/>
    <n v="1"/>
  </r>
  <r>
    <x v="1"/>
    <s v="Travel_Rarely"/>
    <x v="4"/>
    <s v="Current Employees"/>
    <x v="1"/>
    <x v="2"/>
    <s v="STAFF-379"/>
    <n v="379"/>
    <x v="1"/>
    <x v="1"/>
    <x v="0"/>
    <s v="No"/>
    <s v="Y"/>
    <n v="4"/>
    <n v="-2"/>
    <n v="0"/>
    <x v="18"/>
    <n v="0"/>
    <m/>
    <n v="0"/>
    <n v="1"/>
    <n v="996"/>
    <n v="3"/>
    <x v="0"/>
    <n v="1"/>
    <n v="4"/>
    <n v="100"/>
    <n v="2"/>
    <n v="1"/>
    <n v="3"/>
    <n v="3230"/>
    <n v="10531"/>
    <n v="1"/>
    <n v="17"/>
    <n v="3"/>
    <n v="1"/>
    <n v="80"/>
    <n v="0"/>
    <n v="3"/>
    <n v="4"/>
    <n v="3"/>
    <n v="2"/>
    <n v="1"/>
    <n v="0"/>
  </r>
  <r>
    <x v="1"/>
    <s v="Non-Travel"/>
    <x v="0"/>
    <s v="Current Employees"/>
    <x v="1"/>
    <x v="2"/>
    <s v="STAFF-380"/>
    <n v="380"/>
    <x v="0"/>
    <x v="7"/>
    <x v="2"/>
    <s v="Yes"/>
    <s v="Y"/>
    <n v="2"/>
    <n v="-2"/>
    <n v="0"/>
    <x v="2"/>
    <n v="0"/>
    <m/>
    <n v="0"/>
    <n v="1"/>
    <n v="728"/>
    <n v="1"/>
    <x v="2"/>
    <n v="1"/>
    <n v="1"/>
    <n v="80"/>
    <n v="3"/>
    <n v="3"/>
    <n v="4"/>
    <n v="13603"/>
    <n v="11677"/>
    <n v="2"/>
    <n v="18"/>
    <n v="3"/>
    <n v="1"/>
    <n v="80"/>
    <n v="2"/>
    <n v="15"/>
    <n v="3"/>
    <n v="5"/>
    <n v="2"/>
    <n v="0"/>
    <n v="2"/>
  </r>
  <r>
    <x v="1"/>
    <s v="Travel_Rarely"/>
    <x v="0"/>
    <s v="Current Employees"/>
    <x v="1"/>
    <x v="0"/>
    <s v="STAFF-381"/>
    <n v="381"/>
    <x v="0"/>
    <x v="5"/>
    <x v="2"/>
    <s v="No"/>
    <s v="Y"/>
    <n v="6"/>
    <n v="-2"/>
    <n v="0"/>
    <x v="10"/>
    <n v="0"/>
    <m/>
    <n v="0"/>
    <n v="1"/>
    <n v="1315"/>
    <n v="22"/>
    <x v="3"/>
    <n v="1"/>
    <n v="2"/>
    <n v="71"/>
    <n v="4"/>
    <n v="3"/>
    <n v="2"/>
    <n v="11996"/>
    <n v="19100"/>
    <n v="7"/>
    <n v="18"/>
    <n v="3"/>
    <n v="2"/>
    <n v="80"/>
    <n v="1"/>
    <n v="10"/>
    <n v="2"/>
    <n v="7"/>
    <n v="7"/>
    <n v="6"/>
    <n v="2"/>
  </r>
  <r>
    <x v="1"/>
    <s v="Travel_Rarely"/>
    <x v="0"/>
    <s v="Current Employees"/>
    <x v="0"/>
    <x v="2"/>
    <s v="STAFF-382"/>
    <n v="382"/>
    <x v="0"/>
    <x v="0"/>
    <x v="2"/>
    <s v="Yes"/>
    <s v="Y"/>
    <n v="3"/>
    <n v="-2"/>
    <n v="0"/>
    <x v="8"/>
    <n v="0"/>
    <m/>
    <n v="0"/>
    <n v="1"/>
    <n v="322"/>
    <n v="7"/>
    <x v="0"/>
    <n v="1"/>
    <n v="1"/>
    <n v="44"/>
    <n v="4"/>
    <n v="2"/>
    <n v="3"/>
    <n v="5605"/>
    <n v="19191"/>
    <n v="1"/>
    <n v="24"/>
    <n v="4"/>
    <n v="3"/>
    <n v="80"/>
    <n v="1"/>
    <n v="8"/>
    <n v="3"/>
    <n v="8"/>
    <n v="0"/>
    <n v="7"/>
    <n v="7"/>
  </r>
  <r>
    <x v="1"/>
    <s v="Travel_Frequently"/>
    <x v="2"/>
    <s v="Current Employees"/>
    <x v="1"/>
    <x v="0"/>
    <s v="STAFF-384"/>
    <n v="384"/>
    <x v="0"/>
    <x v="3"/>
    <x v="2"/>
    <s v="No"/>
    <s v="Y"/>
    <n v="6"/>
    <n v="-2"/>
    <n v="0"/>
    <x v="25"/>
    <n v="0"/>
    <m/>
    <n v="0"/>
    <n v="1"/>
    <n v="1479"/>
    <n v="1"/>
    <x v="3"/>
    <n v="1"/>
    <n v="3"/>
    <n v="84"/>
    <n v="3"/>
    <n v="2"/>
    <n v="2"/>
    <n v="6397"/>
    <n v="26767"/>
    <n v="1"/>
    <n v="20"/>
    <n v="4"/>
    <n v="1"/>
    <n v="80"/>
    <n v="1"/>
    <n v="6"/>
    <n v="1"/>
    <n v="6"/>
    <n v="5"/>
    <n v="1"/>
    <n v="4"/>
  </r>
  <r>
    <x v="1"/>
    <s v="Travel_Rarely"/>
    <x v="1"/>
    <s v="Current Employees"/>
    <x v="1"/>
    <x v="0"/>
    <s v="STAFF-385"/>
    <n v="385"/>
    <x v="1"/>
    <x v="7"/>
    <x v="2"/>
    <s v="No"/>
    <s v="Y"/>
    <n v="4"/>
    <n v="-2"/>
    <n v="0"/>
    <x v="24"/>
    <n v="0"/>
    <m/>
    <n v="0"/>
    <n v="1"/>
    <n v="797"/>
    <n v="4"/>
    <x v="1"/>
    <n v="1"/>
    <n v="1"/>
    <n v="96"/>
    <n v="3"/>
    <n v="5"/>
    <n v="2"/>
    <n v="19144"/>
    <n v="15815"/>
    <n v="3"/>
    <n v="14"/>
    <n v="3"/>
    <n v="1"/>
    <n v="80"/>
    <n v="2"/>
    <n v="28"/>
    <n v="2"/>
    <n v="10"/>
    <n v="4"/>
    <n v="1"/>
    <n v="6"/>
  </r>
  <r>
    <x v="1"/>
    <s v="Travel_Rarely"/>
    <x v="1"/>
    <s v="Current Employees"/>
    <x v="1"/>
    <x v="2"/>
    <s v="STAFF-386"/>
    <n v="386"/>
    <x v="1"/>
    <x v="7"/>
    <x v="1"/>
    <s v="Yes"/>
    <s v="Y"/>
    <n v="5"/>
    <n v="-2"/>
    <n v="0"/>
    <x v="16"/>
    <n v="0"/>
    <m/>
    <n v="0"/>
    <n v="1"/>
    <n v="1070"/>
    <n v="3"/>
    <x v="2"/>
    <n v="1"/>
    <n v="3"/>
    <n v="45"/>
    <n v="3"/>
    <n v="4"/>
    <n v="3"/>
    <n v="17584"/>
    <n v="21016"/>
    <n v="3"/>
    <n v="16"/>
    <n v="3"/>
    <n v="4"/>
    <n v="80"/>
    <n v="3"/>
    <n v="21"/>
    <n v="2"/>
    <n v="5"/>
    <n v="3"/>
    <n v="1"/>
    <n v="3"/>
  </r>
  <r>
    <x v="1"/>
    <s v="Travel_Rarely"/>
    <x v="0"/>
    <s v="Current Employees"/>
    <x v="0"/>
    <x v="0"/>
    <s v="STAFF-387"/>
    <n v="387"/>
    <x v="1"/>
    <x v="0"/>
    <x v="1"/>
    <s v="No"/>
    <s v="Y"/>
    <n v="3"/>
    <n v="-2"/>
    <n v="0"/>
    <x v="19"/>
    <n v="0"/>
    <m/>
    <n v="0"/>
    <n v="1"/>
    <n v="635"/>
    <n v="1"/>
    <x v="1"/>
    <n v="1"/>
    <n v="2"/>
    <n v="99"/>
    <n v="3"/>
    <n v="2"/>
    <n v="2"/>
    <n v="4907"/>
    <n v="24532"/>
    <n v="1"/>
    <n v="25"/>
    <n v="4"/>
    <n v="3"/>
    <n v="80"/>
    <n v="0"/>
    <n v="20"/>
    <n v="3"/>
    <n v="20"/>
    <n v="16"/>
    <n v="11"/>
    <n v="6"/>
  </r>
  <r>
    <x v="1"/>
    <s v="Travel_Frequently"/>
    <x v="2"/>
    <s v="Current Employees"/>
    <x v="0"/>
    <x v="0"/>
    <s v="STAFF-388"/>
    <n v="388"/>
    <x v="1"/>
    <x v="0"/>
    <x v="0"/>
    <s v="No"/>
    <s v="Y"/>
    <n v="3"/>
    <n v="-2"/>
    <n v="0"/>
    <x v="11"/>
    <n v="0"/>
    <m/>
    <n v="0"/>
    <n v="1"/>
    <n v="442"/>
    <n v="2"/>
    <x v="0"/>
    <n v="1"/>
    <n v="2"/>
    <n v="44"/>
    <n v="3"/>
    <n v="2"/>
    <n v="2"/>
    <n v="4554"/>
    <n v="20260"/>
    <n v="1"/>
    <n v="18"/>
    <n v="3"/>
    <n v="1"/>
    <n v="80"/>
    <n v="0"/>
    <n v="10"/>
    <n v="2"/>
    <n v="10"/>
    <n v="7"/>
    <n v="0"/>
    <n v="9"/>
  </r>
  <r>
    <x v="1"/>
    <s v="Travel_Rarely"/>
    <x v="3"/>
    <s v="Current Employees"/>
    <x v="1"/>
    <x v="4"/>
    <s v="STAFF-389"/>
    <n v="389"/>
    <x v="1"/>
    <x v="2"/>
    <x v="1"/>
    <s v="Yes"/>
    <s v="Y"/>
    <n v="4"/>
    <n v="-2"/>
    <n v="0"/>
    <x v="27"/>
    <n v="0"/>
    <m/>
    <n v="0"/>
    <n v="1"/>
    <n v="147"/>
    <n v="20"/>
    <x v="0"/>
    <n v="1"/>
    <n v="4"/>
    <n v="37"/>
    <n v="3"/>
    <n v="2"/>
    <n v="4"/>
    <n v="5415"/>
    <n v="15972"/>
    <n v="3"/>
    <n v="19"/>
    <n v="3"/>
    <n v="4"/>
    <n v="80"/>
    <n v="1"/>
    <n v="12"/>
    <n v="3"/>
    <n v="10"/>
    <n v="7"/>
    <n v="0"/>
    <n v="8"/>
  </r>
  <r>
    <x v="1"/>
    <s v="Travel_Frequently"/>
    <x v="2"/>
    <s v="Current Employees"/>
    <x v="1"/>
    <x v="2"/>
    <s v="STAFF-390"/>
    <n v="390"/>
    <x v="1"/>
    <x v="4"/>
    <x v="1"/>
    <s v="Yes"/>
    <s v="Y"/>
    <n v="3"/>
    <n v="-2"/>
    <n v="0"/>
    <x v="25"/>
    <n v="0"/>
    <m/>
    <n v="0"/>
    <n v="1"/>
    <n v="496"/>
    <n v="11"/>
    <x v="0"/>
    <n v="1"/>
    <n v="1"/>
    <n v="60"/>
    <n v="3"/>
    <n v="2"/>
    <n v="3"/>
    <n v="4741"/>
    <n v="22722"/>
    <n v="1"/>
    <n v="13"/>
    <n v="3"/>
    <n v="3"/>
    <n v="80"/>
    <n v="1"/>
    <n v="5"/>
    <n v="3"/>
    <n v="5"/>
    <n v="3"/>
    <n v="3"/>
    <n v="3"/>
  </r>
  <r>
    <x v="1"/>
    <s v="Travel_Rarely"/>
    <x v="0"/>
    <s v="Current Employees"/>
    <x v="1"/>
    <x v="0"/>
    <s v="STAFF-391"/>
    <n v="391"/>
    <x v="0"/>
    <x v="1"/>
    <x v="0"/>
    <s v="No"/>
    <s v="Y"/>
    <n v="3"/>
    <n v="-2"/>
    <n v="0"/>
    <x v="2"/>
    <n v="0"/>
    <m/>
    <n v="0"/>
    <n v="1"/>
    <n v="1372"/>
    <n v="1"/>
    <x v="3"/>
    <n v="1"/>
    <n v="4"/>
    <n v="42"/>
    <n v="3"/>
    <n v="1"/>
    <n v="2"/>
    <n v="2115"/>
    <n v="15881"/>
    <n v="1"/>
    <n v="12"/>
    <n v="3"/>
    <n v="2"/>
    <n v="80"/>
    <n v="0"/>
    <n v="17"/>
    <n v="3"/>
    <n v="17"/>
    <n v="12"/>
    <n v="5"/>
    <n v="7"/>
  </r>
  <r>
    <x v="0"/>
    <s v="Travel_Frequently"/>
    <x v="0"/>
    <s v="Ex-Employees"/>
    <x v="1"/>
    <x v="0"/>
    <s v="STAFF-392"/>
    <n v="392"/>
    <x v="1"/>
    <x v="2"/>
    <x v="2"/>
    <s v="Yes"/>
    <s v="Y"/>
    <n v="0"/>
    <n v="-2"/>
    <n v="0"/>
    <x v="20"/>
    <n v="1"/>
    <n v="1"/>
    <n v="1"/>
    <n v="0"/>
    <n v="920"/>
    <n v="24"/>
    <x v="3"/>
    <n v="1"/>
    <n v="4"/>
    <n v="43"/>
    <n v="3"/>
    <n v="1"/>
    <n v="2"/>
    <n v="3161"/>
    <n v="19920"/>
    <n v="3"/>
    <n v="22"/>
    <n v="4"/>
    <n v="4"/>
    <n v="80"/>
    <n v="1"/>
    <n v="19"/>
    <n v="1"/>
    <n v="1"/>
    <n v="0"/>
    <n v="0"/>
    <n v="0"/>
  </r>
  <r>
    <x v="1"/>
    <s v="Travel_Rarely"/>
    <x v="0"/>
    <s v="Current Employees"/>
    <x v="1"/>
    <x v="0"/>
    <s v="STAFF-393"/>
    <n v="393"/>
    <x v="1"/>
    <x v="4"/>
    <x v="2"/>
    <s v="No"/>
    <s v="Y"/>
    <n v="2"/>
    <n v="-2"/>
    <n v="0"/>
    <x v="8"/>
    <n v="0"/>
    <m/>
    <n v="0"/>
    <n v="1"/>
    <n v="688"/>
    <n v="23"/>
    <x v="2"/>
    <n v="1"/>
    <n v="4"/>
    <n v="82"/>
    <n v="3"/>
    <n v="2"/>
    <n v="2"/>
    <n v="5745"/>
    <n v="18899"/>
    <n v="9"/>
    <n v="14"/>
    <n v="3"/>
    <n v="2"/>
    <n v="80"/>
    <n v="1"/>
    <n v="10"/>
    <n v="3"/>
    <n v="2"/>
    <n v="2"/>
    <n v="1"/>
    <n v="2"/>
  </r>
  <r>
    <x v="0"/>
    <s v="Travel_Rarely"/>
    <x v="2"/>
    <s v="Ex-Employees"/>
    <x v="1"/>
    <x v="2"/>
    <s v="STAFF-394"/>
    <n v="394"/>
    <x v="1"/>
    <x v="2"/>
    <x v="2"/>
    <s v="Yes"/>
    <s v="Y"/>
    <n v="2"/>
    <n v="-2"/>
    <n v="0"/>
    <x v="25"/>
    <n v="1"/>
    <n v="1"/>
    <n v="1"/>
    <n v="0"/>
    <n v="1449"/>
    <n v="16"/>
    <x v="2"/>
    <n v="1"/>
    <n v="1"/>
    <n v="45"/>
    <n v="3"/>
    <n v="1"/>
    <n v="3"/>
    <n v="2373"/>
    <n v="14180"/>
    <n v="2"/>
    <n v="13"/>
    <n v="3"/>
    <n v="4"/>
    <n v="80"/>
    <n v="1"/>
    <n v="5"/>
    <n v="3"/>
    <n v="3"/>
    <n v="2"/>
    <n v="0"/>
    <n v="2"/>
  </r>
  <r>
    <x v="1"/>
    <s v="Travel_Rarely"/>
    <x v="2"/>
    <s v="Current Employees"/>
    <x v="1"/>
    <x v="0"/>
    <s v="STAFF-395"/>
    <n v="395"/>
    <x v="0"/>
    <x v="1"/>
    <x v="0"/>
    <s v="No"/>
    <s v="Y"/>
    <n v="3"/>
    <n v="-2"/>
    <n v="0"/>
    <x v="14"/>
    <n v="0"/>
    <m/>
    <n v="0"/>
    <n v="1"/>
    <n v="1117"/>
    <n v="8"/>
    <x v="0"/>
    <n v="1"/>
    <n v="4"/>
    <n v="66"/>
    <n v="3"/>
    <n v="1"/>
    <n v="2"/>
    <n v="3310"/>
    <n v="4488"/>
    <n v="1"/>
    <n v="21"/>
    <n v="4"/>
    <n v="4"/>
    <n v="80"/>
    <n v="0"/>
    <n v="5"/>
    <n v="3"/>
    <n v="5"/>
    <n v="3"/>
    <n v="0"/>
    <n v="2"/>
  </r>
  <r>
    <x v="1"/>
    <s v="Travel_Frequently"/>
    <x v="1"/>
    <s v="Current Employees"/>
    <x v="1"/>
    <x v="0"/>
    <s v="STAFF-396"/>
    <n v="396"/>
    <x v="0"/>
    <x v="7"/>
    <x v="0"/>
    <s v="Yes"/>
    <s v="Y"/>
    <n v="4"/>
    <n v="-2"/>
    <n v="0"/>
    <x v="1"/>
    <n v="0"/>
    <m/>
    <n v="0"/>
    <n v="1"/>
    <n v="636"/>
    <n v="10"/>
    <x v="2"/>
    <n v="1"/>
    <n v="3"/>
    <n v="35"/>
    <n v="3"/>
    <n v="5"/>
    <n v="2"/>
    <n v="18665"/>
    <n v="25594"/>
    <n v="9"/>
    <n v="11"/>
    <n v="3"/>
    <n v="4"/>
    <n v="80"/>
    <n v="0"/>
    <n v="22"/>
    <n v="3"/>
    <n v="3"/>
    <n v="2"/>
    <n v="1"/>
    <n v="2"/>
  </r>
  <r>
    <x v="1"/>
    <s v="Travel_Rarely"/>
    <x v="0"/>
    <s v="Current Employees"/>
    <x v="1"/>
    <x v="4"/>
    <s v="STAFF-397"/>
    <n v="397"/>
    <x v="1"/>
    <x v="1"/>
    <x v="0"/>
    <s v="No"/>
    <s v="Y"/>
    <n v="2"/>
    <n v="-2"/>
    <n v="0"/>
    <x v="9"/>
    <n v="0"/>
    <m/>
    <n v="0"/>
    <n v="1"/>
    <n v="506"/>
    <n v="3"/>
    <x v="3"/>
    <n v="1"/>
    <n v="4"/>
    <n v="30"/>
    <n v="3"/>
    <n v="2"/>
    <n v="4"/>
    <n v="4485"/>
    <n v="26285"/>
    <n v="4"/>
    <n v="12"/>
    <n v="3"/>
    <n v="4"/>
    <n v="80"/>
    <n v="0"/>
    <n v="10"/>
    <n v="3"/>
    <n v="8"/>
    <n v="0"/>
    <n v="7"/>
    <n v="7"/>
  </r>
  <r>
    <x v="1"/>
    <s v="Travel_Frequently"/>
    <x v="2"/>
    <s v="Current Employees"/>
    <x v="0"/>
    <x v="3"/>
    <s v="STAFF-399"/>
    <n v="399"/>
    <x v="0"/>
    <x v="6"/>
    <x v="2"/>
    <s v="No"/>
    <s v="Y"/>
    <n v="5"/>
    <n v="-2"/>
    <n v="0"/>
    <x v="12"/>
    <n v="0"/>
    <m/>
    <n v="0"/>
    <n v="1"/>
    <n v="444"/>
    <n v="5"/>
    <x v="3"/>
    <n v="1"/>
    <n v="4"/>
    <n v="84"/>
    <n v="3"/>
    <n v="1"/>
    <n v="1"/>
    <n v="2789"/>
    <n v="3909"/>
    <n v="1"/>
    <n v="11"/>
    <n v="3"/>
    <n v="3"/>
    <n v="80"/>
    <n v="1"/>
    <n v="2"/>
    <n v="2"/>
    <n v="2"/>
    <n v="2"/>
    <n v="2"/>
    <n v="2"/>
  </r>
  <r>
    <x v="0"/>
    <s v="Travel_Rarely"/>
    <x v="2"/>
    <s v="Ex-Employees"/>
    <x v="0"/>
    <x v="3"/>
    <s v="STAFF-401"/>
    <n v="401"/>
    <x v="1"/>
    <x v="0"/>
    <x v="0"/>
    <s v="Yes"/>
    <s v="Y"/>
    <n v="0"/>
    <n v="-2"/>
    <n v="0"/>
    <x v="25"/>
    <n v="1"/>
    <n v="1"/>
    <n v="1"/>
    <n v="0"/>
    <n v="950"/>
    <n v="4"/>
    <x v="2"/>
    <n v="1"/>
    <n v="4"/>
    <n v="48"/>
    <n v="2"/>
    <n v="2"/>
    <n v="1"/>
    <n v="5828"/>
    <n v="8450"/>
    <n v="1"/>
    <n v="12"/>
    <n v="3"/>
    <n v="2"/>
    <n v="80"/>
    <n v="0"/>
    <n v="8"/>
    <n v="3"/>
    <n v="8"/>
    <n v="7"/>
    <n v="7"/>
    <n v="4"/>
  </r>
  <r>
    <x v="1"/>
    <s v="Travel_Frequently"/>
    <x v="0"/>
    <s v="Current Employees"/>
    <x v="1"/>
    <x v="2"/>
    <s v="STAFF-403"/>
    <n v="403"/>
    <x v="1"/>
    <x v="1"/>
    <x v="1"/>
    <s v="Yes"/>
    <s v="Y"/>
    <n v="3"/>
    <n v="-2"/>
    <n v="0"/>
    <x v="2"/>
    <n v="0"/>
    <m/>
    <n v="0"/>
    <n v="1"/>
    <n v="889"/>
    <n v="9"/>
    <x v="3"/>
    <n v="1"/>
    <n v="2"/>
    <n v="53"/>
    <n v="3"/>
    <n v="1"/>
    <n v="4"/>
    <n v="2326"/>
    <n v="11411"/>
    <n v="1"/>
    <n v="12"/>
    <n v="3"/>
    <n v="3"/>
    <n v="80"/>
    <n v="3"/>
    <n v="4"/>
    <n v="2"/>
    <n v="4"/>
    <n v="2"/>
    <n v="1"/>
    <n v="2"/>
  </r>
  <r>
    <x v="1"/>
    <s v="Travel_Frequently"/>
    <x v="0"/>
    <s v="Current Employees"/>
    <x v="0"/>
    <x v="3"/>
    <s v="STAFF-404"/>
    <n v="404"/>
    <x v="0"/>
    <x v="0"/>
    <x v="1"/>
    <s v="No"/>
    <s v="Y"/>
    <n v="2"/>
    <n v="-2"/>
    <n v="0"/>
    <x v="19"/>
    <n v="0"/>
    <m/>
    <n v="0"/>
    <n v="1"/>
    <n v="555"/>
    <n v="26"/>
    <x v="3"/>
    <n v="1"/>
    <n v="3"/>
    <n v="77"/>
    <n v="3"/>
    <n v="4"/>
    <n v="1"/>
    <n v="13525"/>
    <n v="14864"/>
    <n v="5"/>
    <n v="14"/>
    <n v="3"/>
    <n v="4"/>
    <n v="80"/>
    <n v="1"/>
    <n v="23"/>
    <n v="4"/>
    <n v="20"/>
    <n v="4"/>
    <n v="4"/>
    <n v="8"/>
  </r>
  <r>
    <x v="0"/>
    <s v="Travel_Rarely"/>
    <x v="4"/>
    <s v="Ex-Employees"/>
    <x v="1"/>
    <x v="0"/>
    <s v="STAFF-405"/>
    <n v="405"/>
    <x v="1"/>
    <x v="2"/>
    <x v="0"/>
    <s v="No"/>
    <s v="Y"/>
    <n v="2"/>
    <n v="-2"/>
    <n v="0"/>
    <x v="41"/>
    <n v="1"/>
    <n v="1"/>
    <n v="1"/>
    <n v="0"/>
    <n v="230"/>
    <n v="3"/>
    <x v="3"/>
    <n v="1"/>
    <n v="3"/>
    <n v="54"/>
    <n v="3"/>
    <n v="1"/>
    <n v="2"/>
    <n v="1420"/>
    <n v="25233"/>
    <n v="1"/>
    <n v="13"/>
    <n v="3"/>
    <n v="3"/>
    <n v="80"/>
    <n v="0"/>
    <n v="0"/>
    <n v="3"/>
    <n v="0"/>
    <n v="0"/>
    <n v="0"/>
    <n v="0"/>
  </r>
  <r>
    <x v="1"/>
    <s v="Travel_Rarely"/>
    <x v="0"/>
    <s v="Current Employees"/>
    <x v="0"/>
    <x v="3"/>
    <s v="STAFF-406"/>
    <n v="406"/>
    <x v="1"/>
    <x v="0"/>
    <x v="1"/>
    <s v="No"/>
    <s v="Y"/>
    <n v="3"/>
    <n v="-2"/>
    <n v="0"/>
    <x v="10"/>
    <n v="0"/>
    <m/>
    <n v="0"/>
    <n v="1"/>
    <n v="1232"/>
    <n v="16"/>
    <x v="3"/>
    <n v="1"/>
    <n v="3"/>
    <n v="96"/>
    <n v="3"/>
    <n v="3"/>
    <n v="1"/>
    <n v="8020"/>
    <n v="5100"/>
    <n v="0"/>
    <n v="15"/>
    <n v="3"/>
    <n v="3"/>
    <n v="80"/>
    <n v="2"/>
    <n v="12"/>
    <n v="2"/>
    <n v="11"/>
    <n v="9"/>
    <n v="6"/>
    <n v="9"/>
  </r>
  <r>
    <x v="1"/>
    <s v="Travel_Frequently"/>
    <x v="0"/>
    <s v="Current Employees"/>
    <x v="1"/>
    <x v="0"/>
    <s v="STAFF-407"/>
    <n v="407"/>
    <x v="1"/>
    <x v="2"/>
    <x v="1"/>
    <s v="No"/>
    <s v="Y"/>
    <n v="2"/>
    <n v="-2"/>
    <n v="0"/>
    <x v="9"/>
    <n v="0"/>
    <m/>
    <n v="0"/>
    <n v="1"/>
    <n v="566"/>
    <n v="18"/>
    <x v="2"/>
    <n v="1"/>
    <n v="3"/>
    <n v="81"/>
    <n v="4"/>
    <n v="1"/>
    <n v="2"/>
    <n v="3688"/>
    <n v="7122"/>
    <n v="4"/>
    <n v="18"/>
    <n v="3"/>
    <n v="4"/>
    <n v="80"/>
    <n v="2"/>
    <n v="4"/>
    <n v="3"/>
    <n v="1"/>
    <n v="0"/>
    <n v="0"/>
    <n v="0"/>
  </r>
  <r>
    <x v="1"/>
    <s v="Travel_Rarely"/>
    <x v="1"/>
    <s v="Current Employees"/>
    <x v="1"/>
    <x v="2"/>
    <s v="STAFF-408"/>
    <n v="408"/>
    <x v="1"/>
    <x v="3"/>
    <x v="2"/>
    <s v="No"/>
    <s v="Y"/>
    <n v="3"/>
    <n v="-2"/>
    <n v="0"/>
    <x v="31"/>
    <n v="0"/>
    <m/>
    <n v="0"/>
    <n v="1"/>
    <n v="1302"/>
    <n v="2"/>
    <x v="3"/>
    <n v="1"/>
    <n v="4"/>
    <n v="84"/>
    <n v="1"/>
    <n v="2"/>
    <n v="3"/>
    <n v="5482"/>
    <n v="16321"/>
    <n v="5"/>
    <n v="18"/>
    <n v="3"/>
    <n v="4"/>
    <n v="80"/>
    <n v="1"/>
    <n v="13"/>
    <n v="3"/>
    <n v="4"/>
    <n v="1"/>
    <n v="1"/>
    <n v="2"/>
  </r>
  <r>
    <x v="1"/>
    <s v="Travel_Rarely"/>
    <x v="0"/>
    <s v="Current Employees"/>
    <x v="0"/>
    <x v="0"/>
    <s v="STAFF-410"/>
    <n v="410"/>
    <x v="1"/>
    <x v="5"/>
    <x v="0"/>
    <s v="No"/>
    <s v="Y"/>
    <n v="2"/>
    <n v="-2"/>
    <n v="0"/>
    <x v="0"/>
    <n v="0"/>
    <m/>
    <n v="0"/>
    <n v="1"/>
    <n v="334"/>
    <n v="2"/>
    <x v="2"/>
    <n v="1"/>
    <n v="4"/>
    <n v="88"/>
    <n v="3"/>
    <n v="4"/>
    <n v="2"/>
    <n v="16015"/>
    <n v="15896"/>
    <n v="1"/>
    <n v="19"/>
    <n v="3"/>
    <n v="2"/>
    <n v="80"/>
    <n v="0"/>
    <n v="22"/>
    <n v="3"/>
    <n v="22"/>
    <n v="10"/>
    <n v="0"/>
    <n v="4"/>
  </r>
  <r>
    <x v="1"/>
    <s v="Travel_Rarely"/>
    <x v="4"/>
    <s v="Current Employees"/>
    <x v="0"/>
    <x v="2"/>
    <s v="STAFF-411"/>
    <n v="411"/>
    <x v="0"/>
    <x v="6"/>
    <x v="0"/>
    <s v="No"/>
    <s v="Y"/>
    <n v="2"/>
    <n v="-2"/>
    <n v="0"/>
    <x v="41"/>
    <n v="0"/>
    <m/>
    <n v="0"/>
    <n v="1"/>
    <n v="812"/>
    <n v="10"/>
    <x v="3"/>
    <n v="1"/>
    <n v="4"/>
    <n v="69"/>
    <n v="2"/>
    <n v="1"/>
    <n v="3"/>
    <n v="1200"/>
    <n v="9724"/>
    <n v="1"/>
    <n v="12"/>
    <n v="3"/>
    <n v="1"/>
    <n v="80"/>
    <n v="0"/>
    <n v="0"/>
    <n v="3"/>
    <n v="0"/>
    <n v="0"/>
    <n v="0"/>
    <n v="0"/>
  </r>
  <r>
    <x v="1"/>
    <s v="Travel_Rarely"/>
    <x v="2"/>
    <s v="Current Employees"/>
    <x v="1"/>
    <x v="2"/>
    <s v="STAFF-412"/>
    <n v="412"/>
    <x v="1"/>
    <x v="4"/>
    <x v="0"/>
    <s v="No"/>
    <s v="Y"/>
    <n v="2"/>
    <n v="-2"/>
    <n v="0"/>
    <x v="14"/>
    <n v="0"/>
    <m/>
    <n v="0"/>
    <n v="1"/>
    <n v="1476"/>
    <n v="16"/>
    <x v="0"/>
    <n v="1"/>
    <n v="2"/>
    <n v="68"/>
    <n v="4"/>
    <n v="2"/>
    <n v="3"/>
    <n v="5661"/>
    <n v="4824"/>
    <n v="0"/>
    <n v="19"/>
    <n v="3"/>
    <n v="3"/>
    <n v="80"/>
    <n v="0"/>
    <n v="9"/>
    <n v="3"/>
    <n v="8"/>
    <n v="3"/>
    <n v="0"/>
    <n v="7"/>
  </r>
  <r>
    <x v="1"/>
    <s v="Travel_Rarely"/>
    <x v="2"/>
    <s v="Current Employees"/>
    <x v="0"/>
    <x v="4"/>
    <s v="STAFF-416"/>
    <n v="416"/>
    <x v="1"/>
    <x v="0"/>
    <x v="1"/>
    <s v="No"/>
    <s v="Y"/>
    <n v="3"/>
    <n v="-2"/>
    <n v="0"/>
    <x v="12"/>
    <n v="0"/>
    <m/>
    <n v="0"/>
    <n v="1"/>
    <n v="218"/>
    <n v="7"/>
    <x v="3"/>
    <n v="1"/>
    <n v="4"/>
    <n v="100"/>
    <n v="4"/>
    <n v="2"/>
    <n v="4"/>
    <n v="6929"/>
    <n v="12241"/>
    <n v="4"/>
    <n v="11"/>
    <n v="3"/>
    <n v="2"/>
    <n v="80"/>
    <n v="1"/>
    <n v="10"/>
    <n v="2"/>
    <n v="8"/>
    <n v="7"/>
    <n v="7"/>
    <n v="7"/>
  </r>
  <r>
    <x v="1"/>
    <s v="Travel_Rarely"/>
    <x v="0"/>
    <s v="Current Employees"/>
    <x v="1"/>
    <x v="2"/>
    <s v="STAFF-417"/>
    <n v="417"/>
    <x v="1"/>
    <x v="4"/>
    <x v="2"/>
    <s v="No"/>
    <s v="Y"/>
    <n v="5"/>
    <n v="-2"/>
    <n v="0"/>
    <x v="22"/>
    <n v="0"/>
    <m/>
    <n v="0"/>
    <n v="1"/>
    <n v="1132"/>
    <n v="1"/>
    <x v="3"/>
    <n v="1"/>
    <n v="3"/>
    <n v="48"/>
    <n v="4"/>
    <n v="3"/>
    <n v="4"/>
    <n v="9613"/>
    <n v="10942"/>
    <n v="0"/>
    <n v="17"/>
    <n v="3"/>
    <n v="1"/>
    <n v="80"/>
    <n v="3"/>
    <n v="19"/>
    <n v="2"/>
    <n v="18"/>
    <n v="10"/>
    <n v="3"/>
    <n v="7"/>
  </r>
  <r>
    <x v="1"/>
    <s v="Non-Travel"/>
    <x v="0"/>
    <s v="Current Employees"/>
    <x v="1"/>
    <x v="0"/>
    <s v="STAFF-419"/>
    <n v="419"/>
    <x v="0"/>
    <x v="2"/>
    <x v="1"/>
    <s v="No"/>
    <s v="Y"/>
    <n v="3"/>
    <n v="-2"/>
    <n v="0"/>
    <x v="9"/>
    <n v="0"/>
    <m/>
    <n v="0"/>
    <n v="1"/>
    <n v="1105"/>
    <n v="24"/>
    <x v="2"/>
    <n v="1"/>
    <n v="2"/>
    <n v="47"/>
    <n v="3"/>
    <n v="2"/>
    <n v="2"/>
    <n v="5674"/>
    <n v="6927"/>
    <n v="7"/>
    <n v="15"/>
    <n v="3"/>
    <n v="3"/>
    <n v="80"/>
    <n v="1"/>
    <n v="11"/>
    <n v="3"/>
    <n v="9"/>
    <n v="8"/>
    <n v="0"/>
    <n v="8"/>
  </r>
  <r>
    <x v="1"/>
    <s v="Travel_Rarely"/>
    <x v="2"/>
    <s v="Current Employees"/>
    <x v="0"/>
    <x v="0"/>
    <s v="STAFF-420"/>
    <n v="420"/>
    <x v="1"/>
    <x v="0"/>
    <x v="1"/>
    <s v="No"/>
    <s v="Y"/>
    <n v="3"/>
    <n v="-2"/>
    <n v="0"/>
    <x v="5"/>
    <n v="0"/>
    <m/>
    <n v="0"/>
    <n v="1"/>
    <n v="906"/>
    <n v="7"/>
    <x v="3"/>
    <n v="1"/>
    <n v="4"/>
    <n v="91"/>
    <n v="2"/>
    <n v="2"/>
    <n v="2"/>
    <n v="5484"/>
    <n v="16985"/>
    <n v="1"/>
    <n v="14"/>
    <n v="3"/>
    <n v="3"/>
    <n v="80"/>
    <n v="1"/>
    <n v="13"/>
    <n v="2"/>
    <n v="13"/>
    <n v="8"/>
    <n v="4"/>
    <n v="8"/>
  </r>
  <r>
    <x v="1"/>
    <s v="Travel_Rarely"/>
    <x v="0"/>
    <s v="Current Employees"/>
    <x v="1"/>
    <x v="0"/>
    <s v="STAFF-421"/>
    <n v="421"/>
    <x v="0"/>
    <x v="7"/>
    <x v="1"/>
    <s v="No"/>
    <s v="Y"/>
    <n v="2"/>
    <n v="-2"/>
    <n v="0"/>
    <x v="8"/>
    <n v="0"/>
    <m/>
    <n v="0"/>
    <n v="1"/>
    <n v="849"/>
    <n v="25"/>
    <x v="0"/>
    <n v="1"/>
    <n v="1"/>
    <n v="81"/>
    <n v="2"/>
    <n v="3"/>
    <n v="2"/>
    <n v="12061"/>
    <n v="26707"/>
    <n v="3"/>
    <n v="17"/>
    <n v="3"/>
    <n v="3"/>
    <n v="80"/>
    <n v="1"/>
    <n v="19"/>
    <n v="3"/>
    <n v="10"/>
    <n v="8"/>
    <n v="0"/>
    <n v="1"/>
  </r>
  <r>
    <x v="1"/>
    <s v="Non-Travel"/>
    <x v="3"/>
    <s v="Current Employees"/>
    <x v="1"/>
    <x v="0"/>
    <s v="STAFF-422"/>
    <n v="422"/>
    <x v="1"/>
    <x v="4"/>
    <x v="2"/>
    <s v="Yes"/>
    <s v="Y"/>
    <n v="2"/>
    <n v="-2"/>
    <n v="0"/>
    <x v="34"/>
    <n v="0"/>
    <m/>
    <n v="0"/>
    <n v="1"/>
    <n v="390"/>
    <n v="1"/>
    <x v="2"/>
    <n v="1"/>
    <n v="4"/>
    <n v="32"/>
    <n v="1"/>
    <n v="2"/>
    <n v="2"/>
    <n v="5660"/>
    <n v="17056"/>
    <n v="2"/>
    <n v="13"/>
    <n v="3"/>
    <n v="4"/>
    <n v="80"/>
    <n v="1"/>
    <n v="12"/>
    <n v="3"/>
    <n v="5"/>
    <n v="3"/>
    <n v="1"/>
    <n v="2"/>
  </r>
  <r>
    <x v="1"/>
    <s v="Travel_Rarely"/>
    <x v="2"/>
    <s v="Current Employees"/>
    <x v="1"/>
    <x v="4"/>
    <s v="STAFF-423"/>
    <n v="423"/>
    <x v="1"/>
    <x v="1"/>
    <x v="1"/>
    <s v="Yes"/>
    <s v="Y"/>
    <n v="4"/>
    <n v="-2"/>
    <n v="0"/>
    <x v="12"/>
    <n v="0"/>
    <m/>
    <n v="0"/>
    <n v="1"/>
    <n v="691"/>
    <n v="5"/>
    <x v="2"/>
    <n v="1"/>
    <n v="4"/>
    <n v="86"/>
    <n v="3"/>
    <n v="1"/>
    <n v="4"/>
    <n v="4821"/>
    <n v="10077"/>
    <n v="0"/>
    <n v="12"/>
    <n v="3"/>
    <n v="3"/>
    <n v="80"/>
    <n v="1"/>
    <n v="6"/>
    <n v="3"/>
    <n v="5"/>
    <n v="2"/>
    <n v="0"/>
    <n v="3"/>
  </r>
  <r>
    <x v="1"/>
    <s v="Travel_Rarely"/>
    <x v="2"/>
    <s v="Current Employees"/>
    <x v="2"/>
    <x v="5"/>
    <s v="STAFF-424"/>
    <n v="424"/>
    <x v="1"/>
    <x v="8"/>
    <x v="1"/>
    <s v="No"/>
    <s v="Y"/>
    <n v="1"/>
    <n v="-2"/>
    <n v="0"/>
    <x v="12"/>
    <n v="0"/>
    <m/>
    <n v="0"/>
    <n v="1"/>
    <n v="106"/>
    <n v="2"/>
    <x v="3"/>
    <n v="1"/>
    <n v="1"/>
    <n v="62"/>
    <n v="2"/>
    <n v="2"/>
    <n v="3"/>
    <n v="6410"/>
    <n v="17822"/>
    <n v="3"/>
    <n v="12"/>
    <n v="3"/>
    <n v="4"/>
    <n v="80"/>
    <n v="0"/>
    <n v="9"/>
    <n v="3"/>
    <n v="2"/>
    <n v="2"/>
    <n v="1"/>
    <n v="0"/>
  </r>
  <r>
    <x v="1"/>
    <s v="Travel_Frequently"/>
    <x v="1"/>
    <s v="Current Employees"/>
    <x v="1"/>
    <x v="0"/>
    <s v="STAFF-425"/>
    <n v="425"/>
    <x v="1"/>
    <x v="2"/>
    <x v="2"/>
    <s v="No"/>
    <s v="Y"/>
    <n v="2"/>
    <n v="-2"/>
    <n v="0"/>
    <x v="28"/>
    <n v="0"/>
    <m/>
    <n v="0"/>
    <n v="1"/>
    <n v="1249"/>
    <n v="7"/>
    <x v="3"/>
    <n v="1"/>
    <n v="1"/>
    <n v="97"/>
    <n v="3"/>
    <n v="3"/>
    <n v="2"/>
    <n v="5210"/>
    <n v="20308"/>
    <n v="1"/>
    <n v="18"/>
    <n v="3"/>
    <n v="1"/>
    <n v="80"/>
    <n v="1"/>
    <n v="24"/>
    <n v="3"/>
    <n v="24"/>
    <n v="9"/>
    <n v="9"/>
    <n v="11"/>
  </r>
  <r>
    <x v="1"/>
    <s v="Travel_Rarely"/>
    <x v="2"/>
    <s v="Current Employees"/>
    <x v="1"/>
    <x v="0"/>
    <s v="STAFF-426"/>
    <n v="426"/>
    <x v="1"/>
    <x v="1"/>
    <x v="2"/>
    <s v="Yes"/>
    <s v="Y"/>
    <n v="2"/>
    <n v="-2"/>
    <n v="0"/>
    <x v="12"/>
    <n v="0"/>
    <m/>
    <n v="0"/>
    <n v="1"/>
    <n v="192"/>
    <n v="2"/>
    <x v="2"/>
    <n v="1"/>
    <n v="3"/>
    <n v="32"/>
    <n v="3"/>
    <n v="1"/>
    <n v="2"/>
    <n v="2695"/>
    <n v="7747"/>
    <n v="0"/>
    <n v="18"/>
    <n v="3"/>
    <n v="2"/>
    <n v="80"/>
    <n v="1"/>
    <n v="3"/>
    <n v="1"/>
    <n v="2"/>
    <n v="2"/>
    <n v="2"/>
    <n v="2"/>
  </r>
  <r>
    <x v="1"/>
    <s v="Travel_Frequently"/>
    <x v="2"/>
    <s v="Current Employees"/>
    <x v="1"/>
    <x v="0"/>
    <s v="STAFF-428"/>
    <n v="428"/>
    <x v="0"/>
    <x v="5"/>
    <x v="1"/>
    <s v="No"/>
    <s v="Y"/>
    <n v="2"/>
    <n v="-2"/>
    <n v="0"/>
    <x v="3"/>
    <n v="0"/>
    <m/>
    <n v="0"/>
    <n v="1"/>
    <n v="553"/>
    <n v="5"/>
    <x v="2"/>
    <n v="1"/>
    <n v="4"/>
    <n v="74"/>
    <n v="3"/>
    <n v="3"/>
    <n v="2"/>
    <n v="11878"/>
    <n v="23364"/>
    <n v="6"/>
    <n v="11"/>
    <n v="3"/>
    <n v="2"/>
    <n v="80"/>
    <n v="2"/>
    <n v="12"/>
    <n v="3"/>
    <n v="10"/>
    <n v="6"/>
    <n v="8"/>
    <n v="8"/>
  </r>
  <r>
    <x v="1"/>
    <s v="Travel_Rarely"/>
    <x v="0"/>
    <s v="Current Employees"/>
    <x v="1"/>
    <x v="2"/>
    <s v="STAFF-429"/>
    <n v="429"/>
    <x v="1"/>
    <x v="5"/>
    <x v="1"/>
    <s v="Yes"/>
    <s v="Y"/>
    <n v="3"/>
    <n v="-2"/>
    <n v="0"/>
    <x v="22"/>
    <n v="0"/>
    <m/>
    <n v="0"/>
    <n v="1"/>
    <n v="117"/>
    <n v="10"/>
    <x v="1"/>
    <n v="1"/>
    <n v="3"/>
    <n v="99"/>
    <n v="3"/>
    <n v="4"/>
    <n v="3"/>
    <n v="17068"/>
    <n v="5355"/>
    <n v="1"/>
    <n v="14"/>
    <n v="3"/>
    <n v="4"/>
    <n v="80"/>
    <n v="0"/>
    <n v="21"/>
    <n v="3"/>
    <n v="21"/>
    <n v="9"/>
    <n v="11"/>
    <n v="10"/>
  </r>
  <r>
    <x v="1"/>
    <s v="Travel_Frequently"/>
    <x v="0"/>
    <s v="Current Employees"/>
    <x v="1"/>
    <x v="0"/>
    <s v="STAFF-430"/>
    <n v="430"/>
    <x v="0"/>
    <x v="2"/>
    <x v="0"/>
    <s v="No"/>
    <s v="Y"/>
    <n v="5"/>
    <n v="-2"/>
    <n v="0"/>
    <x v="23"/>
    <n v="0"/>
    <m/>
    <n v="0"/>
    <n v="1"/>
    <n v="185"/>
    <n v="10"/>
    <x v="2"/>
    <n v="1"/>
    <n v="3"/>
    <n v="33"/>
    <n v="3"/>
    <n v="1"/>
    <n v="2"/>
    <n v="2455"/>
    <n v="10675"/>
    <n v="0"/>
    <n v="19"/>
    <n v="3"/>
    <n v="1"/>
    <n v="80"/>
    <n v="0"/>
    <n v="9"/>
    <n v="3"/>
    <n v="8"/>
    <n v="7"/>
    <n v="1"/>
    <n v="7"/>
  </r>
  <r>
    <x v="1"/>
    <s v="Travel_Rarely"/>
    <x v="1"/>
    <s v="Current Employees"/>
    <x v="1"/>
    <x v="4"/>
    <s v="STAFF-431"/>
    <n v="431"/>
    <x v="0"/>
    <x v="4"/>
    <x v="0"/>
    <s v="Yes"/>
    <s v="Y"/>
    <n v="2"/>
    <n v="-2"/>
    <n v="0"/>
    <x v="1"/>
    <n v="0"/>
    <m/>
    <n v="0"/>
    <n v="1"/>
    <n v="1091"/>
    <n v="1"/>
    <x v="0"/>
    <n v="1"/>
    <n v="4"/>
    <n v="90"/>
    <n v="2"/>
    <n v="4"/>
    <n v="4"/>
    <n v="13964"/>
    <n v="17810"/>
    <n v="7"/>
    <n v="12"/>
    <n v="3"/>
    <n v="4"/>
    <n v="80"/>
    <n v="0"/>
    <n v="25"/>
    <n v="3"/>
    <n v="7"/>
    <n v="1"/>
    <n v="0"/>
    <n v="7"/>
  </r>
  <r>
    <x v="0"/>
    <s v="Travel_Rarely"/>
    <x v="1"/>
    <s v="Ex-Employees"/>
    <x v="1"/>
    <x v="2"/>
    <s v="STAFF-433"/>
    <n v="433"/>
    <x v="1"/>
    <x v="1"/>
    <x v="1"/>
    <s v="No"/>
    <s v="Y"/>
    <n v="3"/>
    <n v="-2"/>
    <n v="0"/>
    <x v="39"/>
    <n v="1"/>
    <n v="1"/>
    <n v="1"/>
    <n v="0"/>
    <n v="723"/>
    <n v="8"/>
    <x v="2"/>
    <n v="1"/>
    <n v="3"/>
    <n v="85"/>
    <n v="2"/>
    <n v="2"/>
    <n v="3"/>
    <n v="4941"/>
    <n v="17747"/>
    <n v="2"/>
    <n v="15"/>
    <n v="3"/>
    <n v="1"/>
    <n v="80"/>
    <n v="0"/>
    <n v="11"/>
    <n v="2"/>
    <n v="8"/>
    <n v="2"/>
    <n v="7"/>
    <n v="7"/>
  </r>
  <r>
    <x v="1"/>
    <s v="Travel_Rarely"/>
    <x v="2"/>
    <s v="Current Employees"/>
    <x v="1"/>
    <x v="0"/>
    <s v="STAFF-434"/>
    <n v="434"/>
    <x v="0"/>
    <x v="1"/>
    <x v="0"/>
    <s v="Yes"/>
    <s v="Y"/>
    <n v="2"/>
    <n v="-2"/>
    <n v="0"/>
    <x v="4"/>
    <n v="0"/>
    <m/>
    <n v="0"/>
    <n v="1"/>
    <n v="1220"/>
    <n v="5"/>
    <x v="3"/>
    <n v="1"/>
    <n v="3"/>
    <n v="85"/>
    <n v="3"/>
    <n v="1"/>
    <n v="2"/>
    <n v="2478"/>
    <n v="20938"/>
    <n v="1"/>
    <n v="12"/>
    <n v="3"/>
    <n v="2"/>
    <n v="80"/>
    <n v="0"/>
    <n v="4"/>
    <n v="2"/>
    <n v="4"/>
    <n v="3"/>
    <n v="1"/>
    <n v="2"/>
  </r>
  <r>
    <x v="1"/>
    <s v="Travel_Rarely"/>
    <x v="2"/>
    <s v="Current Employees"/>
    <x v="0"/>
    <x v="4"/>
    <s v="STAFF-436"/>
    <n v="436"/>
    <x v="0"/>
    <x v="0"/>
    <x v="1"/>
    <s v="Yes"/>
    <s v="Y"/>
    <n v="2"/>
    <n v="-2"/>
    <n v="0"/>
    <x v="5"/>
    <n v="0"/>
    <m/>
    <n v="0"/>
    <n v="1"/>
    <n v="588"/>
    <n v="8"/>
    <x v="0"/>
    <n v="1"/>
    <n v="4"/>
    <n v="65"/>
    <n v="2"/>
    <n v="2"/>
    <n v="4"/>
    <n v="5228"/>
    <n v="24624"/>
    <n v="1"/>
    <n v="11"/>
    <n v="3"/>
    <n v="4"/>
    <n v="80"/>
    <n v="0"/>
    <n v="13"/>
    <n v="3"/>
    <n v="13"/>
    <n v="12"/>
    <n v="11"/>
    <n v="9"/>
  </r>
  <r>
    <x v="1"/>
    <s v="Travel_Rarely"/>
    <x v="2"/>
    <s v="Current Employees"/>
    <x v="0"/>
    <x v="0"/>
    <s v="STAFF-437"/>
    <n v="437"/>
    <x v="1"/>
    <x v="0"/>
    <x v="0"/>
    <s v="Yes"/>
    <s v="Y"/>
    <n v="3"/>
    <n v="-2"/>
    <n v="0"/>
    <x v="4"/>
    <n v="0"/>
    <m/>
    <n v="0"/>
    <n v="1"/>
    <n v="1377"/>
    <n v="2"/>
    <x v="3"/>
    <n v="1"/>
    <n v="4"/>
    <n v="74"/>
    <n v="3"/>
    <n v="2"/>
    <n v="2"/>
    <n v="4478"/>
    <n v="5242"/>
    <n v="1"/>
    <n v="11"/>
    <n v="3"/>
    <n v="1"/>
    <n v="80"/>
    <n v="0"/>
    <n v="5"/>
    <n v="3"/>
    <n v="5"/>
    <n v="4"/>
    <n v="0"/>
    <n v="4"/>
  </r>
  <r>
    <x v="1"/>
    <s v="Travel_Rarely"/>
    <x v="2"/>
    <s v="Current Employees"/>
    <x v="0"/>
    <x v="3"/>
    <s v="STAFF-438"/>
    <n v="438"/>
    <x v="1"/>
    <x v="0"/>
    <x v="2"/>
    <s v="No"/>
    <s v="Y"/>
    <n v="3"/>
    <n v="-2"/>
    <n v="0"/>
    <x v="12"/>
    <n v="0"/>
    <m/>
    <n v="0"/>
    <n v="1"/>
    <n v="691"/>
    <n v="7"/>
    <x v="3"/>
    <n v="1"/>
    <n v="4"/>
    <n v="73"/>
    <n v="3"/>
    <n v="2"/>
    <n v="1"/>
    <n v="7547"/>
    <n v="7143"/>
    <n v="4"/>
    <n v="12"/>
    <n v="3"/>
    <n v="4"/>
    <n v="80"/>
    <n v="3"/>
    <n v="13"/>
    <n v="3"/>
    <n v="7"/>
    <n v="7"/>
    <n v="1"/>
    <n v="7"/>
  </r>
  <r>
    <x v="1"/>
    <s v="Travel_Rarely"/>
    <x v="2"/>
    <s v="Current Employees"/>
    <x v="1"/>
    <x v="2"/>
    <s v="STAFF-439"/>
    <n v="439"/>
    <x v="0"/>
    <x v="1"/>
    <x v="0"/>
    <s v="No"/>
    <s v="Y"/>
    <n v="0"/>
    <n v="-2"/>
    <n v="0"/>
    <x v="5"/>
    <n v="0"/>
    <m/>
    <n v="0"/>
    <n v="1"/>
    <n v="1018"/>
    <n v="2"/>
    <x v="2"/>
    <n v="1"/>
    <n v="1"/>
    <n v="74"/>
    <n v="4"/>
    <n v="2"/>
    <n v="4"/>
    <n v="5055"/>
    <n v="10557"/>
    <n v="7"/>
    <n v="16"/>
    <n v="3"/>
    <n v="3"/>
    <n v="80"/>
    <n v="0"/>
    <n v="10"/>
    <n v="2"/>
    <n v="7"/>
    <n v="7"/>
    <n v="0"/>
    <n v="7"/>
  </r>
  <r>
    <x v="0"/>
    <s v="Travel_Rarely"/>
    <x v="2"/>
    <s v="Ex-Employees"/>
    <x v="1"/>
    <x v="2"/>
    <s v="STAFF-440"/>
    <n v="440"/>
    <x v="1"/>
    <x v="1"/>
    <x v="1"/>
    <s v="Yes"/>
    <s v="Y"/>
    <n v="4"/>
    <n v="-2"/>
    <n v="0"/>
    <x v="14"/>
    <n v="1"/>
    <n v="1"/>
    <n v="1"/>
    <n v="0"/>
    <n v="1157"/>
    <n v="2"/>
    <x v="2"/>
    <n v="1"/>
    <n v="1"/>
    <n v="84"/>
    <n v="1"/>
    <n v="1"/>
    <n v="4"/>
    <n v="3464"/>
    <n v="24737"/>
    <n v="5"/>
    <n v="13"/>
    <n v="3"/>
    <n v="4"/>
    <n v="80"/>
    <n v="0"/>
    <n v="5"/>
    <n v="2"/>
    <n v="3"/>
    <n v="2"/>
    <n v="2"/>
    <n v="2"/>
  </r>
  <r>
    <x v="1"/>
    <s v="Travel_Rarely"/>
    <x v="2"/>
    <s v="Current Employees"/>
    <x v="1"/>
    <x v="2"/>
    <s v="STAFF-441"/>
    <n v="441"/>
    <x v="0"/>
    <x v="1"/>
    <x v="1"/>
    <s v="No"/>
    <s v="Y"/>
    <n v="2"/>
    <n v="-2"/>
    <n v="0"/>
    <x v="7"/>
    <n v="0"/>
    <m/>
    <n v="0"/>
    <n v="1"/>
    <n v="1275"/>
    <n v="28"/>
    <x v="0"/>
    <n v="1"/>
    <n v="4"/>
    <n v="64"/>
    <n v="3"/>
    <n v="2"/>
    <n v="4"/>
    <n v="5775"/>
    <n v="11934"/>
    <n v="1"/>
    <n v="13"/>
    <n v="3"/>
    <n v="4"/>
    <n v="80"/>
    <n v="2"/>
    <n v="11"/>
    <n v="3"/>
    <n v="10"/>
    <n v="8"/>
    <n v="1"/>
    <n v="9"/>
  </r>
  <r>
    <x v="1"/>
    <s v="Travel_Frequently"/>
    <x v="2"/>
    <s v="Current Employees"/>
    <x v="1"/>
    <x v="0"/>
    <s v="STAFF-442"/>
    <n v="442"/>
    <x v="0"/>
    <x v="3"/>
    <x v="1"/>
    <s v="No"/>
    <s v="Y"/>
    <n v="2"/>
    <n v="-2"/>
    <n v="0"/>
    <x v="12"/>
    <n v="0"/>
    <m/>
    <n v="0"/>
    <n v="1"/>
    <n v="798"/>
    <n v="7"/>
    <x v="0"/>
    <n v="1"/>
    <n v="3"/>
    <n v="48"/>
    <n v="2"/>
    <n v="3"/>
    <n v="2"/>
    <n v="8943"/>
    <n v="14034"/>
    <n v="1"/>
    <n v="24"/>
    <n v="4"/>
    <n v="1"/>
    <n v="80"/>
    <n v="1"/>
    <n v="10"/>
    <n v="3"/>
    <n v="10"/>
    <n v="9"/>
    <n v="8"/>
    <n v="9"/>
  </r>
  <r>
    <x v="1"/>
    <s v="Travel_Frequently"/>
    <x v="0"/>
    <s v="Current Employees"/>
    <x v="1"/>
    <x v="2"/>
    <s v="STAFF-444"/>
    <n v="444"/>
    <x v="1"/>
    <x v="5"/>
    <x v="1"/>
    <s v="No"/>
    <s v="Y"/>
    <n v="2"/>
    <n v="-2"/>
    <n v="0"/>
    <x v="22"/>
    <n v="0"/>
    <m/>
    <n v="0"/>
    <n v="1"/>
    <n v="672"/>
    <n v="7"/>
    <x v="0"/>
    <n v="1"/>
    <n v="3"/>
    <n v="54"/>
    <n v="2"/>
    <n v="5"/>
    <n v="4"/>
    <n v="19272"/>
    <n v="21141"/>
    <n v="1"/>
    <n v="15"/>
    <n v="3"/>
    <n v="1"/>
    <n v="80"/>
    <n v="1"/>
    <n v="21"/>
    <n v="3"/>
    <n v="21"/>
    <n v="9"/>
    <n v="13"/>
    <n v="3"/>
  </r>
  <r>
    <x v="0"/>
    <s v="Travel_Rarely"/>
    <x v="0"/>
    <s v="Ex-Employees"/>
    <x v="0"/>
    <x v="2"/>
    <s v="STAFF-445"/>
    <n v="445"/>
    <x v="0"/>
    <x v="0"/>
    <x v="1"/>
    <s v="Yes"/>
    <s v="Y"/>
    <n v="3"/>
    <n v="-2"/>
    <n v="0"/>
    <x v="22"/>
    <n v="1"/>
    <n v="1"/>
    <n v="1"/>
    <n v="0"/>
    <n v="1162"/>
    <n v="3"/>
    <x v="0"/>
    <n v="1"/>
    <n v="4"/>
    <n v="41"/>
    <n v="3"/>
    <n v="2"/>
    <n v="3"/>
    <n v="5238"/>
    <n v="17778"/>
    <n v="4"/>
    <n v="18"/>
    <n v="3"/>
    <n v="1"/>
    <n v="80"/>
    <n v="0"/>
    <n v="12"/>
    <n v="2"/>
    <n v="1"/>
    <n v="0"/>
    <n v="0"/>
    <n v="0"/>
  </r>
  <r>
    <x v="1"/>
    <s v="Travel_Frequently"/>
    <x v="2"/>
    <s v="Current Employees"/>
    <x v="0"/>
    <x v="3"/>
    <s v="STAFF-446"/>
    <n v="446"/>
    <x v="1"/>
    <x v="0"/>
    <x v="0"/>
    <s v="No"/>
    <s v="Y"/>
    <n v="6"/>
    <n v="-2"/>
    <n v="0"/>
    <x v="3"/>
    <n v="0"/>
    <m/>
    <n v="0"/>
    <n v="1"/>
    <n v="508"/>
    <n v="10"/>
    <x v="3"/>
    <n v="1"/>
    <n v="2"/>
    <n v="46"/>
    <n v="2"/>
    <n v="2"/>
    <n v="1"/>
    <n v="4682"/>
    <n v="4317"/>
    <n v="3"/>
    <n v="14"/>
    <n v="3"/>
    <n v="3"/>
    <n v="80"/>
    <n v="0"/>
    <n v="9"/>
    <n v="2"/>
    <n v="7"/>
    <n v="7"/>
    <n v="0"/>
    <n v="1"/>
  </r>
  <r>
    <x v="1"/>
    <s v="Travel_Rarely"/>
    <x v="1"/>
    <s v="Current Employees"/>
    <x v="1"/>
    <x v="0"/>
    <s v="STAFF-447"/>
    <n v="447"/>
    <x v="1"/>
    <x v="7"/>
    <x v="1"/>
    <s v="No"/>
    <s v="Y"/>
    <n v="2"/>
    <n v="-2"/>
    <n v="0"/>
    <x v="40"/>
    <n v="0"/>
    <m/>
    <n v="0"/>
    <n v="1"/>
    <n v="1482"/>
    <n v="5"/>
    <x v="4"/>
    <n v="1"/>
    <n v="4"/>
    <n v="42"/>
    <n v="3"/>
    <n v="5"/>
    <n v="2"/>
    <n v="18300"/>
    <n v="16375"/>
    <n v="4"/>
    <n v="11"/>
    <n v="3"/>
    <n v="2"/>
    <n v="80"/>
    <n v="1"/>
    <n v="21"/>
    <n v="3"/>
    <n v="3"/>
    <n v="2"/>
    <n v="1"/>
    <n v="1"/>
  </r>
  <r>
    <x v="1"/>
    <s v="Travel_Frequently"/>
    <x v="0"/>
    <s v="Current Employees"/>
    <x v="1"/>
    <x v="0"/>
    <s v="STAFF-448"/>
    <n v="448"/>
    <x v="0"/>
    <x v="2"/>
    <x v="2"/>
    <s v="No"/>
    <s v="Y"/>
    <n v="3"/>
    <n v="-2"/>
    <n v="0"/>
    <x v="23"/>
    <n v="0"/>
    <m/>
    <n v="0"/>
    <n v="1"/>
    <n v="559"/>
    <n v="10"/>
    <x v="2"/>
    <n v="1"/>
    <n v="3"/>
    <n v="82"/>
    <n v="2"/>
    <n v="2"/>
    <n v="2"/>
    <n v="5257"/>
    <n v="6227"/>
    <n v="1"/>
    <n v="11"/>
    <n v="3"/>
    <n v="2"/>
    <n v="80"/>
    <n v="1"/>
    <n v="9"/>
    <n v="4"/>
    <n v="9"/>
    <n v="7"/>
    <n v="0"/>
    <n v="0"/>
  </r>
  <r>
    <x v="1"/>
    <s v="Non-Travel"/>
    <x v="2"/>
    <s v="Current Employees"/>
    <x v="0"/>
    <x v="3"/>
    <s v="STAFF-449"/>
    <n v="449"/>
    <x v="1"/>
    <x v="0"/>
    <x v="1"/>
    <s v="Yes"/>
    <s v="Y"/>
    <n v="0"/>
    <n v="-2"/>
    <n v="0"/>
    <x v="4"/>
    <n v="0"/>
    <m/>
    <n v="0"/>
    <n v="1"/>
    <n v="210"/>
    <n v="1"/>
    <x v="1"/>
    <n v="1"/>
    <n v="3"/>
    <n v="73"/>
    <n v="3"/>
    <n v="2"/>
    <n v="1"/>
    <n v="6349"/>
    <n v="22107"/>
    <n v="0"/>
    <n v="13"/>
    <n v="3"/>
    <n v="4"/>
    <n v="80"/>
    <n v="1"/>
    <n v="6"/>
    <n v="3"/>
    <n v="5"/>
    <n v="4"/>
    <n v="1"/>
    <n v="4"/>
  </r>
  <r>
    <x v="1"/>
    <s v="Travel_Frequently"/>
    <x v="1"/>
    <s v="Current Employees"/>
    <x v="1"/>
    <x v="0"/>
    <s v="STAFF-450"/>
    <n v="450"/>
    <x v="0"/>
    <x v="1"/>
    <x v="0"/>
    <s v="No"/>
    <s v="Y"/>
    <n v="4"/>
    <n v="-2"/>
    <n v="0"/>
    <x v="33"/>
    <n v="0"/>
    <m/>
    <n v="0"/>
    <n v="1"/>
    <n v="928"/>
    <n v="20"/>
    <x v="2"/>
    <n v="1"/>
    <n v="4"/>
    <n v="31"/>
    <n v="3"/>
    <n v="2"/>
    <n v="2"/>
    <n v="4869"/>
    <n v="16885"/>
    <n v="3"/>
    <n v="12"/>
    <n v="3"/>
    <n v="4"/>
    <n v="80"/>
    <n v="0"/>
    <n v="20"/>
    <n v="2"/>
    <n v="4"/>
    <n v="3"/>
    <n v="0"/>
    <n v="3"/>
  </r>
  <r>
    <x v="1"/>
    <s v="Travel_Rarely"/>
    <x v="0"/>
    <s v="Current Employees"/>
    <x v="1"/>
    <x v="0"/>
    <s v="STAFF-451"/>
    <n v="451"/>
    <x v="0"/>
    <x v="4"/>
    <x v="1"/>
    <s v="No"/>
    <s v="Y"/>
    <n v="1"/>
    <n v="-2"/>
    <n v="0"/>
    <x v="23"/>
    <n v="0"/>
    <m/>
    <n v="0"/>
    <n v="1"/>
    <n v="1001"/>
    <n v="7"/>
    <x v="3"/>
    <n v="1"/>
    <n v="3"/>
    <n v="43"/>
    <n v="3"/>
    <n v="3"/>
    <n v="2"/>
    <n v="9985"/>
    <n v="9262"/>
    <n v="8"/>
    <n v="16"/>
    <n v="3"/>
    <n v="1"/>
    <n v="80"/>
    <n v="1"/>
    <n v="10"/>
    <n v="2"/>
    <n v="1"/>
    <n v="0"/>
    <n v="0"/>
    <n v="0"/>
  </r>
  <r>
    <x v="1"/>
    <s v="Travel_Rarely"/>
    <x v="1"/>
    <s v="Current Employees"/>
    <x v="1"/>
    <x v="1"/>
    <s v="STAFF-452"/>
    <n v="452"/>
    <x v="1"/>
    <x v="1"/>
    <x v="1"/>
    <s v="No"/>
    <s v="Y"/>
    <n v="3"/>
    <n v="-2"/>
    <n v="0"/>
    <x v="28"/>
    <n v="0"/>
    <m/>
    <n v="0"/>
    <n v="1"/>
    <n v="549"/>
    <n v="8"/>
    <x v="2"/>
    <n v="1"/>
    <n v="4"/>
    <n v="75"/>
    <n v="3"/>
    <n v="2"/>
    <n v="4"/>
    <n v="3697"/>
    <n v="9278"/>
    <n v="9"/>
    <n v="14"/>
    <n v="3"/>
    <n v="1"/>
    <n v="80"/>
    <n v="2"/>
    <n v="12"/>
    <n v="3"/>
    <n v="10"/>
    <n v="9"/>
    <n v="9"/>
    <n v="8"/>
  </r>
  <r>
    <x v="1"/>
    <s v="Travel_Rarely"/>
    <x v="0"/>
    <s v="Current Employees"/>
    <x v="0"/>
    <x v="2"/>
    <s v="STAFF-453"/>
    <n v="453"/>
    <x v="1"/>
    <x v="0"/>
    <x v="1"/>
    <s v="Yes"/>
    <s v="Y"/>
    <n v="2"/>
    <n v="-2"/>
    <n v="0"/>
    <x v="32"/>
    <n v="0"/>
    <m/>
    <n v="0"/>
    <n v="1"/>
    <n v="1124"/>
    <n v="1"/>
    <x v="0"/>
    <n v="1"/>
    <n v="2"/>
    <n v="57"/>
    <n v="1"/>
    <n v="2"/>
    <n v="4"/>
    <n v="7457"/>
    <n v="13273"/>
    <n v="2"/>
    <n v="22"/>
    <n v="4"/>
    <n v="3"/>
    <n v="80"/>
    <n v="3"/>
    <n v="6"/>
    <n v="2"/>
    <n v="4"/>
    <n v="3"/>
    <n v="0"/>
    <n v="2"/>
  </r>
  <r>
    <x v="0"/>
    <s v="Travel_Rarely"/>
    <x v="2"/>
    <s v="Ex-Employees"/>
    <x v="1"/>
    <x v="1"/>
    <s v="STAFF-454"/>
    <n v="454"/>
    <x v="1"/>
    <x v="2"/>
    <x v="1"/>
    <s v="Yes"/>
    <s v="Y"/>
    <n v="4"/>
    <n v="-2"/>
    <n v="0"/>
    <x v="11"/>
    <n v="1"/>
    <n v="1"/>
    <n v="1"/>
    <n v="0"/>
    <n v="318"/>
    <n v="8"/>
    <x v="2"/>
    <n v="1"/>
    <n v="2"/>
    <n v="77"/>
    <n v="1"/>
    <n v="1"/>
    <n v="3"/>
    <n v="2119"/>
    <n v="4759"/>
    <n v="1"/>
    <n v="11"/>
    <n v="3"/>
    <n v="4"/>
    <n v="80"/>
    <n v="0"/>
    <n v="7"/>
    <n v="2"/>
    <n v="7"/>
    <n v="7"/>
    <n v="0"/>
    <n v="7"/>
  </r>
  <r>
    <x v="1"/>
    <s v="Travel_Rarely"/>
    <x v="2"/>
    <s v="Current Employees"/>
    <x v="1"/>
    <x v="1"/>
    <s v="STAFF-455"/>
    <n v="455"/>
    <x v="1"/>
    <x v="2"/>
    <x v="0"/>
    <s v="No"/>
    <s v="Y"/>
    <n v="2"/>
    <n v="-2"/>
    <n v="0"/>
    <x v="11"/>
    <n v="0"/>
    <m/>
    <n v="0"/>
    <n v="1"/>
    <n v="738"/>
    <n v="9"/>
    <x v="4"/>
    <n v="1"/>
    <n v="2"/>
    <n v="30"/>
    <n v="2"/>
    <n v="1"/>
    <n v="4"/>
    <n v="3983"/>
    <n v="7621"/>
    <n v="0"/>
    <n v="17"/>
    <n v="3"/>
    <n v="3"/>
    <n v="80"/>
    <n v="0"/>
    <n v="4"/>
    <n v="3"/>
    <n v="3"/>
    <n v="2"/>
    <n v="2"/>
    <n v="2"/>
  </r>
  <r>
    <x v="1"/>
    <s v="Travel_Rarely"/>
    <x v="2"/>
    <s v="Current Employees"/>
    <x v="0"/>
    <x v="3"/>
    <s v="STAFF-456"/>
    <n v="456"/>
    <x v="0"/>
    <x v="0"/>
    <x v="2"/>
    <s v="No"/>
    <s v="Y"/>
    <n v="2"/>
    <n v="-2"/>
    <n v="0"/>
    <x v="7"/>
    <n v="0"/>
    <m/>
    <n v="0"/>
    <n v="1"/>
    <n v="570"/>
    <n v="5"/>
    <x v="3"/>
    <n v="1"/>
    <n v="4"/>
    <n v="30"/>
    <n v="2"/>
    <n v="2"/>
    <n v="1"/>
    <n v="6118"/>
    <n v="5431"/>
    <n v="1"/>
    <n v="13"/>
    <n v="3"/>
    <n v="3"/>
    <n v="80"/>
    <n v="3"/>
    <n v="10"/>
    <n v="3"/>
    <n v="10"/>
    <n v="9"/>
    <n v="1"/>
    <n v="2"/>
  </r>
  <r>
    <x v="1"/>
    <s v="Travel_Rarely"/>
    <x v="2"/>
    <s v="Current Employees"/>
    <x v="0"/>
    <x v="3"/>
    <s v="STAFF-458"/>
    <n v="458"/>
    <x v="0"/>
    <x v="0"/>
    <x v="1"/>
    <s v="No"/>
    <s v="Y"/>
    <n v="3"/>
    <n v="-2"/>
    <n v="0"/>
    <x v="4"/>
    <n v="0"/>
    <m/>
    <n v="0"/>
    <n v="1"/>
    <n v="1130"/>
    <n v="8"/>
    <x v="2"/>
    <n v="1"/>
    <n v="2"/>
    <n v="56"/>
    <n v="3"/>
    <n v="2"/>
    <n v="1"/>
    <n v="6214"/>
    <n v="3415"/>
    <n v="1"/>
    <n v="18"/>
    <n v="3"/>
    <n v="1"/>
    <n v="80"/>
    <n v="1"/>
    <n v="8"/>
    <n v="3"/>
    <n v="8"/>
    <n v="7"/>
    <n v="0"/>
    <n v="7"/>
  </r>
  <r>
    <x v="1"/>
    <s v="Travel_Rarely"/>
    <x v="0"/>
    <s v="Current Employees"/>
    <x v="1"/>
    <x v="2"/>
    <s v="STAFF-460"/>
    <n v="460"/>
    <x v="1"/>
    <x v="3"/>
    <x v="2"/>
    <s v="No"/>
    <s v="Y"/>
    <n v="2"/>
    <n v="-2"/>
    <n v="0"/>
    <x v="2"/>
    <n v="0"/>
    <m/>
    <n v="0"/>
    <n v="1"/>
    <n v="1192"/>
    <n v="5"/>
    <x v="0"/>
    <n v="1"/>
    <n v="4"/>
    <n v="61"/>
    <n v="3"/>
    <n v="2"/>
    <n v="4"/>
    <n v="6347"/>
    <n v="23177"/>
    <n v="7"/>
    <n v="16"/>
    <n v="3"/>
    <n v="3"/>
    <n v="80"/>
    <n v="2"/>
    <n v="8"/>
    <n v="2"/>
    <n v="6"/>
    <n v="2"/>
    <n v="0"/>
    <n v="4"/>
  </r>
  <r>
    <x v="1"/>
    <s v="Travel_Rarely"/>
    <x v="0"/>
    <s v="Current Employees"/>
    <x v="1"/>
    <x v="0"/>
    <s v="STAFF-461"/>
    <n v="461"/>
    <x v="1"/>
    <x v="7"/>
    <x v="2"/>
    <s v="Yes"/>
    <s v="Y"/>
    <n v="3"/>
    <n v="-2"/>
    <n v="0"/>
    <x v="8"/>
    <n v="0"/>
    <m/>
    <n v="0"/>
    <n v="1"/>
    <n v="343"/>
    <n v="15"/>
    <x v="0"/>
    <n v="1"/>
    <n v="3"/>
    <n v="92"/>
    <n v="2"/>
    <n v="3"/>
    <n v="2"/>
    <n v="11510"/>
    <n v="15682"/>
    <n v="0"/>
    <n v="14"/>
    <n v="3"/>
    <n v="2"/>
    <n v="80"/>
    <n v="1"/>
    <n v="12"/>
    <n v="3"/>
    <n v="11"/>
    <n v="10"/>
    <n v="2"/>
    <n v="9"/>
  </r>
  <r>
    <x v="1"/>
    <s v="Travel_Rarely"/>
    <x v="2"/>
    <s v="Current Employees"/>
    <x v="1"/>
    <x v="2"/>
    <s v="STAFF-462"/>
    <n v="462"/>
    <x v="0"/>
    <x v="3"/>
    <x v="0"/>
    <s v="Yes"/>
    <s v="Y"/>
    <n v="2"/>
    <n v="-2"/>
    <n v="0"/>
    <x v="12"/>
    <n v="0"/>
    <m/>
    <n v="0"/>
    <n v="1"/>
    <n v="1232"/>
    <n v="7"/>
    <x v="2"/>
    <n v="1"/>
    <n v="3"/>
    <n v="39"/>
    <n v="3"/>
    <n v="3"/>
    <n v="4"/>
    <n v="7143"/>
    <n v="25713"/>
    <n v="1"/>
    <n v="14"/>
    <n v="3"/>
    <n v="3"/>
    <n v="80"/>
    <n v="0"/>
    <n v="11"/>
    <n v="2"/>
    <n v="11"/>
    <n v="9"/>
    <n v="4"/>
    <n v="10"/>
  </r>
  <r>
    <x v="1"/>
    <s v="Travel_Rarely"/>
    <x v="2"/>
    <s v="Current Employees"/>
    <x v="0"/>
    <x v="3"/>
    <s v="STAFF-463"/>
    <n v="463"/>
    <x v="0"/>
    <x v="0"/>
    <x v="2"/>
    <s v="Yes"/>
    <s v="Y"/>
    <n v="2"/>
    <n v="-2"/>
    <n v="0"/>
    <x v="11"/>
    <n v="0"/>
    <m/>
    <n v="0"/>
    <n v="1"/>
    <n v="144"/>
    <n v="10"/>
    <x v="1"/>
    <n v="1"/>
    <n v="4"/>
    <n v="39"/>
    <n v="2"/>
    <n v="2"/>
    <n v="1"/>
    <n v="8268"/>
    <n v="11866"/>
    <n v="1"/>
    <n v="14"/>
    <n v="3"/>
    <n v="1"/>
    <n v="80"/>
    <n v="2"/>
    <n v="7"/>
    <n v="3"/>
    <n v="7"/>
    <n v="7"/>
    <n v="1"/>
    <n v="7"/>
  </r>
  <r>
    <x v="1"/>
    <s v="Travel_Rarely"/>
    <x v="0"/>
    <s v="Current Employees"/>
    <x v="1"/>
    <x v="4"/>
    <s v="STAFF-464"/>
    <n v="464"/>
    <x v="1"/>
    <x v="3"/>
    <x v="0"/>
    <s v="No"/>
    <s v="Y"/>
    <n v="5"/>
    <n v="-2"/>
    <n v="0"/>
    <x v="10"/>
    <n v="0"/>
    <m/>
    <n v="0"/>
    <n v="1"/>
    <n v="1296"/>
    <n v="5"/>
    <x v="2"/>
    <n v="1"/>
    <n v="4"/>
    <n v="62"/>
    <n v="3"/>
    <n v="3"/>
    <n v="4"/>
    <n v="8095"/>
    <n v="18264"/>
    <n v="0"/>
    <n v="13"/>
    <n v="3"/>
    <n v="4"/>
    <n v="80"/>
    <n v="0"/>
    <n v="17"/>
    <n v="3"/>
    <n v="16"/>
    <n v="6"/>
    <n v="0"/>
    <n v="13"/>
  </r>
  <r>
    <x v="1"/>
    <s v="Travel_Rarely"/>
    <x v="4"/>
    <s v="Current Employees"/>
    <x v="1"/>
    <x v="0"/>
    <s v="STAFF-465"/>
    <n v="465"/>
    <x v="1"/>
    <x v="1"/>
    <x v="2"/>
    <s v="No"/>
    <s v="Y"/>
    <n v="2"/>
    <n v="-2"/>
    <n v="0"/>
    <x v="30"/>
    <n v="0"/>
    <m/>
    <n v="0"/>
    <n v="1"/>
    <n v="1309"/>
    <n v="26"/>
    <x v="1"/>
    <n v="1"/>
    <n v="3"/>
    <n v="83"/>
    <n v="3"/>
    <n v="1"/>
    <n v="2"/>
    <n v="2904"/>
    <n v="16092"/>
    <n v="1"/>
    <n v="12"/>
    <n v="3"/>
    <n v="3"/>
    <n v="80"/>
    <n v="2"/>
    <n v="4"/>
    <n v="2"/>
    <n v="4"/>
    <n v="2"/>
    <n v="0"/>
    <n v="2"/>
  </r>
  <r>
    <x v="1"/>
    <s v="Travel_Rarely"/>
    <x v="0"/>
    <s v="Current Employees"/>
    <x v="1"/>
    <x v="2"/>
    <s v="STAFF-466"/>
    <n v="466"/>
    <x v="1"/>
    <x v="3"/>
    <x v="0"/>
    <s v="Yes"/>
    <s v="Y"/>
    <n v="3"/>
    <n v="-2"/>
    <n v="0"/>
    <x v="0"/>
    <n v="0"/>
    <m/>
    <n v="0"/>
    <n v="1"/>
    <n v="483"/>
    <n v="6"/>
    <x v="3"/>
    <n v="1"/>
    <n v="4"/>
    <n v="95"/>
    <n v="2"/>
    <n v="2"/>
    <n v="3"/>
    <n v="6032"/>
    <n v="10110"/>
    <n v="6"/>
    <n v="15"/>
    <n v="3"/>
    <n v="4"/>
    <n v="80"/>
    <n v="0"/>
    <n v="8"/>
    <n v="3"/>
    <n v="5"/>
    <n v="4"/>
    <n v="1"/>
    <n v="2"/>
  </r>
  <r>
    <x v="1"/>
    <s v="Travel_Frequently"/>
    <x v="1"/>
    <s v="Current Employees"/>
    <x v="0"/>
    <x v="2"/>
    <s v="STAFF-467"/>
    <n v="467"/>
    <x v="1"/>
    <x v="6"/>
    <x v="0"/>
    <s v="No"/>
    <s v="Y"/>
    <n v="3"/>
    <n v="-2"/>
    <n v="0"/>
    <x v="40"/>
    <n v="0"/>
    <m/>
    <n v="0"/>
    <n v="1"/>
    <n v="1309"/>
    <n v="4"/>
    <x v="1"/>
    <n v="1"/>
    <n v="2"/>
    <n v="99"/>
    <n v="3"/>
    <n v="2"/>
    <n v="3"/>
    <n v="2976"/>
    <n v="25751"/>
    <n v="3"/>
    <n v="19"/>
    <n v="3"/>
    <n v="1"/>
    <n v="80"/>
    <n v="0"/>
    <n v="5"/>
    <n v="3"/>
    <n v="0"/>
    <n v="0"/>
    <n v="0"/>
    <n v="0"/>
  </r>
  <r>
    <x v="1"/>
    <s v="Travel_Rarely"/>
    <x v="0"/>
    <s v="Current Employees"/>
    <x v="1"/>
    <x v="0"/>
    <s v="STAFF-468"/>
    <n v="468"/>
    <x v="0"/>
    <x v="7"/>
    <x v="0"/>
    <s v="No"/>
    <s v="Y"/>
    <n v="2"/>
    <n v="-2"/>
    <n v="0"/>
    <x v="19"/>
    <n v="0"/>
    <m/>
    <n v="0"/>
    <n v="1"/>
    <n v="810"/>
    <n v="23"/>
    <x v="4"/>
    <n v="1"/>
    <n v="1"/>
    <n v="44"/>
    <n v="3"/>
    <n v="4"/>
    <n v="2"/>
    <n v="15992"/>
    <n v="15901"/>
    <n v="2"/>
    <n v="14"/>
    <n v="3"/>
    <n v="2"/>
    <n v="80"/>
    <n v="0"/>
    <n v="16"/>
    <n v="3"/>
    <n v="1"/>
    <n v="0"/>
    <n v="0"/>
    <n v="0"/>
  </r>
  <r>
    <x v="1"/>
    <s v="Non-Travel"/>
    <x v="2"/>
    <s v="Current Employees"/>
    <x v="0"/>
    <x v="0"/>
    <s v="STAFF-469"/>
    <n v="469"/>
    <x v="1"/>
    <x v="0"/>
    <x v="1"/>
    <s v="No"/>
    <s v="Y"/>
    <n v="3"/>
    <n v="-2"/>
    <n v="0"/>
    <x v="11"/>
    <n v="0"/>
    <m/>
    <n v="0"/>
    <n v="1"/>
    <n v="746"/>
    <n v="2"/>
    <x v="3"/>
    <n v="1"/>
    <n v="4"/>
    <n v="61"/>
    <n v="3"/>
    <n v="2"/>
    <n v="2"/>
    <n v="4649"/>
    <n v="16928"/>
    <n v="1"/>
    <n v="14"/>
    <n v="3"/>
    <n v="1"/>
    <n v="80"/>
    <n v="1"/>
    <n v="4"/>
    <n v="2"/>
    <n v="4"/>
    <n v="3"/>
    <n v="0"/>
    <n v="2"/>
  </r>
  <r>
    <x v="1"/>
    <s v="Travel_Rarely"/>
    <x v="0"/>
    <s v="Current Employees"/>
    <x v="2"/>
    <x v="4"/>
    <s v="STAFF-470"/>
    <n v="470"/>
    <x v="1"/>
    <x v="8"/>
    <x v="2"/>
    <s v="Yes"/>
    <s v="Y"/>
    <n v="5"/>
    <n v="-2"/>
    <n v="0"/>
    <x v="19"/>
    <n v="0"/>
    <m/>
    <n v="0"/>
    <n v="1"/>
    <n v="544"/>
    <n v="2"/>
    <x v="1"/>
    <n v="1"/>
    <n v="4"/>
    <n v="52"/>
    <n v="3"/>
    <n v="1"/>
    <n v="4"/>
    <n v="2696"/>
    <n v="24017"/>
    <n v="0"/>
    <n v="11"/>
    <n v="3"/>
    <n v="3"/>
    <n v="80"/>
    <n v="1"/>
    <n v="4"/>
    <n v="3"/>
    <n v="3"/>
    <n v="2"/>
    <n v="1"/>
    <n v="0"/>
  </r>
  <r>
    <x v="1"/>
    <s v="Travel_Rarely"/>
    <x v="2"/>
    <s v="Current Employees"/>
    <x v="1"/>
    <x v="2"/>
    <s v="STAFF-471"/>
    <n v="471"/>
    <x v="0"/>
    <x v="2"/>
    <x v="1"/>
    <s v="No"/>
    <s v="Y"/>
    <n v="4"/>
    <n v="-2"/>
    <n v="0"/>
    <x v="5"/>
    <n v="0"/>
    <m/>
    <n v="0"/>
    <n v="1"/>
    <n v="1062"/>
    <n v="2"/>
    <x v="3"/>
    <n v="1"/>
    <n v="3"/>
    <n v="75"/>
    <n v="3"/>
    <n v="1"/>
    <n v="3"/>
    <n v="2370"/>
    <n v="3956"/>
    <n v="1"/>
    <n v="13"/>
    <n v="3"/>
    <n v="3"/>
    <n v="80"/>
    <n v="1"/>
    <n v="8"/>
    <n v="3"/>
    <n v="8"/>
    <n v="0"/>
    <n v="0"/>
    <n v="7"/>
  </r>
  <r>
    <x v="1"/>
    <s v="Travel_Rarely"/>
    <x v="1"/>
    <s v="Current Employees"/>
    <x v="0"/>
    <x v="2"/>
    <s v="STAFF-473"/>
    <n v="473"/>
    <x v="0"/>
    <x v="5"/>
    <x v="1"/>
    <s v="No"/>
    <s v="Y"/>
    <n v="3"/>
    <n v="-2"/>
    <n v="0"/>
    <x v="26"/>
    <n v="0"/>
    <m/>
    <n v="0"/>
    <n v="1"/>
    <n v="530"/>
    <n v="29"/>
    <x v="1"/>
    <n v="1"/>
    <n v="1"/>
    <n v="91"/>
    <n v="3"/>
    <n v="3"/>
    <n v="3"/>
    <n v="12504"/>
    <n v="23978"/>
    <n v="3"/>
    <n v="21"/>
    <n v="4"/>
    <n v="2"/>
    <n v="80"/>
    <n v="1"/>
    <n v="15"/>
    <n v="1"/>
    <n v="0"/>
    <n v="0"/>
    <n v="0"/>
    <n v="0"/>
  </r>
  <r>
    <x v="1"/>
    <s v="Travel_Rarely"/>
    <x v="0"/>
    <s v="Current Employees"/>
    <x v="1"/>
    <x v="2"/>
    <s v="STAFF-474"/>
    <n v="474"/>
    <x v="1"/>
    <x v="1"/>
    <x v="2"/>
    <s v="Yes"/>
    <s v="Y"/>
    <n v="2"/>
    <n v="-2"/>
    <n v="0"/>
    <x v="2"/>
    <n v="0"/>
    <m/>
    <n v="0"/>
    <n v="1"/>
    <n v="1319"/>
    <n v="6"/>
    <x v="3"/>
    <n v="1"/>
    <n v="3"/>
    <n v="51"/>
    <n v="4"/>
    <n v="2"/>
    <n v="3"/>
    <n v="5974"/>
    <n v="17001"/>
    <n v="4"/>
    <n v="13"/>
    <n v="3"/>
    <n v="1"/>
    <n v="80"/>
    <n v="2"/>
    <n v="13"/>
    <n v="3"/>
    <n v="7"/>
    <n v="7"/>
    <n v="6"/>
    <n v="7"/>
  </r>
  <r>
    <x v="1"/>
    <s v="Non-Travel"/>
    <x v="2"/>
    <s v="Current Employees"/>
    <x v="0"/>
    <x v="4"/>
    <s v="STAFF-475"/>
    <n v="475"/>
    <x v="0"/>
    <x v="0"/>
    <x v="1"/>
    <s v="Yes"/>
    <s v="Y"/>
    <n v="2"/>
    <n v="-2"/>
    <n v="0"/>
    <x v="7"/>
    <n v="0"/>
    <m/>
    <n v="0"/>
    <n v="1"/>
    <n v="641"/>
    <n v="25"/>
    <x v="0"/>
    <n v="1"/>
    <n v="4"/>
    <n v="85"/>
    <n v="3"/>
    <n v="2"/>
    <n v="4"/>
    <n v="4736"/>
    <n v="6069"/>
    <n v="7"/>
    <n v="12"/>
    <n v="3"/>
    <n v="2"/>
    <n v="80"/>
    <n v="1"/>
    <n v="4"/>
    <n v="4"/>
    <n v="2"/>
    <n v="2"/>
    <n v="2"/>
    <n v="2"/>
  </r>
  <r>
    <x v="1"/>
    <s v="Travel_Rarely"/>
    <x v="2"/>
    <s v="Current Employees"/>
    <x v="0"/>
    <x v="0"/>
    <s v="STAFF-476"/>
    <n v="476"/>
    <x v="1"/>
    <x v="0"/>
    <x v="1"/>
    <s v="No"/>
    <s v="Y"/>
    <n v="3"/>
    <n v="-2"/>
    <n v="0"/>
    <x v="25"/>
    <n v="0"/>
    <m/>
    <n v="0"/>
    <n v="1"/>
    <n v="933"/>
    <n v="1"/>
    <x v="3"/>
    <n v="1"/>
    <n v="3"/>
    <n v="57"/>
    <n v="3"/>
    <n v="2"/>
    <n v="2"/>
    <n v="5296"/>
    <n v="20156"/>
    <n v="1"/>
    <n v="17"/>
    <n v="3"/>
    <n v="2"/>
    <n v="80"/>
    <n v="1"/>
    <n v="8"/>
    <n v="3"/>
    <n v="8"/>
    <n v="7"/>
    <n v="7"/>
    <n v="7"/>
  </r>
  <r>
    <x v="1"/>
    <s v="Travel_Rarely"/>
    <x v="0"/>
    <s v="Current Employees"/>
    <x v="1"/>
    <x v="1"/>
    <s v="STAFF-477"/>
    <n v="477"/>
    <x v="1"/>
    <x v="4"/>
    <x v="0"/>
    <s v="No"/>
    <s v="Y"/>
    <n v="6"/>
    <n v="-2"/>
    <n v="0"/>
    <x v="19"/>
    <n v="0"/>
    <m/>
    <n v="0"/>
    <n v="1"/>
    <n v="1332"/>
    <n v="2"/>
    <x v="2"/>
    <n v="1"/>
    <n v="1"/>
    <n v="98"/>
    <n v="2"/>
    <n v="2"/>
    <n v="4"/>
    <n v="6781"/>
    <n v="17078"/>
    <n v="3"/>
    <n v="23"/>
    <n v="4"/>
    <n v="2"/>
    <n v="80"/>
    <n v="0"/>
    <n v="14"/>
    <n v="3"/>
    <n v="1"/>
    <n v="0"/>
    <n v="0"/>
    <n v="0"/>
  </r>
  <r>
    <x v="0"/>
    <s v="Travel_Frequently"/>
    <x v="4"/>
    <s v="Ex-Employees"/>
    <x v="0"/>
    <x v="4"/>
    <s v="STAFF-478"/>
    <n v="478"/>
    <x v="0"/>
    <x v="6"/>
    <x v="0"/>
    <s v="Yes"/>
    <s v="Y"/>
    <n v="3"/>
    <n v="-2"/>
    <n v="0"/>
    <x v="18"/>
    <n v="1"/>
    <n v="1"/>
    <n v="1"/>
    <n v="0"/>
    <n v="756"/>
    <n v="1"/>
    <x v="1"/>
    <n v="1"/>
    <n v="4"/>
    <n v="99"/>
    <n v="2"/>
    <n v="1"/>
    <n v="4"/>
    <n v="2174"/>
    <n v="9150"/>
    <n v="1"/>
    <n v="11"/>
    <n v="3"/>
    <n v="3"/>
    <n v="80"/>
    <n v="0"/>
    <n v="3"/>
    <n v="3"/>
    <n v="3"/>
    <n v="2"/>
    <n v="1"/>
    <n v="2"/>
  </r>
  <r>
    <x v="1"/>
    <s v="Non-Travel"/>
    <x v="0"/>
    <s v="Current Employees"/>
    <x v="0"/>
    <x v="2"/>
    <s v="STAFF-479"/>
    <n v="479"/>
    <x v="0"/>
    <x v="0"/>
    <x v="0"/>
    <s v="No"/>
    <s v="Y"/>
    <n v="6"/>
    <n v="-2"/>
    <n v="0"/>
    <x v="9"/>
    <n v="0"/>
    <m/>
    <n v="0"/>
    <n v="1"/>
    <n v="845"/>
    <n v="1"/>
    <x v="4"/>
    <n v="1"/>
    <n v="4"/>
    <n v="45"/>
    <n v="3"/>
    <n v="2"/>
    <n v="4"/>
    <n v="6653"/>
    <n v="15276"/>
    <n v="4"/>
    <n v="15"/>
    <n v="3"/>
    <n v="2"/>
    <n v="80"/>
    <n v="0"/>
    <n v="7"/>
    <n v="3"/>
    <n v="1"/>
    <n v="0"/>
    <n v="0"/>
    <n v="0"/>
  </r>
  <r>
    <x v="1"/>
    <s v="Travel_Frequently"/>
    <x v="0"/>
    <s v="Current Employees"/>
    <x v="0"/>
    <x v="2"/>
    <s v="STAFF-481"/>
    <n v="481"/>
    <x v="1"/>
    <x v="0"/>
    <x v="1"/>
    <s v="No"/>
    <s v="Y"/>
    <n v="2"/>
    <n v="-2"/>
    <n v="0"/>
    <x v="9"/>
    <n v="0"/>
    <m/>
    <n v="0"/>
    <n v="1"/>
    <n v="541"/>
    <n v="3"/>
    <x v="2"/>
    <n v="1"/>
    <n v="1"/>
    <n v="48"/>
    <n v="2"/>
    <n v="3"/>
    <n v="4"/>
    <n v="9699"/>
    <n v="7246"/>
    <n v="4"/>
    <n v="11"/>
    <n v="3"/>
    <n v="1"/>
    <n v="80"/>
    <n v="1"/>
    <n v="16"/>
    <n v="3"/>
    <n v="13"/>
    <n v="9"/>
    <n v="1"/>
    <n v="12"/>
  </r>
  <r>
    <x v="1"/>
    <s v="Travel_Rarely"/>
    <x v="3"/>
    <s v="Current Employees"/>
    <x v="1"/>
    <x v="2"/>
    <s v="STAFF-482"/>
    <n v="482"/>
    <x v="1"/>
    <x v="4"/>
    <x v="1"/>
    <s v="No"/>
    <s v="Y"/>
    <n v="2"/>
    <n v="-2"/>
    <n v="0"/>
    <x v="38"/>
    <n v="0"/>
    <m/>
    <n v="0"/>
    <n v="1"/>
    <n v="593"/>
    <n v="1"/>
    <x v="2"/>
    <n v="1"/>
    <n v="4"/>
    <n v="88"/>
    <n v="3"/>
    <n v="2"/>
    <n v="3"/>
    <n v="6755"/>
    <n v="2967"/>
    <n v="2"/>
    <n v="11"/>
    <n v="3"/>
    <n v="3"/>
    <n v="80"/>
    <n v="0"/>
    <n v="15"/>
    <n v="3"/>
    <n v="3"/>
    <n v="2"/>
    <n v="1"/>
    <n v="2"/>
  </r>
  <r>
    <x v="1"/>
    <s v="Travel_Rarely"/>
    <x v="0"/>
    <s v="Current Employees"/>
    <x v="1"/>
    <x v="0"/>
    <s v="STAFF-483"/>
    <n v="483"/>
    <x v="0"/>
    <x v="2"/>
    <x v="1"/>
    <s v="Yes"/>
    <s v="Y"/>
    <n v="3"/>
    <n v="-2"/>
    <n v="0"/>
    <x v="32"/>
    <n v="0"/>
    <m/>
    <n v="0"/>
    <n v="1"/>
    <n v="1171"/>
    <n v="10"/>
    <x v="2"/>
    <n v="1"/>
    <n v="4"/>
    <n v="46"/>
    <n v="4"/>
    <n v="1"/>
    <n v="2"/>
    <n v="2213"/>
    <n v="22495"/>
    <n v="3"/>
    <n v="13"/>
    <n v="3"/>
    <n v="3"/>
    <n v="80"/>
    <n v="1"/>
    <n v="10"/>
    <n v="3"/>
    <n v="7"/>
    <n v="7"/>
    <n v="1"/>
    <n v="7"/>
  </r>
  <r>
    <x v="1"/>
    <s v="Non-Travel"/>
    <x v="4"/>
    <s v="Current Employees"/>
    <x v="0"/>
    <x v="2"/>
    <s v="STAFF-484"/>
    <n v="484"/>
    <x v="1"/>
    <x v="6"/>
    <x v="0"/>
    <s v="No"/>
    <s v="Y"/>
    <n v="3"/>
    <n v="-2"/>
    <n v="0"/>
    <x v="18"/>
    <n v="0"/>
    <m/>
    <n v="0"/>
    <n v="1"/>
    <n v="895"/>
    <n v="9"/>
    <x v="0"/>
    <n v="1"/>
    <n v="1"/>
    <n v="39"/>
    <n v="3"/>
    <n v="1"/>
    <n v="4"/>
    <n v="2610"/>
    <n v="2851"/>
    <n v="1"/>
    <n v="24"/>
    <n v="4"/>
    <n v="3"/>
    <n v="80"/>
    <n v="0"/>
    <n v="3"/>
    <n v="2"/>
    <n v="3"/>
    <n v="2"/>
    <n v="2"/>
    <n v="2"/>
  </r>
  <r>
    <x v="0"/>
    <s v="Travel_Rarely"/>
    <x v="2"/>
    <s v="Ex-Employees"/>
    <x v="0"/>
    <x v="3"/>
    <s v="STAFF-485"/>
    <n v="485"/>
    <x v="0"/>
    <x v="6"/>
    <x v="0"/>
    <s v="Yes"/>
    <s v="Y"/>
    <n v="2"/>
    <n v="-2"/>
    <n v="0"/>
    <x v="3"/>
    <n v="1"/>
    <n v="1"/>
    <n v="1"/>
    <n v="0"/>
    <n v="350"/>
    <n v="5"/>
    <x v="3"/>
    <n v="1"/>
    <n v="4"/>
    <n v="34"/>
    <n v="3"/>
    <n v="1"/>
    <n v="1"/>
    <n v="2851"/>
    <n v="9150"/>
    <n v="1"/>
    <n v="13"/>
    <n v="3"/>
    <n v="2"/>
    <n v="80"/>
    <n v="0"/>
    <n v="1"/>
    <n v="3"/>
    <n v="1"/>
    <n v="0"/>
    <n v="0"/>
    <n v="0"/>
  </r>
  <r>
    <x v="1"/>
    <s v="Travel_Rarely"/>
    <x v="0"/>
    <s v="Current Employees"/>
    <x v="1"/>
    <x v="2"/>
    <s v="STAFF-486"/>
    <n v="486"/>
    <x v="0"/>
    <x v="2"/>
    <x v="1"/>
    <s v="No"/>
    <s v="Y"/>
    <n v="3"/>
    <n v="-2"/>
    <n v="0"/>
    <x v="2"/>
    <n v="0"/>
    <m/>
    <n v="0"/>
    <n v="1"/>
    <n v="921"/>
    <n v="10"/>
    <x v="3"/>
    <n v="1"/>
    <n v="3"/>
    <n v="98"/>
    <n v="3"/>
    <n v="1"/>
    <n v="3"/>
    <n v="3452"/>
    <n v="17663"/>
    <n v="6"/>
    <n v="20"/>
    <n v="4"/>
    <n v="2"/>
    <n v="80"/>
    <n v="1"/>
    <n v="17"/>
    <n v="3"/>
    <n v="5"/>
    <n v="4"/>
    <n v="0"/>
    <n v="3"/>
  </r>
  <r>
    <x v="1"/>
    <s v="Non-Travel"/>
    <x v="1"/>
    <s v="Current Employees"/>
    <x v="1"/>
    <x v="2"/>
    <s v="STAFF-487"/>
    <n v="487"/>
    <x v="0"/>
    <x v="3"/>
    <x v="1"/>
    <s v="No"/>
    <s v="Y"/>
    <n v="2"/>
    <n v="-2"/>
    <n v="0"/>
    <x v="21"/>
    <n v="0"/>
    <m/>
    <n v="0"/>
    <n v="1"/>
    <n v="1144"/>
    <n v="7"/>
    <x v="2"/>
    <n v="1"/>
    <n v="3"/>
    <n v="30"/>
    <n v="3"/>
    <n v="2"/>
    <n v="3"/>
    <n v="5258"/>
    <n v="16044"/>
    <n v="2"/>
    <n v="14"/>
    <n v="3"/>
    <n v="3"/>
    <n v="80"/>
    <n v="0"/>
    <n v="7"/>
    <n v="4"/>
    <n v="1"/>
    <n v="0"/>
    <n v="0"/>
    <n v="0"/>
  </r>
  <r>
    <x v="0"/>
    <s v="Travel_Frequently"/>
    <x v="0"/>
    <s v="Ex-Employees"/>
    <x v="0"/>
    <x v="3"/>
    <s v="STAFF-488"/>
    <n v="488"/>
    <x v="1"/>
    <x v="0"/>
    <x v="0"/>
    <s v="No"/>
    <s v="Y"/>
    <n v="5"/>
    <n v="-2"/>
    <n v="0"/>
    <x v="0"/>
    <n v="1"/>
    <n v="1"/>
    <n v="1"/>
    <n v="0"/>
    <n v="143"/>
    <n v="4"/>
    <x v="3"/>
    <n v="1"/>
    <n v="1"/>
    <n v="56"/>
    <n v="3"/>
    <n v="2"/>
    <n v="1"/>
    <n v="9355"/>
    <n v="9558"/>
    <n v="1"/>
    <n v="18"/>
    <n v="3"/>
    <n v="3"/>
    <n v="80"/>
    <n v="0"/>
    <n v="8"/>
    <n v="3"/>
    <n v="8"/>
    <n v="7"/>
    <n v="7"/>
    <n v="7"/>
  </r>
  <r>
    <x v="1"/>
    <s v="Travel_Rarely"/>
    <x v="1"/>
    <s v="Current Employees"/>
    <x v="1"/>
    <x v="4"/>
    <s v="STAFF-491"/>
    <n v="491"/>
    <x v="1"/>
    <x v="4"/>
    <x v="0"/>
    <s v="No"/>
    <s v="Y"/>
    <n v="2"/>
    <n v="-2"/>
    <n v="0"/>
    <x v="24"/>
    <n v="0"/>
    <m/>
    <n v="0"/>
    <n v="1"/>
    <n v="1046"/>
    <n v="10"/>
    <x v="3"/>
    <n v="1"/>
    <n v="4"/>
    <n v="100"/>
    <n v="2"/>
    <n v="3"/>
    <n v="4"/>
    <n v="10496"/>
    <n v="2755"/>
    <n v="6"/>
    <n v="15"/>
    <n v="3"/>
    <n v="4"/>
    <n v="80"/>
    <n v="0"/>
    <n v="20"/>
    <n v="3"/>
    <n v="4"/>
    <n v="3"/>
    <n v="1"/>
    <n v="3"/>
  </r>
  <r>
    <x v="0"/>
    <s v="Travel_Rarely"/>
    <x v="0"/>
    <s v="Ex-Employees"/>
    <x v="0"/>
    <x v="3"/>
    <s v="STAFF-492"/>
    <n v="492"/>
    <x v="1"/>
    <x v="0"/>
    <x v="1"/>
    <s v="Yes"/>
    <s v="Y"/>
    <n v="6"/>
    <n v="-2"/>
    <n v="0"/>
    <x v="32"/>
    <n v="1"/>
    <n v="1"/>
    <n v="1"/>
    <n v="0"/>
    <n v="575"/>
    <n v="22"/>
    <x v="0"/>
    <n v="1"/>
    <n v="3"/>
    <n v="68"/>
    <n v="2"/>
    <n v="2"/>
    <n v="1"/>
    <n v="6380"/>
    <n v="6110"/>
    <n v="2"/>
    <n v="12"/>
    <n v="3"/>
    <n v="1"/>
    <n v="80"/>
    <n v="2"/>
    <n v="8"/>
    <n v="3"/>
    <n v="6"/>
    <n v="4"/>
    <n v="1"/>
    <n v="0"/>
  </r>
  <r>
    <x v="1"/>
    <s v="Travel_Rarely"/>
    <x v="2"/>
    <s v="Current Employees"/>
    <x v="1"/>
    <x v="0"/>
    <s v="STAFF-493"/>
    <n v="493"/>
    <x v="1"/>
    <x v="1"/>
    <x v="0"/>
    <s v="Yes"/>
    <s v="Y"/>
    <n v="5"/>
    <n v="-2"/>
    <n v="0"/>
    <x v="12"/>
    <n v="0"/>
    <m/>
    <n v="0"/>
    <n v="1"/>
    <n v="408"/>
    <n v="9"/>
    <x v="2"/>
    <n v="1"/>
    <n v="3"/>
    <n v="42"/>
    <n v="2"/>
    <n v="1"/>
    <n v="2"/>
    <n v="2657"/>
    <n v="7551"/>
    <n v="0"/>
    <n v="16"/>
    <n v="3"/>
    <n v="4"/>
    <n v="80"/>
    <n v="0"/>
    <n v="3"/>
    <n v="3"/>
    <n v="2"/>
    <n v="2"/>
    <n v="2"/>
    <n v="2"/>
  </r>
  <r>
    <x v="0"/>
    <s v="Travel_Rarely"/>
    <x v="4"/>
    <s v="Ex-Employees"/>
    <x v="0"/>
    <x v="0"/>
    <s v="STAFF-494"/>
    <n v="494"/>
    <x v="0"/>
    <x v="6"/>
    <x v="0"/>
    <s v="No"/>
    <s v="Y"/>
    <n v="0"/>
    <n v="-2"/>
    <n v="0"/>
    <x v="18"/>
    <n v="1"/>
    <n v="1"/>
    <n v="1"/>
    <n v="0"/>
    <n v="156"/>
    <n v="12"/>
    <x v="3"/>
    <n v="1"/>
    <n v="3"/>
    <n v="90"/>
    <n v="4"/>
    <n v="1"/>
    <n v="2"/>
    <n v="2716"/>
    <n v="25422"/>
    <n v="1"/>
    <n v="15"/>
    <n v="3"/>
    <n v="4"/>
    <n v="80"/>
    <n v="0"/>
    <n v="1"/>
    <n v="3"/>
    <n v="1"/>
    <n v="0"/>
    <n v="0"/>
    <n v="0"/>
  </r>
  <r>
    <x v="1"/>
    <s v="Travel_Rarely"/>
    <x v="2"/>
    <s v="Current Employees"/>
    <x v="1"/>
    <x v="0"/>
    <s v="STAFF-495"/>
    <n v="495"/>
    <x v="1"/>
    <x v="1"/>
    <x v="0"/>
    <s v="No"/>
    <s v="Y"/>
    <n v="4"/>
    <n v="-2"/>
    <n v="0"/>
    <x v="11"/>
    <n v="0"/>
    <m/>
    <n v="0"/>
    <n v="1"/>
    <n v="1283"/>
    <n v="23"/>
    <x v="3"/>
    <n v="1"/>
    <n v="4"/>
    <n v="54"/>
    <n v="3"/>
    <n v="1"/>
    <n v="2"/>
    <n v="2201"/>
    <n v="18168"/>
    <n v="9"/>
    <n v="16"/>
    <n v="3"/>
    <n v="4"/>
    <n v="80"/>
    <n v="0"/>
    <n v="6"/>
    <n v="3"/>
    <n v="3"/>
    <n v="2"/>
    <n v="1"/>
    <n v="2"/>
  </r>
  <r>
    <x v="1"/>
    <s v="Travel_Rarely"/>
    <x v="0"/>
    <s v="Current Employees"/>
    <x v="1"/>
    <x v="0"/>
    <s v="STAFF-496"/>
    <n v="496"/>
    <x v="1"/>
    <x v="4"/>
    <x v="0"/>
    <s v="No"/>
    <s v="Y"/>
    <n v="5"/>
    <n v="-2"/>
    <n v="0"/>
    <x v="10"/>
    <n v="0"/>
    <m/>
    <n v="0"/>
    <n v="1"/>
    <n v="755"/>
    <n v="9"/>
    <x v="2"/>
    <n v="1"/>
    <n v="3"/>
    <n v="97"/>
    <n v="2"/>
    <n v="2"/>
    <n v="2"/>
    <n v="6540"/>
    <n v="19394"/>
    <n v="9"/>
    <n v="19"/>
    <n v="3"/>
    <n v="3"/>
    <n v="80"/>
    <n v="0"/>
    <n v="10"/>
    <n v="3"/>
    <n v="1"/>
    <n v="1"/>
    <n v="0"/>
    <n v="0"/>
  </r>
  <r>
    <x v="1"/>
    <s v="Travel_Rarely"/>
    <x v="2"/>
    <s v="Current Employees"/>
    <x v="1"/>
    <x v="2"/>
    <s v="STAFF-497"/>
    <n v="497"/>
    <x v="1"/>
    <x v="2"/>
    <x v="2"/>
    <s v="No"/>
    <s v="Y"/>
    <n v="2"/>
    <n v="-2"/>
    <n v="0"/>
    <x v="4"/>
    <n v="0"/>
    <m/>
    <n v="0"/>
    <n v="1"/>
    <n v="1469"/>
    <n v="1"/>
    <x v="0"/>
    <n v="1"/>
    <n v="4"/>
    <n v="82"/>
    <n v="3"/>
    <n v="1"/>
    <n v="3"/>
    <n v="3816"/>
    <n v="17881"/>
    <n v="1"/>
    <n v="11"/>
    <n v="3"/>
    <n v="2"/>
    <n v="80"/>
    <n v="1"/>
    <n v="5"/>
    <n v="3"/>
    <n v="5"/>
    <n v="2"/>
    <n v="0"/>
    <n v="4"/>
  </r>
  <r>
    <x v="1"/>
    <s v="Travel_Rarely"/>
    <x v="2"/>
    <s v="Current Employees"/>
    <x v="0"/>
    <x v="0"/>
    <s v="STAFF-498"/>
    <n v="498"/>
    <x v="1"/>
    <x v="0"/>
    <x v="0"/>
    <s v="No"/>
    <s v="Y"/>
    <n v="1"/>
    <n v="-2"/>
    <n v="0"/>
    <x v="14"/>
    <n v="0"/>
    <m/>
    <n v="0"/>
    <n v="1"/>
    <n v="304"/>
    <n v="9"/>
    <x v="2"/>
    <n v="1"/>
    <n v="2"/>
    <n v="92"/>
    <n v="3"/>
    <n v="2"/>
    <n v="2"/>
    <n v="5253"/>
    <n v="20750"/>
    <n v="1"/>
    <n v="16"/>
    <n v="3"/>
    <n v="4"/>
    <n v="80"/>
    <n v="0"/>
    <n v="7"/>
    <n v="3"/>
    <n v="7"/>
    <n v="5"/>
    <n v="0"/>
    <n v="7"/>
  </r>
  <r>
    <x v="1"/>
    <s v="Travel_Rarely"/>
    <x v="1"/>
    <s v="Current Employees"/>
    <x v="1"/>
    <x v="1"/>
    <s v="STAFF-499"/>
    <n v="499"/>
    <x v="1"/>
    <x v="4"/>
    <x v="0"/>
    <s v="No"/>
    <s v="Y"/>
    <n v="2"/>
    <n v="-2"/>
    <n v="0"/>
    <x v="1"/>
    <n v="0"/>
    <m/>
    <n v="0"/>
    <n v="1"/>
    <n v="1261"/>
    <n v="7"/>
    <x v="3"/>
    <n v="1"/>
    <n v="2"/>
    <n v="31"/>
    <n v="2"/>
    <n v="3"/>
    <n v="3"/>
    <n v="10965"/>
    <n v="12066"/>
    <n v="8"/>
    <n v="24"/>
    <n v="4"/>
    <n v="3"/>
    <n v="80"/>
    <n v="0"/>
    <n v="26"/>
    <n v="3"/>
    <n v="5"/>
    <n v="2"/>
    <n v="0"/>
    <n v="0"/>
  </r>
  <r>
    <x v="1"/>
    <s v="Travel_Rarely"/>
    <x v="1"/>
    <s v="Current Employees"/>
    <x v="0"/>
    <x v="0"/>
    <s v="STAFF-500"/>
    <n v="500"/>
    <x v="0"/>
    <x v="0"/>
    <x v="1"/>
    <s v="No"/>
    <s v="Y"/>
    <n v="2"/>
    <n v="-2"/>
    <n v="0"/>
    <x v="31"/>
    <n v="0"/>
    <m/>
    <n v="0"/>
    <n v="1"/>
    <n v="1178"/>
    <n v="14"/>
    <x v="0"/>
    <n v="1"/>
    <n v="3"/>
    <n v="87"/>
    <n v="3"/>
    <n v="2"/>
    <n v="2"/>
    <n v="4936"/>
    <n v="14862"/>
    <n v="4"/>
    <n v="11"/>
    <n v="3"/>
    <n v="3"/>
    <n v="80"/>
    <n v="1"/>
    <n v="18"/>
    <n v="2"/>
    <n v="7"/>
    <n v="7"/>
    <n v="0"/>
    <n v="7"/>
  </r>
  <r>
    <x v="1"/>
    <s v="Travel_Rarely"/>
    <x v="0"/>
    <s v="Current Employees"/>
    <x v="1"/>
    <x v="0"/>
    <s v="STAFF-501"/>
    <n v="501"/>
    <x v="0"/>
    <x v="1"/>
    <x v="1"/>
    <s v="No"/>
    <s v="Y"/>
    <n v="3"/>
    <n v="-2"/>
    <n v="0"/>
    <x v="9"/>
    <n v="0"/>
    <m/>
    <n v="0"/>
    <n v="1"/>
    <n v="329"/>
    <n v="2"/>
    <x v="3"/>
    <n v="1"/>
    <n v="4"/>
    <n v="96"/>
    <n v="3"/>
    <n v="1"/>
    <n v="2"/>
    <n v="2543"/>
    <n v="11868"/>
    <n v="4"/>
    <n v="13"/>
    <n v="3"/>
    <n v="2"/>
    <n v="80"/>
    <n v="1"/>
    <n v="6"/>
    <n v="3"/>
    <n v="2"/>
    <n v="2"/>
    <n v="2"/>
    <n v="2"/>
  </r>
  <r>
    <x v="0"/>
    <s v="Non-Travel"/>
    <x v="2"/>
    <s v="Ex-Employees"/>
    <x v="0"/>
    <x v="3"/>
    <s v="STAFF-502"/>
    <n v="502"/>
    <x v="1"/>
    <x v="0"/>
    <x v="0"/>
    <s v="Yes"/>
    <s v="Y"/>
    <n v="3"/>
    <n v="-2"/>
    <n v="0"/>
    <x v="13"/>
    <n v="1"/>
    <n v="1"/>
    <n v="1"/>
    <n v="0"/>
    <n v="1362"/>
    <n v="19"/>
    <x v="3"/>
    <n v="1"/>
    <n v="1"/>
    <n v="67"/>
    <n v="4"/>
    <n v="2"/>
    <n v="1"/>
    <n v="5304"/>
    <n v="4652"/>
    <n v="8"/>
    <n v="13"/>
    <n v="3"/>
    <n v="2"/>
    <n v="80"/>
    <n v="0"/>
    <n v="9"/>
    <n v="2"/>
    <n v="5"/>
    <n v="2"/>
    <n v="0"/>
    <n v="4"/>
  </r>
  <r>
    <x v="1"/>
    <s v="Travel_Rarely"/>
    <x v="3"/>
    <s v="Current Employees"/>
    <x v="1"/>
    <x v="0"/>
    <s v="STAFF-505"/>
    <n v="505"/>
    <x v="0"/>
    <x v="5"/>
    <x v="0"/>
    <s v="Yes"/>
    <s v="Y"/>
    <n v="2"/>
    <n v="-2"/>
    <n v="0"/>
    <x v="27"/>
    <n v="0"/>
    <m/>
    <n v="0"/>
    <n v="1"/>
    <n v="1311"/>
    <n v="2"/>
    <x v="3"/>
    <n v="1"/>
    <n v="3"/>
    <n v="97"/>
    <n v="3"/>
    <n v="4"/>
    <n v="2"/>
    <n v="16659"/>
    <n v="23258"/>
    <n v="2"/>
    <n v="13"/>
    <n v="3"/>
    <n v="3"/>
    <n v="80"/>
    <n v="0"/>
    <n v="30"/>
    <n v="3"/>
    <n v="5"/>
    <n v="4"/>
    <n v="1"/>
    <n v="2"/>
  </r>
  <r>
    <x v="1"/>
    <s v="Travel_Rarely"/>
    <x v="4"/>
    <s v="Current Employees"/>
    <x v="0"/>
    <x v="3"/>
    <s v="STAFF-507"/>
    <n v="507"/>
    <x v="0"/>
    <x v="0"/>
    <x v="2"/>
    <s v="Yes"/>
    <s v="Y"/>
    <n v="2"/>
    <n v="-2"/>
    <n v="0"/>
    <x v="17"/>
    <n v="0"/>
    <m/>
    <n v="0"/>
    <n v="1"/>
    <n v="1371"/>
    <n v="10"/>
    <x v="2"/>
    <n v="1"/>
    <n v="4"/>
    <n v="77"/>
    <n v="3"/>
    <n v="2"/>
    <n v="1"/>
    <n v="4260"/>
    <n v="5915"/>
    <n v="1"/>
    <n v="12"/>
    <n v="3"/>
    <n v="4"/>
    <n v="80"/>
    <n v="1"/>
    <n v="5"/>
    <n v="4"/>
    <n v="5"/>
    <n v="2"/>
    <n v="0"/>
    <n v="3"/>
  </r>
  <r>
    <x v="1"/>
    <s v="Travel_Rarely"/>
    <x v="2"/>
    <s v="Current Employees"/>
    <x v="0"/>
    <x v="4"/>
    <s v="STAFF-508"/>
    <n v="508"/>
    <x v="1"/>
    <x v="6"/>
    <x v="1"/>
    <s v="No"/>
    <s v="Y"/>
    <n v="3"/>
    <n v="-2"/>
    <n v="0"/>
    <x v="7"/>
    <n v="0"/>
    <m/>
    <n v="0"/>
    <n v="1"/>
    <n v="202"/>
    <n v="2"/>
    <x v="1"/>
    <n v="1"/>
    <n v="4"/>
    <n v="72"/>
    <n v="3"/>
    <n v="1"/>
    <n v="4"/>
    <n v="2476"/>
    <n v="17434"/>
    <n v="1"/>
    <n v="18"/>
    <n v="3"/>
    <n v="1"/>
    <n v="80"/>
    <n v="1"/>
    <n v="1"/>
    <n v="3"/>
    <n v="1"/>
    <n v="0"/>
    <n v="0"/>
    <n v="0"/>
  </r>
  <r>
    <x v="0"/>
    <s v="Travel_Frequently"/>
    <x v="2"/>
    <s v="Ex-Employees"/>
    <x v="1"/>
    <x v="4"/>
    <s v="STAFF-510"/>
    <n v="510"/>
    <x v="1"/>
    <x v="1"/>
    <x v="0"/>
    <s v="No"/>
    <s v="Y"/>
    <n v="2"/>
    <n v="-2"/>
    <n v="0"/>
    <x v="25"/>
    <n v="1"/>
    <n v="1"/>
    <n v="1"/>
    <n v="0"/>
    <n v="575"/>
    <n v="3"/>
    <x v="1"/>
    <n v="1"/>
    <n v="4"/>
    <n v="73"/>
    <n v="3"/>
    <n v="1"/>
    <n v="4"/>
    <n v="3102"/>
    <n v="6582"/>
    <n v="0"/>
    <n v="22"/>
    <n v="4"/>
    <n v="3"/>
    <n v="80"/>
    <n v="0"/>
    <n v="7"/>
    <n v="3"/>
    <n v="6"/>
    <n v="4"/>
    <n v="0"/>
    <n v="4"/>
  </r>
  <r>
    <x v="1"/>
    <s v="Travel_Rarely"/>
    <x v="4"/>
    <s v="Current Employees"/>
    <x v="1"/>
    <x v="2"/>
    <s v="STAFF-511"/>
    <n v="511"/>
    <x v="0"/>
    <x v="1"/>
    <x v="1"/>
    <s v="No"/>
    <s v="Y"/>
    <n v="1"/>
    <n v="-2"/>
    <n v="0"/>
    <x v="15"/>
    <n v="0"/>
    <m/>
    <n v="0"/>
    <n v="1"/>
    <n v="253"/>
    <n v="11"/>
    <x v="3"/>
    <n v="1"/>
    <n v="1"/>
    <n v="43"/>
    <n v="3"/>
    <n v="1"/>
    <n v="3"/>
    <n v="2244"/>
    <n v="24440"/>
    <n v="1"/>
    <n v="13"/>
    <n v="3"/>
    <n v="4"/>
    <n v="80"/>
    <n v="1"/>
    <n v="2"/>
    <n v="3"/>
    <n v="2"/>
    <n v="1"/>
    <n v="1"/>
    <n v="2"/>
  </r>
  <r>
    <x v="1"/>
    <s v="Travel_Rarely"/>
    <x v="0"/>
    <s v="Current Employees"/>
    <x v="0"/>
    <x v="2"/>
    <s v="STAFF-513"/>
    <n v="513"/>
    <x v="1"/>
    <x v="0"/>
    <x v="1"/>
    <s v="No"/>
    <s v="Y"/>
    <n v="2"/>
    <n v="-2"/>
    <n v="0"/>
    <x v="9"/>
    <n v="0"/>
    <m/>
    <n v="0"/>
    <n v="1"/>
    <n v="164"/>
    <n v="2"/>
    <x v="0"/>
    <n v="1"/>
    <n v="2"/>
    <n v="61"/>
    <n v="2"/>
    <n v="3"/>
    <n v="3"/>
    <n v="7596"/>
    <n v="3809"/>
    <n v="1"/>
    <n v="13"/>
    <n v="3"/>
    <n v="2"/>
    <n v="80"/>
    <n v="2"/>
    <n v="10"/>
    <n v="3"/>
    <n v="10"/>
    <n v="9"/>
    <n v="9"/>
    <n v="0"/>
  </r>
  <r>
    <x v="0"/>
    <s v="Travel_Frequently"/>
    <x v="2"/>
    <s v="Ex-Employees"/>
    <x v="1"/>
    <x v="4"/>
    <s v="STAFF-514"/>
    <n v="514"/>
    <x v="1"/>
    <x v="1"/>
    <x v="0"/>
    <s v="Yes"/>
    <s v="Y"/>
    <n v="4"/>
    <n v="-2"/>
    <n v="0"/>
    <x v="7"/>
    <n v="1"/>
    <n v="1"/>
    <n v="1"/>
    <n v="0"/>
    <n v="464"/>
    <n v="4"/>
    <x v="3"/>
    <n v="1"/>
    <n v="4"/>
    <n v="40"/>
    <n v="3"/>
    <n v="1"/>
    <n v="4"/>
    <n v="2285"/>
    <n v="3427"/>
    <n v="9"/>
    <n v="23"/>
    <n v="4"/>
    <n v="3"/>
    <n v="80"/>
    <n v="0"/>
    <n v="3"/>
    <n v="3"/>
    <n v="1"/>
    <n v="0"/>
    <n v="0"/>
    <n v="0"/>
  </r>
  <r>
    <x v="1"/>
    <s v="Travel_Rarely"/>
    <x v="0"/>
    <s v="Current Employees"/>
    <x v="1"/>
    <x v="0"/>
    <s v="STAFF-515"/>
    <n v="515"/>
    <x v="0"/>
    <x v="2"/>
    <x v="2"/>
    <s v="No"/>
    <s v="Y"/>
    <n v="2"/>
    <n v="-2"/>
    <n v="0"/>
    <x v="2"/>
    <n v="0"/>
    <m/>
    <n v="0"/>
    <n v="1"/>
    <n v="1107"/>
    <n v="14"/>
    <x v="3"/>
    <n v="1"/>
    <n v="4"/>
    <n v="95"/>
    <n v="3"/>
    <n v="1"/>
    <n v="2"/>
    <n v="3034"/>
    <n v="26914"/>
    <n v="1"/>
    <n v="12"/>
    <n v="3"/>
    <n v="3"/>
    <n v="80"/>
    <n v="1"/>
    <n v="18"/>
    <n v="2"/>
    <n v="18"/>
    <n v="7"/>
    <n v="12"/>
    <n v="17"/>
  </r>
  <r>
    <x v="1"/>
    <s v="Travel_Rarely"/>
    <x v="0"/>
    <s v="Current Employees"/>
    <x v="0"/>
    <x v="3"/>
    <s v="STAFF-516"/>
    <n v="516"/>
    <x v="0"/>
    <x v="0"/>
    <x v="2"/>
    <s v="No"/>
    <s v="Y"/>
    <n v="5"/>
    <n v="-2"/>
    <n v="0"/>
    <x v="32"/>
    <n v="0"/>
    <m/>
    <n v="0"/>
    <n v="1"/>
    <n v="759"/>
    <n v="2"/>
    <x v="0"/>
    <n v="1"/>
    <n v="4"/>
    <n v="46"/>
    <n v="3"/>
    <n v="2"/>
    <n v="1"/>
    <n v="5715"/>
    <n v="22553"/>
    <n v="7"/>
    <n v="12"/>
    <n v="3"/>
    <n v="3"/>
    <n v="80"/>
    <n v="2"/>
    <n v="8"/>
    <n v="3"/>
    <n v="5"/>
    <n v="4"/>
    <n v="1"/>
    <n v="3"/>
  </r>
  <r>
    <x v="1"/>
    <s v="Travel_Rarely"/>
    <x v="0"/>
    <s v="Current Employees"/>
    <x v="1"/>
    <x v="0"/>
    <s v="STAFF-517"/>
    <n v="517"/>
    <x v="0"/>
    <x v="2"/>
    <x v="2"/>
    <s v="No"/>
    <s v="Y"/>
    <n v="5"/>
    <n v="-2"/>
    <n v="0"/>
    <x v="19"/>
    <n v="0"/>
    <m/>
    <n v="0"/>
    <n v="1"/>
    <n v="201"/>
    <n v="1"/>
    <x v="2"/>
    <n v="1"/>
    <n v="2"/>
    <n v="95"/>
    <n v="3"/>
    <n v="1"/>
    <n v="2"/>
    <n v="2576"/>
    <n v="20490"/>
    <n v="3"/>
    <n v="16"/>
    <n v="3"/>
    <n v="2"/>
    <n v="80"/>
    <n v="1"/>
    <n v="8"/>
    <n v="3"/>
    <n v="5"/>
    <n v="2"/>
    <n v="1"/>
    <n v="2"/>
  </r>
  <r>
    <x v="1"/>
    <s v="Travel_Rarely"/>
    <x v="0"/>
    <s v="Current Employees"/>
    <x v="1"/>
    <x v="0"/>
    <s v="STAFF-518"/>
    <n v="518"/>
    <x v="1"/>
    <x v="3"/>
    <x v="0"/>
    <s v="Yes"/>
    <s v="Y"/>
    <n v="2"/>
    <n v="-2"/>
    <n v="0"/>
    <x v="2"/>
    <n v="0"/>
    <m/>
    <n v="0"/>
    <n v="1"/>
    <n v="1305"/>
    <n v="10"/>
    <x v="2"/>
    <n v="1"/>
    <n v="3"/>
    <n v="49"/>
    <n v="3"/>
    <n v="2"/>
    <n v="2"/>
    <n v="4197"/>
    <n v="21123"/>
    <n v="2"/>
    <n v="12"/>
    <n v="3"/>
    <n v="4"/>
    <n v="80"/>
    <n v="0"/>
    <n v="18"/>
    <n v="2"/>
    <n v="1"/>
    <n v="0"/>
    <n v="0"/>
    <n v="1"/>
  </r>
  <r>
    <x v="1"/>
    <s v="Travel_Rarely"/>
    <x v="0"/>
    <s v="Current Employees"/>
    <x v="1"/>
    <x v="0"/>
    <s v="STAFF-520"/>
    <n v="520"/>
    <x v="1"/>
    <x v="7"/>
    <x v="2"/>
    <s v="No"/>
    <s v="Y"/>
    <n v="3"/>
    <n v="-2"/>
    <n v="0"/>
    <x v="23"/>
    <n v="0"/>
    <m/>
    <n v="0"/>
    <n v="1"/>
    <n v="982"/>
    <n v="12"/>
    <x v="3"/>
    <n v="1"/>
    <n v="1"/>
    <n v="59"/>
    <n v="2"/>
    <n v="4"/>
    <n v="2"/>
    <n v="14336"/>
    <n v="4345"/>
    <n v="1"/>
    <n v="11"/>
    <n v="3"/>
    <n v="3"/>
    <n v="80"/>
    <n v="1"/>
    <n v="25"/>
    <n v="3"/>
    <n v="25"/>
    <n v="10"/>
    <n v="3"/>
    <n v="9"/>
  </r>
  <r>
    <x v="1"/>
    <s v="Travel_Rarely"/>
    <x v="0"/>
    <s v="Current Employees"/>
    <x v="1"/>
    <x v="2"/>
    <s v="STAFF-521"/>
    <n v="521"/>
    <x v="0"/>
    <x v="2"/>
    <x v="1"/>
    <s v="No"/>
    <s v="Y"/>
    <n v="3"/>
    <n v="-2"/>
    <n v="0"/>
    <x v="32"/>
    <n v="0"/>
    <m/>
    <n v="0"/>
    <n v="1"/>
    <n v="555"/>
    <n v="2"/>
    <x v="3"/>
    <n v="1"/>
    <n v="2"/>
    <n v="78"/>
    <n v="2"/>
    <n v="2"/>
    <n v="3"/>
    <n v="3448"/>
    <n v="13436"/>
    <n v="6"/>
    <n v="22"/>
    <n v="4"/>
    <n v="2"/>
    <n v="80"/>
    <n v="1"/>
    <n v="20"/>
    <n v="3"/>
    <n v="1"/>
    <n v="0"/>
    <n v="0"/>
    <n v="0"/>
  </r>
  <r>
    <x v="1"/>
    <s v="Travel_Rarely"/>
    <x v="1"/>
    <s v="Current Employees"/>
    <x v="1"/>
    <x v="2"/>
    <s v="STAFF-522"/>
    <n v="522"/>
    <x v="1"/>
    <x v="7"/>
    <x v="1"/>
    <s v="No"/>
    <s v="Y"/>
    <n v="4"/>
    <n v="-2"/>
    <n v="0"/>
    <x v="33"/>
    <n v="0"/>
    <m/>
    <n v="0"/>
    <n v="1"/>
    <n v="821"/>
    <n v="5"/>
    <x v="0"/>
    <n v="1"/>
    <n v="1"/>
    <n v="86"/>
    <n v="3"/>
    <n v="5"/>
    <n v="3"/>
    <n v="19406"/>
    <n v="8509"/>
    <n v="4"/>
    <n v="11"/>
    <n v="3"/>
    <n v="3"/>
    <n v="80"/>
    <n v="1"/>
    <n v="24"/>
    <n v="2"/>
    <n v="4"/>
    <n v="2"/>
    <n v="1"/>
    <n v="2"/>
  </r>
  <r>
    <x v="1"/>
    <s v="Non-Travel"/>
    <x v="2"/>
    <s v="Current Employees"/>
    <x v="0"/>
    <x v="3"/>
    <s v="STAFF-523"/>
    <n v="523"/>
    <x v="0"/>
    <x v="0"/>
    <x v="1"/>
    <s v="No"/>
    <s v="Y"/>
    <n v="3"/>
    <n v="-2"/>
    <n v="0"/>
    <x v="13"/>
    <n v="0"/>
    <m/>
    <n v="0"/>
    <n v="1"/>
    <n v="1381"/>
    <n v="4"/>
    <x v="2"/>
    <n v="1"/>
    <n v="3"/>
    <n v="72"/>
    <n v="3"/>
    <n v="2"/>
    <n v="1"/>
    <n v="6538"/>
    <n v="12740"/>
    <n v="9"/>
    <n v="15"/>
    <n v="3"/>
    <n v="1"/>
    <n v="80"/>
    <n v="1"/>
    <n v="6"/>
    <n v="3"/>
    <n v="3"/>
    <n v="2"/>
    <n v="1"/>
    <n v="2"/>
  </r>
  <r>
    <x v="1"/>
    <s v="Travel_Rarely"/>
    <x v="2"/>
    <s v="Current Employees"/>
    <x v="1"/>
    <x v="2"/>
    <s v="STAFF-524"/>
    <n v="524"/>
    <x v="0"/>
    <x v="3"/>
    <x v="1"/>
    <s v="No"/>
    <s v="Y"/>
    <n v="5"/>
    <n v="-2"/>
    <n v="0"/>
    <x v="12"/>
    <n v="0"/>
    <m/>
    <n v="0"/>
    <n v="1"/>
    <n v="480"/>
    <n v="7"/>
    <x v="0"/>
    <n v="1"/>
    <n v="2"/>
    <n v="31"/>
    <n v="3"/>
    <n v="2"/>
    <n v="3"/>
    <n v="4306"/>
    <n v="4156"/>
    <n v="1"/>
    <n v="12"/>
    <n v="3"/>
    <n v="2"/>
    <n v="80"/>
    <n v="1"/>
    <n v="13"/>
    <n v="1"/>
    <n v="13"/>
    <n v="10"/>
    <n v="3"/>
    <n v="12"/>
  </r>
  <r>
    <x v="1"/>
    <s v="Travel_Frequently"/>
    <x v="0"/>
    <s v="Current Employees"/>
    <x v="1"/>
    <x v="2"/>
    <s v="STAFF-525"/>
    <n v="525"/>
    <x v="1"/>
    <x v="2"/>
    <x v="1"/>
    <s v="No"/>
    <s v="Y"/>
    <n v="1"/>
    <n v="-2"/>
    <n v="0"/>
    <x v="23"/>
    <n v="0"/>
    <m/>
    <n v="0"/>
    <n v="1"/>
    <n v="313"/>
    <n v="21"/>
    <x v="3"/>
    <n v="1"/>
    <n v="4"/>
    <n v="61"/>
    <n v="3"/>
    <n v="1"/>
    <n v="4"/>
    <n v="2258"/>
    <n v="15238"/>
    <n v="7"/>
    <n v="20"/>
    <n v="4"/>
    <n v="1"/>
    <n v="80"/>
    <n v="1"/>
    <n v="8"/>
    <n v="3"/>
    <n v="3"/>
    <n v="2"/>
    <n v="1"/>
    <n v="2"/>
  </r>
  <r>
    <x v="1"/>
    <s v="Travel_Rarely"/>
    <x v="0"/>
    <s v="Current Employees"/>
    <x v="1"/>
    <x v="1"/>
    <s v="STAFF-526"/>
    <n v="526"/>
    <x v="0"/>
    <x v="4"/>
    <x v="2"/>
    <s v="Yes"/>
    <s v="Y"/>
    <n v="3"/>
    <n v="-2"/>
    <n v="0"/>
    <x v="23"/>
    <n v="0"/>
    <m/>
    <n v="0"/>
    <n v="1"/>
    <n v="1473"/>
    <n v="8"/>
    <x v="2"/>
    <n v="1"/>
    <n v="3"/>
    <n v="74"/>
    <n v="3"/>
    <n v="2"/>
    <n v="3"/>
    <n v="4522"/>
    <n v="2227"/>
    <n v="4"/>
    <n v="14"/>
    <n v="3"/>
    <n v="4"/>
    <n v="80"/>
    <n v="0"/>
    <n v="8"/>
    <n v="3"/>
    <n v="5"/>
    <n v="2"/>
    <n v="0"/>
    <n v="2"/>
  </r>
  <r>
    <x v="1"/>
    <s v="Travel_Rarely"/>
    <x v="2"/>
    <s v="Current Employees"/>
    <x v="0"/>
    <x v="0"/>
    <s v="STAFF-527"/>
    <n v="527"/>
    <x v="0"/>
    <x v="0"/>
    <x v="0"/>
    <s v="Yes"/>
    <s v="Y"/>
    <n v="3"/>
    <n v="-2"/>
    <n v="0"/>
    <x v="36"/>
    <n v="0"/>
    <m/>
    <n v="0"/>
    <n v="1"/>
    <n v="891"/>
    <n v="4"/>
    <x v="0"/>
    <n v="1"/>
    <n v="2"/>
    <n v="99"/>
    <n v="2"/>
    <n v="2"/>
    <n v="2"/>
    <n v="4487"/>
    <n v="12090"/>
    <n v="1"/>
    <n v="11"/>
    <n v="3"/>
    <n v="2"/>
    <n v="80"/>
    <n v="0"/>
    <n v="5"/>
    <n v="3"/>
    <n v="5"/>
    <n v="4"/>
    <n v="1"/>
    <n v="3"/>
  </r>
  <r>
    <x v="1"/>
    <s v="Non-Travel"/>
    <x v="0"/>
    <s v="Current Employees"/>
    <x v="1"/>
    <x v="2"/>
    <s v="STAFF-529"/>
    <n v="529"/>
    <x v="0"/>
    <x v="1"/>
    <x v="1"/>
    <s v="Yes"/>
    <s v="Y"/>
    <n v="2"/>
    <n v="-2"/>
    <n v="0"/>
    <x v="2"/>
    <n v="0"/>
    <m/>
    <n v="0"/>
    <n v="1"/>
    <n v="1063"/>
    <n v="25"/>
    <x v="4"/>
    <n v="1"/>
    <n v="2"/>
    <n v="72"/>
    <n v="3"/>
    <n v="2"/>
    <n v="3"/>
    <n v="4449"/>
    <n v="23866"/>
    <n v="3"/>
    <n v="15"/>
    <n v="3"/>
    <n v="1"/>
    <n v="80"/>
    <n v="2"/>
    <n v="15"/>
    <n v="3"/>
    <n v="13"/>
    <n v="11"/>
    <n v="10"/>
    <n v="7"/>
  </r>
  <r>
    <x v="1"/>
    <s v="Travel_Rarely"/>
    <x v="2"/>
    <s v="Current Employees"/>
    <x v="1"/>
    <x v="0"/>
    <s v="STAFF-530"/>
    <n v="530"/>
    <x v="1"/>
    <x v="2"/>
    <x v="1"/>
    <s v="No"/>
    <s v="Y"/>
    <n v="3"/>
    <n v="-2"/>
    <n v="0"/>
    <x v="12"/>
    <n v="0"/>
    <m/>
    <n v="0"/>
    <n v="1"/>
    <n v="329"/>
    <n v="1"/>
    <x v="0"/>
    <n v="1"/>
    <n v="4"/>
    <n v="98"/>
    <n v="2"/>
    <n v="1"/>
    <n v="2"/>
    <n v="2218"/>
    <n v="16193"/>
    <n v="1"/>
    <n v="12"/>
    <n v="3"/>
    <n v="3"/>
    <n v="80"/>
    <n v="1"/>
    <n v="4"/>
    <n v="3"/>
    <n v="4"/>
    <n v="2"/>
    <n v="3"/>
    <n v="2"/>
  </r>
  <r>
    <x v="1"/>
    <s v="Travel_Frequently"/>
    <x v="0"/>
    <s v="Current Employees"/>
    <x v="1"/>
    <x v="0"/>
    <s v="STAFF-531"/>
    <n v="531"/>
    <x v="1"/>
    <x v="5"/>
    <x v="2"/>
    <s v="Yes"/>
    <s v="Y"/>
    <n v="3"/>
    <n v="-2"/>
    <n v="0"/>
    <x v="22"/>
    <n v="0"/>
    <m/>
    <n v="0"/>
    <n v="1"/>
    <n v="1218"/>
    <n v="1"/>
    <x v="1"/>
    <n v="1"/>
    <n v="2"/>
    <n v="52"/>
    <n v="3"/>
    <n v="5"/>
    <n v="2"/>
    <n v="19197"/>
    <n v="8213"/>
    <n v="1"/>
    <n v="14"/>
    <n v="3"/>
    <n v="3"/>
    <n v="80"/>
    <n v="1"/>
    <n v="21"/>
    <n v="3"/>
    <n v="21"/>
    <n v="8"/>
    <n v="1"/>
    <n v="6"/>
  </r>
  <r>
    <x v="1"/>
    <s v="Travel_Frequently"/>
    <x v="3"/>
    <s v="Current Employees"/>
    <x v="0"/>
    <x v="0"/>
    <s v="STAFF-532"/>
    <n v="532"/>
    <x v="0"/>
    <x v="0"/>
    <x v="1"/>
    <s v="No"/>
    <s v="Y"/>
    <n v="0"/>
    <n v="-2"/>
    <n v="0"/>
    <x v="29"/>
    <n v="0"/>
    <m/>
    <n v="0"/>
    <n v="1"/>
    <n v="906"/>
    <n v="6"/>
    <x v="3"/>
    <n v="1"/>
    <n v="3"/>
    <n v="86"/>
    <n v="4"/>
    <n v="4"/>
    <n v="2"/>
    <n v="13212"/>
    <n v="18256"/>
    <n v="9"/>
    <n v="11"/>
    <n v="3"/>
    <n v="4"/>
    <n v="80"/>
    <n v="3"/>
    <n v="36"/>
    <n v="2"/>
    <n v="7"/>
    <n v="7"/>
    <n v="7"/>
    <n v="7"/>
  </r>
  <r>
    <x v="1"/>
    <s v="Travel_Rarely"/>
    <x v="2"/>
    <s v="Current Employees"/>
    <x v="0"/>
    <x v="4"/>
    <s v="STAFF-533"/>
    <n v="533"/>
    <x v="0"/>
    <x v="0"/>
    <x v="0"/>
    <s v="No"/>
    <s v="Y"/>
    <n v="6"/>
    <n v="-2"/>
    <n v="0"/>
    <x v="7"/>
    <n v="0"/>
    <m/>
    <n v="0"/>
    <n v="1"/>
    <n v="1082"/>
    <n v="12"/>
    <x v="3"/>
    <n v="1"/>
    <n v="4"/>
    <n v="83"/>
    <n v="3"/>
    <n v="2"/>
    <n v="4"/>
    <n v="6577"/>
    <n v="19558"/>
    <n v="0"/>
    <n v="11"/>
    <n v="3"/>
    <n v="2"/>
    <n v="80"/>
    <n v="0"/>
    <n v="6"/>
    <n v="3"/>
    <n v="5"/>
    <n v="4"/>
    <n v="4"/>
    <n v="4"/>
  </r>
  <r>
    <x v="1"/>
    <s v="Travel_Rarely"/>
    <x v="0"/>
    <s v="Current Employees"/>
    <x v="0"/>
    <x v="3"/>
    <s v="STAFF-534"/>
    <n v="534"/>
    <x v="1"/>
    <x v="0"/>
    <x v="1"/>
    <s v="No"/>
    <s v="Y"/>
    <n v="2"/>
    <n v="-2"/>
    <n v="0"/>
    <x v="0"/>
    <n v="0"/>
    <m/>
    <n v="0"/>
    <n v="1"/>
    <n v="645"/>
    <n v="1"/>
    <x v="3"/>
    <n v="1"/>
    <n v="2"/>
    <n v="49"/>
    <n v="4"/>
    <n v="3"/>
    <n v="1"/>
    <n v="8392"/>
    <n v="19566"/>
    <n v="1"/>
    <n v="16"/>
    <n v="3"/>
    <n v="3"/>
    <n v="80"/>
    <n v="1"/>
    <n v="10"/>
    <n v="3"/>
    <n v="10"/>
    <n v="7"/>
    <n v="0"/>
    <n v="7"/>
  </r>
  <r>
    <x v="1"/>
    <s v="Travel_Rarely"/>
    <x v="2"/>
    <s v="Current Employees"/>
    <x v="1"/>
    <x v="2"/>
    <s v="STAFF-536"/>
    <n v="536"/>
    <x v="1"/>
    <x v="2"/>
    <x v="2"/>
    <s v="No"/>
    <s v="Y"/>
    <n v="2"/>
    <n v="-2"/>
    <n v="0"/>
    <x v="14"/>
    <n v="0"/>
    <m/>
    <n v="0"/>
    <n v="1"/>
    <n v="1300"/>
    <n v="17"/>
    <x v="0"/>
    <n v="1"/>
    <n v="3"/>
    <n v="79"/>
    <n v="3"/>
    <n v="2"/>
    <n v="3"/>
    <n v="4558"/>
    <n v="13535"/>
    <n v="1"/>
    <n v="12"/>
    <n v="3"/>
    <n v="4"/>
    <n v="80"/>
    <n v="1"/>
    <n v="10"/>
    <n v="3"/>
    <n v="10"/>
    <n v="0"/>
    <n v="1"/>
    <n v="8"/>
  </r>
  <r>
    <x v="0"/>
    <s v="Travel_Rarely"/>
    <x v="2"/>
    <s v="Ex-Employees"/>
    <x v="1"/>
    <x v="2"/>
    <s v="STAFF-538"/>
    <n v="538"/>
    <x v="1"/>
    <x v="2"/>
    <x v="1"/>
    <s v="No"/>
    <s v="Y"/>
    <n v="5"/>
    <n v="-2"/>
    <n v="0"/>
    <x v="36"/>
    <n v="1"/>
    <n v="1"/>
    <n v="1"/>
    <n v="0"/>
    <n v="688"/>
    <n v="3"/>
    <x v="3"/>
    <n v="1"/>
    <n v="1"/>
    <n v="91"/>
    <n v="3"/>
    <n v="1"/>
    <n v="3"/>
    <n v="4031"/>
    <n v="9396"/>
    <n v="5"/>
    <n v="13"/>
    <n v="3"/>
    <n v="3"/>
    <n v="80"/>
    <n v="1"/>
    <n v="6"/>
    <n v="3"/>
    <n v="2"/>
    <n v="2"/>
    <n v="0"/>
    <n v="2"/>
  </r>
  <r>
    <x v="1"/>
    <s v="Travel_Rarely"/>
    <x v="1"/>
    <s v="Current Employees"/>
    <x v="1"/>
    <x v="2"/>
    <s v="STAFF-543"/>
    <n v="543"/>
    <x v="1"/>
    <x v="3"/>
    <x v="1"/>
    <s v="Yes"/>
    <s v="Y"/>
    <n v="4"/>
    <n v="-2"/>
    <n v="0"/>
    <x v="39"/>
    <n v="0"/>
    <m/>
    <n v="0"/>
    <n v="1"/>
    <n v="319"/>
    <n v="3"/>
    <x v="3"/>
    <n v="1"/>
    <n v="4"/>
    <n v="39"/>
    <n v="2"/>
    <n v="3"/>
    <n v="3"/>
    <n v="7969"/>
    <n v="19609"/>
    <n v="2"/>
    <n v="14"/>
    <n v="3"/>
    <n v="3"/>
    <n v="80"/>
    <n v="0"/>
    <n v="28"/>
    <n v="3"/>
    <n v="5"/>
    <n v="4"/>
    <n v="0"/>
    <n v="4"/>
  </r>
  <r>
    <x v="1"/>
    <s v="Travel_Rarely"/>
    <x v="1"/>
    <s v="Current Employees"/>
    <x v="1"/>
    <x v="0"/>
    <s v="STAFF-544"/>
    <n v="544"/>
    <x v="1"/>
    <x v="1"/>
    <x v="1"/>
    <s v="No"/>
    <s v="Y"/>
    <n v="3"/>
    <n v="-2"/>
    <n v="0"/>
    <x v="28"/>
    <n v="0"/>
    <m/>
    <n v="0"/>
    <n v="1"/>
    <n v="192"/>
    <n v="10"/>
    <x v="0"/>
    <n v="1"/>
    <n v="1"/>
    <n v="69"/>
    <n v="3"/>
    <n v="1"/>
    <n v="2"/>
    <n v="2654"/>
    <n v="9655"/>
    <n v="3"/>
    <n v="21"/>
    <n v="4"/>
    <n v="4"/>
    <n v="80"/>
    <n v="2"/>
    <n v="8"/>
    <n v="2"/>
    <n v="2"/>
    <n v="2"/>
    <n v="0"/>
    <n v="2"/>
  </r>
  <r>
    <x v="1"/>
    <s v="Travel_Rarely"/>
    <x v="1"/>
    <s v="Current Employees"/>
    <x v="1"/>
    <x v="0"/>
    <s v="STAFF-546"/>
    <n v="546"/>
    <x v="0"/>
    <x v="5"/>
    <x v="1"/>
    <s v="No"/>
    <s v="Y"/>
    <n v="2"/>
    <n v="-2"/>
    <n v="0"/>
    <x v="39"/>
    <n v="0"/>
    <m/>
    <n v="0"/>
    <n v="1"/>
    <n v="1490"/>
    <n v="4"/>
    <x v="0"/>
    <n v="1"/>
    <n v="4"/>
    <n v="30"/>
    <n v="3"/>
    <n v="4"/>
    <n v="2"/>
    <n v="16555"/>
    <n v="10310"/>
    <n v="2"/>
    <n v="13"/>
    <n v="3"/>
    <n v="4"/>
    <n v="80"/>
    <n v="0"/>
    <n v="31"/>
    <n v="1"/>
    <n v="5"/>
    <n v="2"/>
    <n v="1"/>
    <n v="4"/>
  </r>
  <r>
    <x v="1"/>
    <s v="Travel_Frequently"/>
    <x v="0"/>
    <s v="Current Employees"/>
    <x v="1"/>
    <x v="0"/>
    <s v="STAFF-547"/>
    <n v="547"/>
    <x v="0"/>
    <x v="1"/>
    <x v="2"/>
    <s v="No"/>
    <s v="Y"/>
    <n v="3"/>
    <n v="-2"/>
    <n v="0"/>
    <x v="19"/>
    <n v="0"/>
    <m/>
    <n v="0"/>
    <n v="1"/>
    <n v="532"/>
    <n v="29"/>
    <x v="0"/>
    <n v="1"/>
    <n v="1"/>
    <n v="92"/>
    <n v="3"/>
    <n v="2"/>
    <n v="2"/>
    <n v="4556"/>
    <n v="12932"/>
    <n v="2"/>
    <n v="11"/>
    <n v="3"/>
    <n v="2"/>
    <n v="80"/>
    <n v="1"/>
    <n v="19"/>
    <n v="3"/>
    <n v="5"/>
    <n v="4"/>
    <n v="0"/>
    <n v="2"/>
  </r>
  <r>
    <x v="1"/>
    <s v="Travel_Rarely"/>
    <x v="2"/>
    <s v="Current Employees"/>
    <x v="1"/>
    <x v="0"/>
    <s v="STAFF-548"/>
    <n v="548"/>
    <x v="0"/>
    <x v="3"/>
    <x v="0"/>
    <s v="No"/>
    <s v="Y"/>
    <n v="2"/>
    <n v="-2"/>
    <n v="0"/>
    <x v="7"/>
    <n v="0"/>
    <m/>
    <n v="0"/>
    <n v="1"/>
    <n v="317"/>
    <n v="2"/>
    <x v="3"/>
    <n v="1"/>
    <n v="3"/>
    <n v="43"/>
    <n v="1"/>
    <n v="2"/>
    <n v="2"/>
    <n v="6091"/>
    <n v="24793"/>
    <n v="2"/>
    <n v="20"/>
    <n v="4"/>
    <n v="3"/>
    <n v="80"/>
    <n v="0"/>
    <n v="11"/>
    <n v="3"/>
    <n v="5"/>
    <n v="4"/>
    <n v="0"/>
    <n v="2"/>
  </r>
  <r>
    <x v="1"/>
    <s v="Travel_Rarely"/>
    <x v="3"/>
    <s v="Current Employees"/>
    <x v="1"/>
    <x v="0"/>
    <s v="STAFF-549"/>
    <n v="549"/>
    <x v="0"/>
    <x v="5"/>
    <x v="1"/>
    <s v="No"/>
    <s v="Y"/>
    <n v="5"/>
    <n v="-2"/>
    <n v="0"/>
    <x v="42"/>
    <n v="0"/>
    <m/>
    <n v="0"/>
    <n v="1"/>
    <n v="422"/>
    <n v="7"/>
    <x v="3"/>
    <n v="1"/>
    <n v="1"/>
    <n v="41"/>
    <n v="3"/>
    <n v="5"/>
    <n v="2"/>
    <n v="19566"/>
    <n v="3854"/>
    <n v="5"/>
    <n v="11"/>
    <n v="3"/>
    <n v="4"/>
    <n v="80"/>
    <n v="0"/>
    <n v="33"/>
    <n v="1"/>
    <n v="29"/>
    <n v="8"/>
    <n v="11"/>
    <n v="10"/>
  </r>
  <r>
    <x v="1"/>
    <s v="Travel_Rarely"/>
    <x v="1"/>
    <s v="Current Employees"/>
    <x v="1"/>
    <x v="2"/>
    <s v="STAFF-550"/>
    <n v="550"/>
    <x v="0"/>
    <x v="3"/>
    <x v="2"/>
    <s v="No"/>
    <s v="Y"/>
    <n v="5"/>
    <n v="-2"/>
    <n v="0"/>
    <x v="21"/>
    <n v="0"/>
    <m/>
    <n v="0"/>
    <n v="1"/>
    <n v="1485"/>
    <n v="18"/>
    <x v="3"/>
    <n v="1"/>
    <n v="3"/>
    <n v="87"/>
    <n v="3"/>
    <n v="2"/>
    <n v="3"/>
    <n v="4810"/>
    <n v="26314"/>
    <n v="2"/>
    <n v="14"/>
    <n v="3"/>
    <n v="3"/>
    <n v="80"/>
    <n v="1"/>
    <n v="19"/>
    <n v="2"/>
    <n v="10"/>
    <n v="7"/>
    <n v="0"/>
    <n v="8"/>
  </r>
  <r>
    <x v="1"/>
    <s v="Travel_Frequently"/>
    <x v="0"/>
    <s v="Current Employees"/>
    <x v="1"/>
    <x v="4"/>
    <s v="STAFF-551"/>
    <n v="551"/>
    <x v="0"/>
    <x v="4"/>
    <x v="1"/>
    <s v="No"/>
    <s v="Y"/>
    <n v="4"/>
    <n v="-2"/>
    <n v="0"/>
    <x v="19"/>
    <n v="0"/>
    <m/>
    <n v="0"/>
    <n v="1"/>
    <n v="1368"/>
    <n v="28"/>
    <x v="2"/>
    <n v="1"/>
    <n v="4"/>
    <n v="88"/>
    <n v="2"/>
    <n v="2"/>
    <n v="4"/>
    <n v="4523"/>
    <n v="4386"/>
    <n v="0"/>
    <n v="11"/>
    <n v="3"/>
    <n v="4"/>
    <n v="80"/>
    <n v="3"/>
    <n v="7"/>
    <n v="4"/>
    <n v="6"/>
    <n v="5"/>
    <n v="0"/>
    <n v="4"/>
  </r>
  <r>
    <x v="0"/>
    <s v="Travel_Rarely"/>
    <x v="4"/>
    <s v="Ex-Employees"/>
    <x v="0"/>
    <x v="4"/>
    <s v="STAFF-554"/>
    <n v="554"/>
    <x v="0"/>
    <x v="6"/>
    <x v="0"/>
    <s v="Yes"/>
    <s v="Y"/>
    <n v="4"/>
    <n v="-2"/>
    <n v="0"/>
    <x v="17"/>
    <n v="1"/>
    <n v="1"/>
    <n v="1"/>
    <n v="0"/>
    <n v="1448"/>
    <n v="1"/>
    <x v="1"/>
    <n v="1"/>
    <n v="4"/>
    <n v="62"/>
    <n v="3"/>
    <n v="1"/>
    <n v="4"/>
    <n v="3202"/>
    <n v="21972"/>
    <n v="1"/>
    <n v="16"/>
    <n v="3"/>
    <n v="2"/>
    <n v="80"/>
    <n v="0"/>
    <n v="6"/>
    <n v="3"/>
    <n v="5"/>
    <n v="3"/>
    <n v="1"/>
    <n v="4"/>
  </r>
  <r>
    <x v="0"/>
    <s v="Travel_Frequently"/>
    <x v="2"/>
    <s v="Ex-Employees"/>
    <x v="0"/>
    <x v="3"/>
    <s v="STAFF-555"/>
    <n v="555"/>
    <x v="0"/>
    <x v="6"/>
    <x v="2"/>
    <s v="No"/>
    <s v="Y"/>
    <n v="3"/>
    <n v="-2"/>
    <n v="0"/>
    <x v="13"/>
    <n v="1"/>
    <n v="1"/>
    <n v="1"/>
    <n v="0"/>
    <n v="296"/>
    <n v="6"/>
    <x v="0"/>
    <n v="1"/>
    <n v="4"/>
    <n v="33"/>
    <n v="1"/>
    <n v="1"/>
    <n v="1"/>
    <n v="2351"/>
    <n v="12253"/>
    <n v="0"/>
    <n v="16"/>
    <n v="3"/>
    <n v="4"/>
    <n v="80"/>
    <n v="1"/>
    <n v="3"/>
    <n v="2"/>
    <n v="2"/>
    <n v="2"/>
    <n v="1"/>
    <n v="0"/>
  </r>
  <r>
    <x v="1"/>
    <s v="Travel_Frequently"/>
    <x v="0"/>
    <s v="Current Employees"/>
    <x v="1"/>
    <x v="0"/>
    <s v="STAFF-556"/>
    <n v="556"/>
    <x v="1"/>
    <x v="2"/>
    <x v="1"/>
    <s v="Yes"/>
    <s v="Y"/>
    <n v="3"/>
    <n v="-2"/>
    <n v="0"/>
    <x v="8"/>
    <n v="0"/>
    <m/>
    <n v="0"/>
    <n v="1"/>
    <n v="1490"/>
    <n v="2"/>
    <x v="0"/>
    <n v="1"/>
    <n v="4"/>
    <n v="42"/>
    <n v="3"/>
    <n v="1"/>
    <n v="2"/>
    <n v="1702"/>
    <n v="12106"/>
    <n v="1"/>
    <n v="23"/>
    <n v="4"/>
    <n v="3"/>
    <n v="80"/>
    <n v="1"/>
    <n v="1"/>
    <n v="3"/>
    <n v="1"/>
    <n v="0"/>
    <n v="0"/>
    <n v="0"/>
  </r>
  <r>
    <x v="1"/>
    <s v="Travel_Rarely"/>
    <x v="0"/>
    <s v="Current Employees"/>
    <x v="0"/>
    <x v="0"/>
    <s v="STAFF-558"/>
    <n v="558"/>
    <x v="0"/>
    <x v="5"/>
    <x v="1"/>
    <s v="No"/>
    <s v="Y"/>
    <n v="2"/>
    <n v="-2"/>
    <n v="0"/>
    <x v="32"/>
    <n v="0"/>
    <m/>
    <n v="0"/>
    <n v="1"/>
    <n v="1398"/>
    <n v="2"/>
    <x v="2"/>
    <n v="1"/>
    <n v="3"/>
    <n v="79"/>
    <n v="3"/>
    <n v="5"/>
    <n v="2"/>
    <n v="18041"/>
    <n v="13022"/>
    <n v="0"/>
    <n v="14"/>
    <n v="3"/>
    <n v="4"/>
    <n v="80"/>
    <n v="0"/>
    <n v="21"/>
    <n v="3"/>
    <n v="20"/>
    <n v="15"/>
    <n v="1"/>
    <n v="12"/>
  </r>
  <r>
    <x v="1"/>
    <s v="Travel_Rarely"/>
    <x v="2"/>
    <s v="Current Employees"/>
    <x v="1"/>
    <x v="0"/>
    <s v="STAFF-560"/>
    <n v="560"/>
    <x v="0"/>
    <x v="1"/>
    <x v="2"/>
    <s v="No"/>
    <s v="Y"/>
    <n v="3"/>
    <n v="-2"/>
    <n v="0"/>
    <x v="25"/>
    <n v="0"/>
    <m/>
    <n v="0"/>
    <n v="1"/>
    <n v="1349"/>
    <n v="23"/>
    <x v="3"/>
    <n v="1"/>
    <n v="1"/>
    <n v="90"/>
    <n v="3"/>
    <n v="1"/>
    <n v="2"/>
    <n v="2886"/>
    <n v="3032"/>
    <n v="1"/>
    <n v="22"/>
    <n v="4"/>
    <n v="2"/>
    <n v="80"/>
    <n v="2"/>
    <n v="3"/>
    <n v="1"/>
    <n v="3"/>
    <n v="2"/>
    <n v="0"/>
    <n v="2"/>
  </r>
  <r>
    <x v="1"/>
    <s v="Non-Travel"/>
    <x v="2"/>
    <s v="Current Employees"/>
    <x v="1"/>
    <x v="0"/>
    <s v="STAFF-562"/>
    <n v="562"/>
    <x v="1"/>
    <x v="2"/>
    <x v="1"/>
    <s v="No"/>
    <s v="Y"/>
    <n v="3"/>
    <n v="-2"/>
    <n v="0"/>
    <x v="7"/>
    <n v="0"/>
    <m/>
    <n v="0"/>
    <n v="1"/>
    <n v="1400"/>
    <n v="3"/>
    <x v="3"/>
    <n v="1"/>
    <n v="3"/>
    <n v="53"/>
    <n v="3"/>
    <n v="1"/>
    <n v="2"/>
    <n v="2097"/>
    <n v="16734"/>
    <n v="4"/>
    <n v="15"/>
    <n v="3"/>
    <n v="3"/>
    <n v="80"/>
    <n v="1"/>
    <n v="9"/>
    <n v="1"/>
    <n v="5"/>
    <n v="3"/>
    <n v="1"/>
    <n v="4"/>
  </r>
  <r>
    <x v="1"/>
    <s v="Travel_Rarely"/>
    <x v="2"/>
    <s v="Current Employees"/>
    <x v="1"/>
    <x v="2"/>
    <s v="STAFF-564"/>
    <n v="564"/>
    <x v="1"/>
    <x v="7"/>
    <x v="1"/>
    <s v="No"/>
    <s v="Y"/>
    <n v="2"/>
    <n v="-2"/>
    <n v="0"/>
    <x v="11"/>
    <n v="0"/>
    <m/>
    <n v="0"/>
    <n v="1"/>
    <n v="986"/>
    <n v="3"/>
    <x v="2"/>
    <n v="1"/>
    <n v="2"/>
    <n v="93"/>
    <n v="2"/>
    <n v="3"/>
    <n v="3"/>
    <n v="11935"/>
    <n v="21526"/>
    <n v="1"/>
    <n v="18"/>
    <n v="3"/>
    <n v="3"/>
    <n v="80"/>
    <n v="0"/>
    <n v="10"/>
    <n v="3"/>
    <n v="10"/>
    <n v="2"/>
    <n v="0"/>
    <n v="7"/>
  </r>
  <r>
    <x v="0"/>
    <s v="Travel_Rarely"/>
    <x v="2"/>
    <s v="Ex-Employees"/>
    <x v="1"/>
    <x v="4"/>
    <s v="STAFF-565"/>
    <n v="565"/>
    <x v="0"/>
    <x v="1"/>
    <x v="1"/>
    <s v="No"/>
    <s v="Y"/>
    <n v="2"/>
    <n v="-2"/>
    <n v="0"/>
    <x v="11"/>
    <n v="1"/>
    <n v="1"/>
    <n v="1"/>
    <n v="0"/>
    <n v="408"/>
    <n v="25"/>
    <x v="4"/>
    <n v="1"/>
    <n v="4"/>
    <n v="71"/>
    <n v="2"/>
    <n v="1"/>
    <n v="4"/>
    <n v="2546"/>
    <n v="18300"/>
    <n v="5"/>
    <n v="16"/>
    <n v="3"/>
    <n v="2"/>
    <n v="80"/>
    <n v="0"/>
    <n v="6"/>
    <n v="4"/>
    <n v="2"/>
    <n v="2"/>
    <n v="1"/>
    <n v="1"/>
  </r>
  <r>
    <x v="0"/>
    <s v="Travel_Rarely"/>
    <x v="4"/>
    <s v="Ex-Employees"/>
    <x v="2"/>
    <x v="4"/>
    <s v="STAFF-566"/>
    <n v="566"/>
    <x v="1"/>
    <x v="8"/>
    <x v="0"/>
    <s v="No"/>
    <s v="Y"/>
    <n v="3"/>
    <n v="-2"/>
    <n v="0"/>
    <x v="37"/>
    <n v="1"/>
    <n v="1"/>
    <n v="1"/>
    <n v="0"/>
    <n v="489"/>
    <n v="2"/>
    <x v="0"/>
    <n v="1"/>
    <n v="4"/>
    <n v="52"/>
    <n v="2"/>
    <n v="1"/>
    <n v="4"/>
    <n v="2564"/>
    <n v="18437"/>
    <n v="1"/>
    <n v="12"/>
    <n v="3"/>
    <n v="3"/>
    <n v="80"/>
    <n v="0"/>
    <n v="1"/>
    <n v="4"/>
    <n v="1"/>
    <n v="0"/>
    <n v="0"/>
    <n v="0"/>
  </r>
  <r>
    <x v="1"/>
    <s v="Non-Travel"/>
    <x v="2"/>
    <s v="Current Employees"/>
    <x v="0"/>
    <x v="1"/>
    <s v="STAFF-567"/>
    <n v="567"/>
    <x v="0"/>
    <x v="0"/>
    <x v="1"/>
    <s v="No"/>
    <s v="Y"/>
    <n v="3"/>
    <n v="-2"/>
    <n v="0"/>
    <x v="7"/>
    <n v="0"/>
    <m/>
    <n v="0"/>
    <n v="1"/>
    <n v="1398"/>
    <n v="22"/>
    <x v="2"/>
    <n v="1"/>
    <n v="3"/>
    <n v="69"/>
    <n v="3"/>
    <n v="3"/>
    <n v="3"/>
    <n v="8412"/>
    <n v="2890"/>
    <n v="0"/>
    <n v="11"/>
    <n v="3"/>
    <n v="3"/>
    <n v="80"/>
    <n v="0"/>
    <n v="10"/>
    <n v="3"/>
    <n v="9"/>
    <n v="8"/>
    <n v="7"/>
    <n v="8"/>
  </r>
  <r>
    <x v="1"/>
    <s v="Travel_Rarely"/>
    <x v="3"/>
    <s v="Current Employees"/>
    <x v="0"/>
    <x v="3"/>
    <s v="STAFF-568"/>
    <n v="568"/>
    <x v="1"/>
    <x v="5"/>
    <x v="2"/>
    <s v="No"/>
    <s v="Y"/>
    <n v="3"/>
    <n v="-2"/>
    <n v="0"/>
    <x v="38"/>
    <n v="0"/>
    <m/>
    <n v="0"/>
    <n v="1"/>
    <n v="210"/>
    <n v="29"/>
    <x v="3"/>
    <n v="1"/>
    <n v="1"/>
    <n v="56"/>
    <n v="2"/>
    <n v="4"/>
    <n v="1"/>
    <n v="14118"/>
    <n v="22102"/>
    <n v="3"/>
    <n v="12"/>
    <n v="3"/>
    <n v="3"/>
    <n v="80"/>
    <n v="1"/>
    <n v="32"/>
    <n v="2"/>
    <n v="1"/>
    <n v="0"/>
    <n v="0"/>
    <n v="0"/>
  </r>
  <r>
    <x v="1"/>
    <s v="Travel_Rarely"/>
    <x v="1"/>
    <s v="Current Employees"/>
    <x v="1"/>
    <x v="0"/>
    <s v="STAFF-569"/>
    <n v="569"/>
    <x v="1"/>
    <x v="5"/>
    <x v="1"/>
    <s v="No"/>
    <s v="Y"/>
    <n v="2"/>
    <n v="-2"/>
    <n v="0"/>
    <x v="24"/>
    <n v="0"/>
    <m/>
    <n v="0"/>
    <n v="1"/>
    <n v="1099"/>
    <n v="29"/>
    <x v="2"/>
    <n v="1"/>
    <n v="2"/>
    <n v="88"/>
    <n v="2"/>
    <n v="4"/>
    <n v="2"/>
    <n v="17046"/>
    <n v="9314"/>
    <n v="0"/>
    <n v="15"/>
    <n v="3"/>
    <n v="2"/>
    <n v="80"/>
    <n v="1"/>
    <n v="28"/>
    <n v="3"/>
    <n v="27"/>
    <n v="10"/>
    <n v="15"/>
    <n v="7"/>
  </r>
  <r>
    <x v="1"/>
    <s v="Non-Travel"/>
    <x v="2"/>
    <s v="Current Employees"/>
    <x v="1"/>
    <x v="2"/>
    <s v="STAFF-571"/>
    <n v="571"/>
    <x v="0"/>
    <x v="2"/>
    <x v="0"/>
    <s v="No"/>
    <s v="Y"/>
    <n v="2"/>
    <n v="-2"/>
    <n v="0"/>
    <x v="7"/>
    <n v="0"/>
    <m/>
    <n v="0"/>
    <n v="1"/>
    <n v="1116"/>
    <n v="2"/>
    <x v="3"/>
    <n v="1"/>
    <n v="3"/>
    <n v="49"/>
    <n v="3"/>
    <n v="1"/>
    <n v="4"/>
    <n v="2564"/>
    <n v="7181"/>
    <n v="0"/>
    <n v="14"/>
    <n v="3"/>
    <n v="3"/>
    <n v="80"/>
    <n v="0"/>
    <n v="12"/>
    <n v="2"/>
    <n v="11"/>
    <n v="7"/>
    <n v="6"/>
    <n v="7"/>
  </r>
  <r>
    <x v="1"/>
    <s v="Travel_Frequently"/>
    <x v="3"/>
    <s v="Current Employees"/>
    <x v="0"/>
    <x v="3"/>
    <s v="STAFF-573"/>
    <n v="573"/>
    <x v="0"/>
    <x v="0"/>
    <x v="1"/>
    <s v="No"/>
    <s v="Y"/>
    <n v="5"/>
    <n v="-2"/>
    <n v="0"/>
    <x v="42"/>
    <n v="0"/>
    <m/>
    <n v="0"/>
    <n v="1"/>
    <n v="1499"/>
    <n v="28"/>
    <x v="3"/>
    <n v="1"/>
    <n v="3"/>
    <n v="80"/>
    <n v="2"/>
    <n v="3"/>
    <n v="1"/>
    <n v="10266"/>
    <n v="2845"/>
    <n v="4"/>
    <n v="19"/>
    <n v="3"/>
    <n v="4"/>
    <n v="80"/>
    <n v="0"/>
    <n v="22"/>
    <n v="4"/>
    <n v="18"/>
    <n v="13"/>
    <n v="13"/>
    <n v="11"/>
  </r>
  <r>
    <x v="1"/>
    <s v="Travel_Rarely"/>
    <x v="1"/>
    <s v="Current Employees"/>
    <x v="1"/>
    <x v="2"/>
    <s v="STAFF-574"/>
    <n v="574"/>
    <x v="0"/>
    <x v="3"/>
    <x v="2"/>
    <s v="No"/>
    <s v="Y"/>
    <n v="2"/>
    <n v="-2"/>
    <n v="0"/>
    <x v="40"/>
    <n v="0"/>
    <m/>
    <n v="0"/>
    <n v="1"/>
    <n v="983"/>
    <n v="2"/>
    <x v="0"/>
    <n v="1"/>
    <n v="1"/>
    <n v="65"/>
    <n v="3"/>
    <n v="2"/>
    <n v="4"/>
    <n v="5070"/>
    <n v="7389"/>
    <n v="5"/>
    <n v="13"/>
    <n v="3"/>
    <n v="3"/>
    <n v="80"/>
    <n v="3"/>
    <n v="20"/>
    <n v="3"/>
    <n v="5"/>
    <n v="0"/>
    <n v="0"/>
    <n v="4"/>
  </r>
  <r>
    <x v="1"/>
    <s v="Travel_Rarely"/>
    <x v="1"/>
    <s v="Current Employees"/>
    <x v="1"/>
    <x v="0"/>
    <s v="STAFF-575"/>
    <n v="575"/>
    <x v="1"/>
    <x v="7"/>
    <x v="1"/>
    <s v="No"/>
    <s v="Y"/>
    <n v="2"/>
    <n v="-2"/>
    <n v="0"/>
    <x v="21"/>
    <n v="0"/>
    <m/>
    <n v="0"/>
    <n v="1"/>
    <n v="1009"/>
    <n v="2"/>
    <x v="3"/>
    <n v="1"/>
    <n v="1"/>
    <n v="51"/>
    <n v="3"/>
    <n v="4"/>
    <n v="2"/>
    <n v="17861"/>
    <n v="2288"/>
    <n v="6"/>
    <n v="13"/>
    <n v="3"/>
    <n v="3"/>
    <n v="80"/>
    <n v="0"/>
    <n v="26"/>
    <n v="1"/>
    <n v="3"/>
    <n v="2"/>
    <n v="0"/>
    <n v="1"/>
  </r>
  <r>
    <x v="1"/>
    <s v="Travel_Rarely"/>
    <x v="0"/>
    <s v="Current Employees"/>
    <x v="1"/>
    <x v="0"/>
    <s v="STAFF-577"/>
    <n v="577"/>
    <x v="1"/>
    <x v="2"/>
    <x v="0"/>
    <s v="No"/>
    <s v="Y"/>
    <n v="2"/>
    <n v="-2"/>
    <n v="0"/>
    <x v="10"/>
    <n v="0"/>
    <m/>
    <n v="0"/>
    <n v="1"/>
    <n v="144"/>
    <n v="22"/>
    <x v="3"/>
    <n v="1"/>
    <n v="4"/>
    <n v="46"/>
    <n v="1"/>
    <n v="1"/>
    <n v="2"/>
    <n v="4230"/>
    <n v="19225"/>
    <n v="0"/>
    <n v="15"/>
    <n v="3"/>
    <n v="3"/>
    <n v="80"/>
    <n v="0"/>
    <n v="6"/>
    <n v="3"/>
    <n v="5"/>
    <n v="4"/>
    <n v="4"/>
    <n v="3"/>
  </r>
  <r>
    <x v="1"/>
    <s v="Travel_Rarely"/>
    <x v="1"/>
    <s v="Current Employees"/>
    <x v="1"/>
    <x v="0"/>
    <s v="STAFF-578"/>
    <n v="578"/>
    <x v="0"/>
    <x v="2"/>
    <x v="0"/>
    <s v="No"/>
    <s v="Y"/>
    <n v="3"/>
    <n v="-2"/>
    <n v="0"/>
    <x v="33"/>
    <n v="0"/>
    <m/>
    <n v="0"/>
    <n v="1"/>
    <n v="548"/>
    <n v="8"/>
    <x v="2"/>
    <n v="1"/>
    <n v="3"/>
    <n v="42"/>
    <n v="3"/>
    <n v="2"/>
    <n v="2"/>
    <n v="3780"/>
    <n v="23428"/>
    <n v="7"/>
    <n v="11"/>
    <n v="3"/>
    <n v="3"/>
    <n v="80"/>
    <n v="0"/>
    <n v="19"/>
    <n v="3"/>
    <n v="1"/>
    <n v="0"/>
    <n v="0"/>
    <n v="0"/>
  </r>
  <r>
    <x v="1"/>
    <s v="Travel_Rarely"/>
    <x v="2"/>
    <s v="Current Employees"/>
    <x v="1"/>
    <x v="0"/>
    <s v="STAFF-579"/>
    <n v="579"/>
    <x v="1"/>
    <x v="1"/>
    <x v="2"/>
    <s v="No"/>
    <s v="Y"/>
    <n v="3"/>
    <n v="-2"/>
    <n v="0"/>
    <x v="13"/>
    <n v="0"/>
    <m/>
    <n v="0"/>
    <n v="1"/>
    <n v="1303"/>
    <n v="2"/>
    <x v="2"/>
    <n v="1"/>
    <n v="4"/>
    <n v="62"/>
    <n v="2"/>
    <n v="1"/>
    <n v="2"/>
    <n v="2768"/>
    <n v="8416"/>
    <n v="3"/>
    <n v="12"/>
    <n v="3"/>
    <n v="3"/>
    <n v="80"/>
    <n v="1"/>
    <n v="14"/>
    <n v="3"/>
    <n v="7"/>
    <n v="3"/>
    <n v="5"/>
    <n v="7"/>
  </r>
  <r>
    <x v="1"/>
    <s v="Travel_Rarely"/>
    <x v="1"/>
    <s v="Current Employees"/>
    <x v="0"/>
    <x v="3"/>
    <s v="STAFF-580"/>
    <n v="580"/>
    <x v="0"/>
    <x v="0"/>
    <x v="1"/>
    <s v="Yes"/>
    <s v="Y"/>
    <n v="3"/>
    <n v="-2"/>
    <n v="0"/>
    <x v="21"/>
    <n v="0"/>
    <m/>
    <n v="0"/>
    <n v="1"/>
    <n v="1125"/>
    <n v="10"/>
    <x v="3"/>
    <n v="1"/>
    <n v="3"/>
    <n v="94"/>
    <n v="2"/>
    <n v="3"/>
    <n v="1"/>
    <n v="9071"/>
    <n v="11563"/>
    <n v="2"/>
    <n v="19"/>
    <n v="3"/>
    <n v="3"/>
    <n v="80"/>
    <n v="1"/>
    <n v="15"/>
    <n v="3"/>
    <n v="3"/>
    <n v="2"/>
    <n v="1"/>
    <n v="2"/>
  </r>
  <r>
    <x v="1"/>
    <s v="Travel_Rarely"/>
    <x v="2"/>
    <s v="Current Employees"/>
    <x v="1"/>
    <x v="0"/>
    <s v="STAFF-581"/>
    <n v="581"/>
    <x v="1"/>
    <x v="3"/>
    <x v="2"/>
    <s v="No"/>
    <s v="Y"/>
    <n v="6"/>
    <n v="-2"/>
    <n v="0"/>
    <x v="12"/>
    <n v="0"/>
    <m/>
    <n v="0"/>
    <n v="1"/>
    <n v="1274"/>
    <n v="9"/>
    <x v="1"/>
    <n v="1"/>
    <n v="3"/>
    <n v="33"/>
    <n v="3"/>
    <n v="3"/>
    <n v="2"/>
    <n v="10648"/>
    <n v="14394"/>
    <n v="1"/>
    <n v="25"/>
    <n v="4"/>
    <n v="4"/>
    <n v="80"/>
    <n v="1"/>
    <n v="13"/>
    <n v="4"/>
    <n v="13"/>
    <n v="8"/>
    <n v="0"/>
    <n v="8"/>
  </r>
  <r>
    <x v="0"/>
    <s v="Travel_Rarely"/>
    <x v="2"/>
    <s v="Ex-Employees"/>
    <x v="1"/>
    <x v="2"/>
    <s v="STAFF-582"/>
    <n v="582"/>
    <x v="1"/>
    <x v="5"/>
    <x v="1"/>
    <s v="Yes"/>
    <s v="Y"/>
    <n v="2"/>
    <n v="-2"/>
    <n v="0"/>
    <x v="3"/>
    <n v="1"/>
    <n v="1"/>
    <n v="1"/>
    <n v="0"/>
    <n v="1277"/>
    <n v="15"/>
    <x v="1"/>
    <n v="1"/>
    <n v="2"/>
    <n v="56"/>
    <n v="3"/>
    <n v="3"/>
    <n v="3"/>
    <n v="13610"/>
    <n v="24619"/>
    <n v="7"/>
    <n v="12"/>
    <n v="3"/>
    <n v="4"/>
    <n v="80"/>
    <n v="0"/>
    <n v="15"/>
    <n v="4"/>
    <n v="7"/>
    <n v="6"/>
    <n v="7"/>
    <n v="7"/>
  </r>
  <r>
    <x v="0"/>
    <s v="Travel_Rarely"/>
    <x v="2"/>
    <s v="Ex-Employees"/>
    <x v="1"/>
    <x v="2"/>
    <s v="STAFF-584"/>
    <n v="584"/>
    <x v="1"/>
    <x v="2"/>
    <x v="2"/>
    <s v="No"/>
    <s v="Y"/>
    <n v="2"/>
    <n v="-2"/>
    <n v="0"/>
    <x v="3"/>
    <n v="1"/>
    <n v="1"/>
    <n v="1"/>
    <n v="0"/>
    <n v="587"/>
    <n v="10"/>
    <x v="1"/>
    <n v="1"/>
    <n v="1"/>
    <n v="38"/>
    <n v="1"/>
    <n v="1"/>
    <n v="4"/>
    <n v="3408"/>
    <n v="6705"/>
    <n v="7"/>
    <n v="13"/>
    <n v="3"/>
    <n v="1"/>
    <n v="80"/>
    <n v="3"/>
    <n v="8"/>
    <n v="3"/>
    <n v="4"/>
    <n v="3"/>
    <n v="1"/>
    <n v="3"/>
  </r>
  <r>
    <x v="1"/>
    <s v="Travel_Rarely"/>
    <x v="2"/>
    <s v="Current Employees"/>
    <x v="0"/>
    <x v="3"/>
    <s v="STAFF-585"/>
    <n v="585"/>
    <x v="1"/>
    <x v="6"/>
    <x v="0"/>
    <s v="No"/>
    <s v="Y"/>
    <n v="3"/>
    <n v="-2"/>
    <n v="0"/>
    <x v="7"/>
    <n v="0"/>
    <m/>
    <n v="0"/>
    <n v="1"/>
    <n v="413"/>
    <n v="7"/>
    <x v="1"/>
    <n v="1"/>
    <n v="4"/>
    <n v="57"/>
    <n v="3"/>
    <n v="1"/>
    <n v="1"/>
    <n v="2983"/>
    <n v="18398"/>
    <n v="0"/>
    <n v="14"/>
    <n v="3"/>
    <n v="1"/>
    <n v="80"/>
    <n v="0"/>
    <n v="4"/>
    <n v="3"/>
    <n v="3"/>
    <n v="2"/>
    <n v="1"/>
    <n v="2"/>
  </r>
  <r>
    <x v="1"/>
    <s v="Travel_Rarely"/>
    <x v="0"/>
    <s v="Current Employees"/>
    <x v="1"/>
    <x v="0"/>
    <s v="STAFF-586"/>
    <n v="586"/>
    <x v="1"/>
    <x v="4"/>
    <x v="1"/>
    <s v="Yes"/>
    <s v="Y"/>
    <n v="2"/>
    <n v="-2"/>
    <n v="0"/>
    <x v="10"/>
    <n v="0"/>
    <m/>
    <n v="0"/>
    <n v="1"/>
    <n v="1276"/>
    <n v="16"/>
    <x v="3"/>
    <n v="1"/>
    <n v="4"/>
    <n v="72"/>
    <n v="3"/>
    <n v="3"/>
    <n v="2"/>
    <n v="7632"/>
    <n v="14295"/>
    <n v="4"/>
    <n v="12"/>
    <n v="3"/>
    <n v="3"/>
    <n v="80"/>
    <n v="0"/>
    <n v="10"/>
    <n v="3"/>
    <n v="8"/>
    <n v="7"/>
    <n v="0"/>
    <n v="0"/>
  </r>
  <r>
    <x v="0"/>
    <s v="Travel_Frequently"/>
    <x v="2"/>
    <s v="Ex-Employees"/>
    <x v="1"/>
    <x v="0"/>
    <s v="STAFF-587"/>
    <n v="587"/>
    <x v="1"/>
    <x v="4"/>
    <x v="1"/>
    <s v="No"/>
    <s v="Y"/>
    <n v="2"/>
    <n v="-2"/>
    <n v="0"/>
    <x v="12"/>
    <n v="1"/>
    <n v="1"/>
    <n v="1"/>
    <n v="0"/>
    <n v="534"/>
    <n v="20"/>
    <x v="3"/>
    <n v="1"/>
    <n v="1"/>
    <n v="66"/>
    <n v="3"/>
    <n v="3"/>
    <n v="2"/>
    <n v="9824"/>
    <n v="22908"/>
    <n v="3"/>
    <n v="12"/>
    <n v="3"/>
    <n v="1"/>
    <n v="80"/>
    <n v="0"/>
    <n v="12"/>
    <n v="3"/>
    <n v="1"/>
    <n v="0"/>
    <n v="0"/>
    <n v="0"/>
  </r>
  <r>
    <x v="0"/>
    <s v="Travel_Frequently"/>
    <x v="2"/>
    <s v="Ex-Employees"/>
    <x v="2"/>
    <x v="5"/>
    <s v="STAFF-590"/>
    <n v="590"/>
    <x v="0"/>
    <x v="8"/>
    <x v="2"/>
    <s v="Yes"/>
    <s v="Y"/>
    <n v="2"/>
    <n v="-2"/>
    <n v="0"/>
    <x v="13"/>
    <n v="1"/>
    <n v="1"/>
    <n v="1"/>
    <n v="0"/>
    <n v="988"/>
    <n v="23"/>
    <x v="3"/>
    <n v="1"/>
    <n v="2"/>
    <n v="43"/>
    <n v="3"/>
    <n v="3"/>
    <n v="3"/>
    <n v="9950"/>
    <n v="11533"/>
    <n v="9"/>
    <n v="15"/>
    <n v="3"/>
    <n v="3"/>
    <n v="80"/>
    <n v="3"/>
    <n v="11"/>
    <n v="3"/>
    <n v="3"/>
    <n v="2"/>
    <n v="0"/>
    <n v="2"/>
  </r>
  <r>
    <x v="1"/>
    <s v="Travel_Frequently"/>
    <x v="0"/>
    <s v="Current Employees"/>
    <x v="1"/>
    <x v="1"/>
    <s v="STAFF-591"/>
    <n v="591"/>
    <x v="1"/>
    <x v="2"/>
    <x v="1"/>
    <s v="No"/>
    <s v="Y"/>
    <n v="4"/>
    <n v="-2"/>
    <n v="0"/>
    <x v="19"/>
    <n v="0"/>
    <m/>
    <n v="0"/>
    <n v="1"/>
    <n v="1474"/>
    <n v="5"/>
    <x v="0"/>
    <n v="1"/>
    <n v="2"/>
    <n v="97"/>
    <n v="3"/>
    <n v="1"/>
    <n v="3"/>
    <n v="2093"/>
    <n v="9260"/>
    <n v="4"/>
    <n v="17"/>
    <n v="3"/>
    <n v="4"/>
    <n v="80"/>
    <n v="1"/>
    <n v="8"/>
    <n v="3"/>
    <n v="2"/>
    <n v="2"/>
    <n v="2"/>
    <n v="0"/>
  </r>
  <r>
    <x v="1"/>
    <s v="Non-Travel"/>
    <x v="0"/>
    <s v="Current Employees"/>
    <x v="0"/>
    <x v="2"/>
    <s v="STAFF-592"/>
    <n v="592"/>
    <x v="1"/>
    <x v="0"/>
    <x v="0"/>
    <s v="No"/>
    <s v="Y"/>
    <n v="3"/>
    <n v="-2"/>
    <n v="0"/>
    <x v="9"/>
    <n v="0"/>
    <m/>
    <n v="0"/>
    <n v="1"/>
    <n v="635"/>
    <n v="10"/>
    <x v="2"/>
    <n v="1"/>
    <n v="2"/>
    <n v="32"/>
    <n v="3"/>
    <n v="3"/>
    <n v="4"/>
    <n v="9980"/>
    <n v="15318"/>
    <n v="1"/>
    <n v="14"/>
    <n v="3"/>
    <n v="4"/>
    <n v="80"/>
    <n v="0"/>
    <n v="10"/>
    <n v="2"/>
    <n v="10"/>
    <n v="3"/>
    <n v="9"/>
    <n v="7"/>
  </r>
  <r>
    <x v="0"/>
    <s v="Travel_Frequently"/>
    <x v="4"/>
    <s v="Ex-Employees"/>
    <x v="1"/>
    <x v="4"/>
    <s v="STAFF-593"/>
    <n v="593"/>
    <x v="1"/>
    <x v="2"/>
    <x v="0"/>
    <s v="No"/>
    <s v="Y"/>
    <n v="3"/>
    <n v="-2"/>
    <n v="0"/>
    <x v="15"/>
    <n v="1"/>
    <n v="1"/>
    <n v="1"/>
    <n v="0"/>
    <n v="1368"/>
    <n v="4"/>
    <x v="1"/>
    <n v="1"/>
    <n v="4"/>
    <n v="99"/>
    <n v="2"/>
    <n v="1"/>
    <n v="4"/>
    <n v="3894"/>
    <n v="9129"/>
    <n v="5"/>
    <n v="16"/>
    <n v="3"/>
    <n v="3"/>
    <n v="80"/>
    <n v="0"/>
    <n v="4"/>
    <n v="3"/>
    <n v="2"/>
    <n v="2"/>
    <n v="1"/>
    <n v="2"/>
  </r>
  <r>
    <x v="1"/>
    <s v="Travel_Rarely"/>
    <x v="1"/>
    <s v="Current Employees"/>
    <x v="0"/>
    <x v="3"/>
    <s v="STAFF-595"/>
    <n v="595"/>
    <x v="0"/>
    <x v="0"/>
    <x v="1"/>
    <s v="No"/>
    <s v="Y"/>
    <n v="2"/>
    <n v="-2"/>
    <n v="0"/>
    <x v="26"/>
    <n v="0"/>
    <m/>
    <n v="0"/>
    <n v="1"/>
    <n v="163"/>
    <n v="2"/>
    <x v="4"/>
    <n v="1"/>
    <n v="2"/>
    <n v="37"/>
    <n v="3"/>
    <n v="2"/>
    <n v="1"/>
    <n v="4051"/>
    <n v="19658"/>
    <n v="2"/>
    <n v="14"/>
    <n v="3"/>
    <n v="1"/>
    <n v="80"/>
    <n v="1"/>
    <n v="14"/>
    <n v="3"/>
    <n v="9"/>
    <n v="7"/>
    <n v="6"/>
    <n v="7"/>
  </r>
  <r>
    <x v="1"/>
    <s v="Travel_Rarely"/>
    <x v="3"/>
    <s v="Current Employees"/>
    <x v="0"/>
    <x v="0"/>
    <s v="STAFF-597"/>
    <n v="597"/>
    <x v="0"/>
    <x v="5"/>
    <x v="0"/>
    <s v="No"/>
    <s v="Y"/>
    <n v="2"/>
    <n v="-2"/>
    <n v="0"/>
    <x v="27"/>
    <n v="0"/>
    <m/>
    <n v="0"/>
    <n v="1"/>
    <n v="1117"/>
    <n v="18"/>
    <x v="4"/>
    <n v="1"/>
    <n v="1"/>
    <n v="83"/>
    <n v="3"/>
    <n v="4"/>
    <n v="2"/>
    <n v="16835"/>
    <n v="9873"/>
    <n v="3"/>
    <n v="23"/>
    <n v="4"/>
    <n v="4"/>
    <n v="80"/>
    <n v="0"/>
    <n v="37"/>
    <n v="3"/>
    <n v="10"/>
    <n v="9"/>
    <n v="7"/>
    <n v="7"/>
  </r>
  <r>
    <x v="1"/>
    <s v="Non-Travel"/>
    <x v="0"/>
    <s v="Current Employees"/>
    <x v="0"/>
    <x v="0"/>
    <s v="STAFF-599"/>
    <n v="599"/>
    <x v="1"/>
    <x v="0"/>
    <x v="0"/>
    <s v="No"/>
    <s v="Y"/>
    <n v="3"/>
    <n v="-2"/>
    <n v="0"/>
    <x v="0"/>
    <n v="0"/>
    <m/>
    <n v="0"/>
    <n v="1"/>
    <n v="267"/>
    <n v="10"/>
    <x v="0"/>
    <n v="1"/>
    <n v="4"/>
    <n v="56"/>
    <n v="3"/>
    <n v="2"/>
    <n v="2"/>
    <n v="6230"/>
    <n v="13430"/>
    <n v="7"/>
    <n v="14"/>
    <n v="3"/>
    <n v="4"/>
    <n v="80"/>
    <n v="0"/>
    <n v="16"/>
    <n v="3"/>
    <n v="14"/>
    <n v="3"/>
    <n v="1"/>
    <n v="10"/>
  </r>
  <r>
    <x v="1"/>
    <s v="Travel_Rarely"/>
    <x v="0"/>
    <s v="Current Employees"/>
    <x v="0"/>
    <x v="3"/>
    <s v="STAFF-600"/>
    <n v="600"/>
    <x v="1"/>
    <x v="0"/>
    <x v="1"/>
    <s v="No"/>
    <s v="Y"/>
    <n v="2"/>
    <n v="-2"/>
    <n v="0"/>
    <x v="10"/>
    <n v="0"/>
    <m/>
    <n v="0"/>
    <n v="1"/>
    <n v="619"/>
    <n v="1"/>
    <x v="3"/>
    <n v="1"/>
    <n v="2"/>
    <n v="85"/>
    <n v="3"/>
    <n v="2"/>
    <n v="1"/>
    <n v="4717"/>
    <n v="18659"/>
    <n v="9"/>
    <n v="11"/>
    <n v="3"/>
    <n v="3"/>
    <n v="80"/>
    <n v="0"/>
    <n v="15"/>
    <n v="3"/>
    <n v="11"/>
    <n v="9"/>
    <n v="6"/>
    <n v="9"/>
  </r>
  <r>
    <x v="1"/>
    <s v="Travel_Rarely"/>
    <x v="0"/>
    <s v="Current Employees"/>
    <x v="1"/>
    <x v="0"/>
    <s v="STAFF-601"/>
    <n v="601"/>
    <x v="0"/>
    <x v="3"/>
    <x v="0"/>
    <s v="No"/>
    <s v="Y"/>
    <n v="3"/>
    <n v="-2"/>
    <n v="0"/>
    <x v="32"/>
    <n v="0"/>
    <m/>
    <n v="0"/>
    <n v="1"/>
    <n v="302"/>
    <n v="6"/>
    <x v="3"/>
    <n v="1"/>
    <n v="2"/>
    <n v="75"/>
    <n v="3"/>
    <n v="4"/>
    <n v="2"/>
    <n v="13237"/>
    <n v="20364"/>
    <n v="7"/>
    <n v="15"/>
    <n v="3"/>
    <n v="3"/>
    <n v="80"/>
    <n v="0"/>
    <n v="22"/>
    <n v="3"/>
    <n v="20"/>
    <n v="6"/>
    <n v="5"/>
    <n v="13"/>
  </r>
  <r>
    <x v="1"/>
    <s v="Travel_Frequently"/>
    <x v="0"/>
    <s v="Current Employees"/>
    <x v="1"/>
    <x v="0"/>
    <s v="STAFF-602"/>
    <n v="602"/>
    <x v="0"/>
    <x v="2"/>
    <x v="1"/>
    <s v="No"/>
    <s v="Y"/>
    <n v="3"/>
    <n v="-2"/>
    <n v="0"/>
    <x v="22"/>
    <n v="0"/>
    <m/>
    <n v="0"/>
    <n v="1"/>
    <n v="443"/>
    <n v="8"/>
    <x v="1"/>
    <n v="1"/>
    <n v="3"/>
    <n v="48"/>
    <n v="3"/>
    <n v="1"/>
    <n v="2"/>
    <n v="3755"/>
    <n v="17872"/>
    <n v="1"/>
    <n v="11"/>
    <n v="3"/>
    <n v="1"/>
    <n v="80"/>
    <n v="1"/>
    <n v="8"/>
    <n v="3"/>
    <n v="8"/>
    <n v="3"/>
    <n v="0"/>
    <n v="7"/>
  </r>
  <r>
    <x v="1"/>
    <s v="Travel_Rarely"/>
    <x v="2"/>
    <s v="Current Employees"/>
    <x v="0"/>
    <x v="0"/>
    <s v="STAFF-604"/>
    <n v="604"/>
    <x v="1"/>
    <x v="0"/>
    <x v="0"/>
    <s v="Yes"/>
    <s v="Y"/>
    <n v="2"/>
    <n v="-2"/>
    <n v="0"/>
    <x v="12"/>
    <n v="0"/>
    <m/>
    <n v="0"/>
    <n v="1"/>
    <n v="828"/>
    <n v="2"/>
    <x v="1"/>
    <n v="1"/>
    <n v="2"/>
    <n v="77"/>
    <n v="3"/>
    <n v="2"/>
    <n v="2"/>
    <n v="6582"/>
    <n v="8346"/>
    <n v="4"/>
    <n v="13"/>
    <n v="3"/>
    <n v="3"/>
    <n v="80"/>
    <n v="0"/>
    <n v="10"/>
    <n v="4"/>
    <n v="6"/>
    <n v="5"/>
    <n v="0"/>
    <n v="5"/>
  </r>
  <r>
    <x v="1"/>
    <s v="Travel_Rarely"/>
    <x v="0"/>
    <s v="Current Employees"/>
    <x v="1"/>
    <x v="2"/>
    <s v="STAFF-605"/>
    <n v="605"/>
    <x v="1"/>
    <x v="3"/>
    <x v="1"/>
    <s v="Yes"/>
    <s v="Y"/>
    <n v="5"/>
    <n v="-2"/>
    <n v="0"/>
    <x v="19"/>
    <n v="0"/>
    <m/>
    <n v="0"/>
    <n v="1"/>
    <n v="319"/>
    <n v="24"/>
    <x v="3"/>
    <n v="1"/>
    <n v="4"/>
    <n v="56"/>
    <n v="3"/>
    <n v="3"/>
    <n v="3"/>
    <n v="7406"/>
    <n v="6950"/>
    <n v="1"/>
    <n v="21"/>
    <n v="4"/>
    <n v="4"/>
    <n v="80"/>
    <n v="1"/>
    <n v="10"/>
    <n v="2"/>
    <n v="10"/>
    <n v="9"/>
    <n v="5"/>
    <n v="8"/>
  </r>
  <r>
    <x v="1"/>
    <s v="Travel_Rarely"/>
    <x v="1"/>
    <s v="Current Employees"/>
    <x v="0"/>
    <x v="1"/>
    <s v="STAFF-606"/>
    <n v="606"/>
    <x v="1"/>
    <x v="0"/>
    <x v="1"/>
    <s v="No"/>
    <s v="Y"/>
    <n v="3"/>
    <n v="-2"/>
    <n v="0"/>
    <x v="28"/>
    <n v="0"/>
    <m/>
    <n v="0"/>
    <n v="1"/>
    <n v="561"/>
    <n v="2"/>
    <x v="3"/>
    <n v="1"/>
    <n v="4"/>
    <n v="61"/>
    <n v="3"/>
    <n v="2"/>
    <n v="3"/>
    <n v="4805"/>
    <n v="16177"/>
    <n v="0"/>
    <n v="19"/>
    <n v="3"/>
    <n v="2"/>
    <n v="80"/>
    <n v="1"/>
    <n v="9"/>
    <n v="4"/>
    <n v="8"/>
    <n v="7"/>
    <n v="3"/>
    <n v="7"/>
  </r>
  <r>
    <x v="0"/>
    <s v="Travel_Frequently"/>
    <x v="2"/>
    <s v="Ex-Employees"/>
    <x v="2"/>
    <x v="0"/>
    <s v="STAFF-608"/>
    <n v="608"/>
    <x v="0"/>
    <x v="8"/>
    <x v="2"/>
    <s v="Yes"/>
    <s v="Y"/>
    <n v="2"/>
    <n v="-2"/>
    <n v="0"/>
    <x v="25"/>
    <n v="1"/>
    <n v="1"/>
    <n v="1"/>
    <n v="0"/>
    <n v="426"/>
    <n v="17"/>
    <x v="2"/>
    <n v="1"/>
    <n v="2"/>
    <n v="58"/>
    <n v="3"/>
    <n v="1"/>
    <n v="2"/>
    <n v="2741"/>
    <n v="22808"/>
    <n v="0"/>
    <n v="11"/>
    <n v="3"/>
    <n v="2"/>
    <n v="80"/>
    <n v="1"/>
    <n v="8"/>
    <n v="2"/>
    <n v="7"/>
    <n v="7"/>
    <n v="1"/>
    <n v="0"/>
  </r>
  <r>
    <x v="1"/>
    <s v="Travel_Rarely"/>
    <x v="2"/>
    <s v="Current Employees"/>
    <x v="1"/>
    <x v="4"/>
    <s v="STAFF-611"/>
    <n v="611"/>
    <x v="1"/>
    <x v="3"/>
    <x v="2"/>
    <s v="No"/>
    <s v="Y"/>
    <n v="2"/>
    <n v="-2"/>
    <n v="0"/>
    <x v="11"/>
    <n v="0"/>
    <m/>
    <n v="0"/>
    <n v="1"/>
    <n v="232"/>
    <n v="19"/>
    <x v="3"/>
    <n v="1"/>
    <n v="4"/>
    <n v="34"/>
    <n v="3"/>
    <n v="2"/>
    <n v="4"/>
    <n v="4262"/>
    <n v="22645"/>
    <n v="4"/>
    <n v="12"/>
    <n v="3"/>
    <n v="2"/>
    <n v="80"/>
    <n v="2"/>
    <n v="8"/>
    <n v="4"/>
    <n v="3"/>
    <n v="2"/>
    <n v="1"/>
    <n v="2"/>
  </r>
  <r>
    <x v="1"/>
    <s v="Travel_Rarely"/>
    <x v="2"/>
    <s v="Current Employees"/>
    <x v="1"/>
    <x v="2"/>
    <s v="STAFF-612"/>
    <n v="612"/>
    <x v="0"/>
    <x v="7"/>
    <x v="2"/>
    <s v="No"/>
    <s v="Y"/>
    <n v="2"/>
    <n v="-2"/>
    <n v="0"/>
    <x v="3"/>
    <n v="0"/>
    <m/>
    <n v="0"/>
    <n v="1"/>
    <n v="922"/>
    <n v="1"/>
    <x v="4"/>
    <n v="1"/>
    <n v="1"/>
    <n v="95"/>
    <n v="4"/>
    <n v="4"/>
    <n v="3"/>
    <n v="16184"/>
    <n v="22578"/>
    <n v="4"/>
    <n v="19"/>
    <n v="3"/>
    <n v="3"/>
    <n v="80"/>
    <n v="1"/>
    <n v="10"/>
    <n v="3"/>
    <n v="6"/>
    <n v="1"/>
    <n v="0"/>
    <n v="5"/>
  </r>
  <r>
    <x v="1"/>
    <s v="Travel_Rarely"/>
    <x v="2"/>
    <s v="Current Employees"/>
    <x v="0"/>
    <x v="0"/>
    <s v="STAFF-613"/>
    <n v="613"/>
    <x v="1"/>
    <x v="5"/>
    <x v="2"/>
    <s v="No"/>
    <s v="Y"/>
    <n v="3"/>
    <n v="-2"/>
    <n v="0"/>
    <x v="12"/>
    <n v="0"/>
    <m/>
    <n v="0"/>
    <n v="1"/>
    <n v="688"/>
    <n v="7"/>
    <x v="3"/>
    <n v="1"/>
    <n v="3"/>
    <n v="44"/>
    <n v="2"/>
    <n v="3"/>
    <n v="2"/>
    <n v="11557"/>
    <n v="25291"/>
    <n v="9"/>
    <n v="21"/>
    <n v="4"/>
    <n v="3"/>
    <n v="80"/>
    <n v="1"/>
    <n v="10"/>
    <n v="2"/>
    <n v="5"/>
    <n v="4"/>
    <n v="0"/>
    <n v="1"/>
  </r>
  <r>
    <x v="0"/>
    <s v="Travel_Frequently"/>
    <x v="4"/>
    <s v="Ex-Employees"/>
    <x v="0"/>
    <x v="3"/>
    <s v="STAFF-614"/>
    <n v="614"/>
    <x v="1"/>
    <x v="6"/>
    <x v="0"/>
    <s v="Yes"/>
    <s v="Y"/>
    <n v="3"/>
    <n v="-2"/>
    <n v="0"/>
    <x v="41"/>
    <n v="1"/>
    <n v="1"/>
    <n v="1"/>
    <n v="0"/>
    <n v="1306"/>
    <n v="5"/>
    <x v="3"/>
    <n v="1"/>
    <n v="2"/>
    <n v="69"/>
    <n v="3"/>
    <n v="1"/>
    <n v="1"/>
    <n v="1878"/>
    <n v="8059"/>
    <n v="1"/>
    <n v="14"/>
    <n v="3"/>
    <n v="4"/>
    <n v="80"/>
    <n v="0"/>
    <n v="0"/>
    <n v="3"/>
    <n v="0"/>
    <n v="0"/>
    <n v="0"/>
    <n v="0"/>
  </r>
  <r>
    <x v="1"/>
    <s v="Non-Travel"/>
    <x v="0"/>
    <s v="Current Employees"/>
    <x v="0"/>
    <x v="1"/>
    <s v="STAFF-615"/>
    <n v="615"/>
    <x v="1"/>
    <x v="0"/>
    <x v="2"/>
    <s v="No"/>
    <s v="Y"/>
    <n v="2"/>
    <n v="-2"/>
    <n v="0"/>
    <x v="32"/>
    <n v="0"/>
    <m/>
    <n v="0"/>
    <n v="1"/>
    <n v="1094"/>
    <n v="28"/>
    <x v="3"/>
    <n v="1"/>
    <n v="3"/>
    <n v="58"/>
    <n v="1"/>
    <n v="3"/>
    <n v="3"/>
    <n v="10932"/>
    <n v="11373"/>
    <n v="3"/>
    <n v="15"/>
    <n v="3"/>
    <n v="3"/>
    <n v="80"/>
    <n v="1"/>
    <n v="20"/>
    <n v="3"/>
    <n v="1"/>
    <n v="0"/>
    <n v="0"/>
    <n v="1"/>
  </r>
  <r>
    <x v="1"/>
    <s v="Non-Travel"/>
    <x v="0"/>
    <s v="Current Employees"/>
    <x v="1"/>
    <x v="1"/>
    <s v="STAFF-616"/>
    <n v="616"/>
    <x v="0"/>
    <x v="4"/>
    <x v="0"/>
    <s v="Yes"/>
    <s v="Y"/>
    <n v="3"/>
    <n v="-2"/>
    <n v="0"/>
    <x v="0"/>
    <n v="0"/>
    <m/>
    <n v="0"/>
    <n v="1"/>
    <n v="509"/>
    <n v="2"/>
    <x v="2"/>
    <n v="1"/>
    <n v="1"/>
    <n v="62"/>
    <n v="2"/>
    <n v="2"/>
    <n v="3"/>
    <n v="6811"/>
    <n v="2112"/>
    <n v="2"/>
    <n v="17"/>
    <n v="3"/>
    <n v="1"/>
    <n v="80"/>
    <n v="0"/>
    <n v="10"/>
    <n v="3"/>
    <n v="8"/>
    <n v="7"/>
    <n v="0"/>
    <n v="7"/>
  </r>
  <r>
    <x v="1"/>
    <s v="Travel_Rarely"/>
    <x v="2"/>
    <s v="Current Employees"/>
    <x v="0"/>
    <x v="2"/>
    <s v="STAFF-618"/>
    <n v="618"/>
    <x v="1"/>
    <x v="0"/>
    <x v="2"/>
    <s v="No"/>
    <s v="Y"/>
    <n v="5"/>
    <n v="-2"/>
    <n v="0"/>
    <x v="25"/>
    <n v="0"/>
    <m/>
    <n v="0"/>
    <n v="1"/>
    <n v="775"/>
    <n v="29"/>
    <x v="0"/>
    <n v="1"/>
    <n v="1"/>
    <n v="45"/>
    <n v="3"/>
    <n v="2"/>
    <n v="3"/>
    <n v="4306"/>
    <n v="4267"/>
    <n v="5"/>
    <n v="12"/>
    <n v="3"/>
    <n v="1"/>
    <n v="80"/>
    <n v="2"/>
    <n v="8"/>
    <n v="3"/>
    <n v="0"/>
    <n v="0"/>
    <n v="0"/>
    <n v="0"/>
  </r>
  <r>
    <x v="1"/>
    <s v="Travel_Rarely"/>
    <x v="0"/>
    <s v="Current Employees"/>
    <x v="0"/>
    <x v="2"/>
    <s v="STAFF-620"/>
    <n v="620"/>
    <x v="0"/>
    <x v="0"/>
    <x v="0"/>
    <s v="No"/>
    <s v="Y"/>
    <n v="3"/>
    <n v="-2"/>
    <n v="0"/>
    <x v="10"/>
    <n v="0"/>
    <m/>
    <n v="0"/>
    <n v="1"/>
    <n v="195"/>
    <n v="1"/>
    <x v="3"/>
    <n v="1"/>
    <n v="1"/>
    <n v="80"/>
    <n v="3"/>
    <n v="2"/>
    <n v="3"/>
    <n v="4859"/>
    <n v="6698"/>
    <n v="1"/>
    <n v="16"/>
    <n v="3"/>
    <n v="4"/>
    <n v="80"/>
    <n v="0"/>
    <n v="5"/>
    <n v="3"/>
    <n v="5"/>
    <n v="4"/>
    <n v="0"/>
    <n v="3"/>
  </r>
  <r>
    <x v="1"/>
    <s v="Travel_Rarely"/>
    <x v="2"/>
    <s v="Current Employees"/>
    <x v="0"/>
    <x v="0"/>
    <s v="STAFF-621"/>
    <n v="621"/>
    <x v="1"/>
    <x v="0"/>
    <x v="0"/>
    <s v="No"/>
    <s v="Y"/>
    <n v="3"/>
    <n v="-2"/>
    <n v="0"/>
    <x v="13"/>
    <n v="0"/>
    <m/>
    <n v="0"/>
    <n v="1"/>
    <n v="258"/>
    <n v="21"/>
    <x v="2"/>
    <n v="1"/>
    <n v="4"/>
    <n v="74"/>
    <n v="4"/>
    <n v="2"/>
    <n v="2"/>
    <n v="5337"/>
    <n v="19921"/>
    <n v="1"/>
    <n v="12"/>
    <n v="3"/>
    <n v="4"/>
    <n v="80"/>
    <n v="0"/>
    <n v="10"/>
    <n v="3"/>
    <n v="10"/>
    <n v="7"/>
    <n v="5"/>
    <n v="7"/>
  </r>
  <r>
    <x v="0"/>
    <s v="Travel_Rarely"/>
    <x v="2"/>
    <s v="Ex-Employees"/>
    <x v="1"/>
    <x v="4"/>
    <s v="STAFF-622"/>
    <n v="622"/>
    <x v="1"/>
    <x v="2"/>
    <x v="0"/>
    <s v="Yes"/>
    <s v="Y"/>
    <n v="3"/>
    <n v="-2"/>
    <n v="0"/>
    <x v="25"/>
    <n v="1"/>
    <n v="1"/>
    <n v="1"/>
    <n v="0"/>
    <n v="471"/>
    <n v="24"/>
    <x v="3"/>
    <n v="1"/>
    <n v="4"/>
    <n v="66"/>
    <n v="1"/>
    <n v="1"/>
    <n v="4"/>
    <n v="2340"/>
    <n v="23213"/>
    <n v="1"/>
    <n v="18"/>
    <n v="3"/>
    <n v="2"/>
    <n v="80"/>
    <n v="0"/>
    <n v="1"/>
    <n v="1"/>
    <n v="1"/>
    <n v="0"/>
    <n v="0"/>
    <n v="0"/>
  </r>
  <r>
    <x v="1"/>
    <s v="Travel_Rarely"/>
    <x v="0"/>
    <s v="Current Employees"/>
    <x v="1"/>
    <x v="4"/>
    <s v="STAFF-623"/>
    <n v="623"/>
    <x v="0"/>
    <x v="3"/>
    <x v="0"/>
    <s v="No"/>
    <s v="Y"/>
    <n v="3"/>
    <n v="-2"/>
    <n v="0"/>
    <x v="2"/>
    <n v="0"/>
    <m/>
    <n v="0"/>
    <n v="1"/>
    <n v="799"/>
    <n v="1"/>
    <x v="3"/>
    <n v="1"/>
    <n v="4"/>
    <n v="59"/>
    <n v="3"/>
    <n v="3"/>
    <n v="4"/>
    <n v="7491"/>
    <n v="23848"/>
    <n v="4"/>
    <n v="17"/>
    <n v="3"/>
    <n v="4"/>
    <n v="80"/>
    <n v="0"/>
    <n v="12"/>
    <n v="4"/>
    <n v="6"/>
    <n v="5"/>
    <n v="1"/>
    <n v="2"/>
  </r>
  <r>
    <x v="1"/>
    <s v="Travel_Frequently"/>
    <x v="1"/>
    <s v="Current Employees"/>
    <x v="1"/>
    <x v="2"/>
    <s v="STAFF-624"/>
    <n v="624"/>
    <x v="0"/>
    <x v="4"/>
    <x v="1"/>
    <s v="No"/>
    <s v="Y"/>
    <n v="3"/>
    <n v="-2"/>
    <n v="0"/>
    <x v="21"/>
    <n v="0"/>
    <m/>
    <n v="0"/>
    <n v="1"/>
    <n v="1034"/>
    <n v="18"/>
    <x v="1"/>
    <n v="1"/>
    <n v="1"/>
    <n v="86"/>
    <n v="3"/>
    <n v="3"/>
    <n v="3"/>
    <n v="10527"/>
    <n v="8984"/>
    <n v="5"/>
    <n v="11"/>
    <n v="3"/>
    <n v="4"/>
    <n v="80"/>
    <n v="0"/>
    <n v="28"/>
    <n v="2"/>
    <n v="2"/>
    <n v="2"/>
    <n v="1"/>
    <n v="2"/>
  </r>
  <r>
    <x v="1"/>
    <s v="Travel_Rarely"/>
    <x v="0"/>
    <s v="Current Employees"/>
    <x v="0"/>
    <x v="0"/>
    <s v="STAFF-625"/>
    <n v="625"/>
    <x v="0"/>
    <x v="5"/>
    <x v="1"/>
    <s v="No"/>
    <s v="Y"/>
    <n v="2"/>
    <n v="-2"/>
    <n v="0"/>
    <x v="0"/>
    <n v="0"/>
    <m/>
    <n v="0"/>
    <n v="1"/>
    <n v="1276"/>
    <n v="2"/>
    <x v="4"/>
    <n v="1"/>
    <n v="2"/>
    <n v="91"/>
    <n v="3"/>
    <n v="4"/>
    <n v="2"/>
    <n v="16595"/>
    <n v="5626"/>
    <n v="7"/>
    <n v="16"/>
    <n v="3"/>
    <n v="2"/>
    <n v="80"/>
    <n v="1"/>
    <n v="22"/>
    <n v="3"/>
    <n v="18"/>
    <n v="16"/>
    <n v="11"/>
    <n v="8"/>
  </r>
  <r>
    <x v="1"/>
    <s v="Non-Travel"/>
    <x v="0"/>
    <s v="Current Employees"/>
    <x v="0"/>
    <x v="2"/>
    <s v="STAFF-626"/>
    <n v="626"/>
    <x v="1"/>
    <x v="0"/>
    <x v="2"/>
    <s v="No"/>
    <s v="Y"/>
    <n v="6"/>
    <n v="-2"/>
    <n v="0"/>
    <x v="2"/>
    <n v="0"/>
    <m/>
    <n v="0"/>
    <n v="1"/>
    <n v="142"/>
    <n v="9"/>
    <x v="2"/>
    <n v="1"/>
    <n v="1"/>
    <n v="69"/>
    <n v="3"/>
    <n v="3"/>
    <n v="3"/>
    <n v="8834"/>
    <n v="24666"/>
    <n v="1"/>
    <n v="13"/>
    <n v="3"/>
    <n v="4"/>
    <n v="80"/>
    <n v="1"/>
    <n v="9"/>
    <n v="3"/>
    <n v="9"/>
    <n v="5"/>
    <n v="7"/>
    <n v="7"/>
  </r>
  <r>
    <x v="1"/>
    <s v="Travel_Rarely"/>
    <x v="1"/>
    <s v="Current Employees"/>
    <x v="1"/>
    <x v="4"/>
    <s v="STAFF-630"/>
    <n v="630"/>
    <x v="1"/>
    <x v="1"/>
    <x v="2"/>
    <s v="Yes"/>
    <s v="Y"/>
    <n v="3"/>
    <n v="-2"/>
    <n v="0"/>
    <x v="39"/>
    <n v="0"/>
    <m/>
    <n v="0"/>
    <n v="1"/>
    <n v="956"/>
    <n v="6"/>
    <x v="0"/>
    <n v="1"/>
    <n v="4"/>
    <n v="78"/>
    <n v="3"/>
    <n v="2"/>
    <n v="4"/>
    <n v="5577"/>
    <n v="22087"/>
    <n v="3"/>
    <n v="12"/>
    <n v="3"/>
    <n v="2"/>
    <n v="80"/>
    <n v="2"/>
    <n v="18"/>
    <n v="3"/>
    <n v="10"/>
    <n v="9"/>
    <n v="6"/>
    <n v="9"/>
  </r>
  <r>
    <x v="0"/>
    <s v="Non-Travel"/>
    <x v="2"/>
    <s v="Ex-Employees"/>
    <x v="0"/>
    <x v="1"/>
    <s v="STAFF-631"/>
    <n v="631"/>
    <x v="1"/>
    <x v="0"/>
    <x v="1"/>
    <s v="No"/>
    <s v="Y"/>
    <n v="2"/>
    <n v="-2"/>
    <n v="0"/>
    <x v="5"/>
    <n v="1"/>
    <n v="1"/>
    <n v="1"/>
    <n v="0"/>
    <n v="1474"/>
    <n v="11"/>
    <x v="2"/>
    <n v="1"/>
    <n v="4"/>
    <n v="60"/>
    <n v="4"/>
    <n v="2"/>
    <n v="3"/>
    <n v="4707"/>
    <n v="23914"/>
    <n v="8"/>
    <n v="12"/>
    <n v="3"/>
    <n v="4"/>
    <n v="80"/>
    <n v="0"/>
    <n v="6"/>
    <n v="3"/>
    <n v="4"/>
    <n v="2"/>
    <n v="1"/>
    <n v="2"/>
  </r>
  <r>
    <x v="1"/>
    <s v="Travel_Frequently"/>
    <x v="4"/>
    <s v="Current Employees"/>
    <x v="0"/>
    <x v="2"/>
    <s v="STAFF-632"/>
    <n v="632"/>
    <x v="1"/>
    <x v="6"/>
    <x v="1"/>
    <s v="No"/>
    <s v="Y"/>
    <n v="3"/>
    <n v="-2"/>
    <n v="0"/>
    <x v="17"/>
    <n v="0"/>
    <m/>
    <n v="0"/>
    <n v="1"/>
    <n v="535"/>
    <n v="24"/>
    <x v="3"/>
    <n v="1"/>
    <n v="4"/>
    <n v="38"/>
    <n v="3"/>
    <n v="1"/>
    <n v="4"/>
    <n v="2400"/>
    <n v="5530"/>
    <n v="0"/>
    <n v="13"/>
    <n v="3"/>
    <n v="3"/>
    <n v="80"/>
    <n v="2"/>
    <n v="3"/>
    <n v="3"/>
    <n v="2"/>
    <n v="2"/>
    <n v="2"/>
    <n v="1"/>
  </r>
  <r>
    <x v="1"/>
    <s v="Travel_Rarely"/>
    <x v="0"/>
    <s v="Current Employees"/>
    <x v="1"/>
    <x v="2"/>
    <s v="STAFF-634"/>
    <n v="634"/>
    <x v="0"/>
    <x v="4"/>
    <x v="1"/>
    <s v="No"/>
    <s v="Y"/>
    <n v="4"/>
    <n v="-2"/>
    <n v="0"/>
    <x v="8"/>
    <n v="0"/>
    <m/>
    <n v="0"/>
    <n v="1"/>
    <n v="1495"/>
    <n v="10"/>
    <x v="3"/>
    <n v="1"/>
    <n v="3"/>
    <n v="76"/>
    <n v="3"/>
    <n v="2"/>
    <n v="3"/>
    <n v="9824"/>
    <n v="22174"/>
    <n v="3"/>
    <n v="19"/>
    <n v="3"/>
    <n v="3"/>
    <n v="80"/>
    <n v="1"/>
    <n v="18"/>
    <n v="3"/>
    <n v="1"/>
    <n v="0"/>
    <n v="0"/>
    <n v="0"/>
  </r>
  <r>
    <x v="1"/>
    <s v="Travel_Rarely"/>
    <x v="0"/>
    <s v="Current Employees"/>
    <x v="1"/>
    <x v="0"/>
    <s v="STAFF-635"/>
    <n v="635"/>
    <x v="0"/>
    <x v="3"/>
    <x v="1"/>
    <s v="No"/>
    <s v="Y"/>
    <n v="2"/>
    <n v="-2"/>
    <n v="0"/>
    <x v="2"/>
    <n v="0"/>
    <m/>
    <n v="0"/>
    <n v="1"/>
    <n v="446"/>
    <n v="1"/>
    <x v="2"/>
    <n v="1"/>
    <n v="2"/>
    <n v="65"/>
    <n v="3"/>
    <n v="2"/>
    <n v="2"/>
    <n v="6447"/>
    <n v="15701"/>
    <n v="6"/>
    <n v="12"/>
    <n v="3"/>
    <n v="2"/>
    <n v="80"/>
    <n v="1"/>
    <n v="8"/>
    <n v="2"/>
    <n v="6"/>
    <n v="5"/>
    <n v="4"/>
    <n v="3"/>
  </r>
  <r>
    <x v="1"/>
    <s v="Travel_Rarely"/>
    <x v="1"/>
    <s v="Current Employees"/>
    <x v="1"/>
    <x v="0"/>
    <s v="STAFF-638"/>
    <n v="638"/>
    <x v="1"/>
    <x v="7"/>
    <x v="2"/>
    <s v="Yes"/>
    <s v="Y"/>
    <n v="5"/>
    <n v="-2"/>
    <n v="0"/>
    <x v="1"/>
    <n v="0"/>
    <m/>
    <n v="0"/>
    <n v="1"/>
    <n v="1245"/>
    <n v="18"/>
    <x v="2"/>
    <n v="1"/>
    <n v="4"/>
    <n v="58"/>
    <n v="2"/>
    <n v="5"/>
    <n v="2"/>
    <n v="19502"/>
    <n v="2125"/>
    <n v="1"/>
    <n v="17"/>
    <n v="3"/>
    <n v="3"/>
    <n v="80"/>
    <n v="1"/>
    <n v="31"/>
    <n v="3"/>
    <n v="31"/>
    <n v="9"/>
    <n v="0"/>
    <n v="9"/>
  </r>
  <r>
    <x v="1"/>
    <s v="Travel_Rarely"/>
    <x v="4"/>
    <s v="Current Employees"/>
    <x v="1"/>
    <x v="2"/>
    <s v="STAFF-639"/>
    <n v="639"/>
    <x v="1"/>
    <x v="1"/>
    <x v="1"/>
    <s v="Yes"/>
    <s v="Y"/>
    <n v="3"/>
    <n v="-2"/>
    <n v="0"/>
    <x v="17"/>
    <n v="0"/>
    <m/>
    <n v="0"/>
    <n v="1"/>
    <n v="691"/>
    <n v="23"/>
    <x v="3"/>
    <n v="1"/>
    <n v="2"/>
    <n v="89"/>
    <n v="4"/>
    <n v="1"/>
    <n v="4"/>
    <n v="2725"/>
    <n v="21630"/>
    <n v="1"/>
    <n v="11"/>
    <n v="3"/>
    <n v="2"/>
    <n v="80"/>
    <n v="2"/>
    <n v="6"/>
    <n v="3"/>
    <n v="6"/>
    <n v="5"/>
    <n v="1"/>
    <n v="4"/>
  </r>
  <r>
    <x v="1"/>
    <s v="Travel_Rarely"/>
    <x v="2"/>
    <s v="Current Employees"/>
    <x v="0"/>
    <x v="3"/>
    <s v="STAFF-641"/>
    <n v="641"/>
    <x v="1"/>
    <x v="0"/>
    <x v="1"/>
    <s v="No"/>
    <s v="Y"/>
    <n v="5"/>
    <n v="-2"/>
    <n v="0"/>
    <x v="25"/>
    <n v="0"/>
    <m/>
    <n v="0"/>
    <n v="1"/>
    <n v="703"/>
    <n v="28"/>
    <x v="0"/>
    <n v="1"/>
    <n v="1"/>
    <n v="66"/>
    <n v="3"/>
    <n v="2"/>
    <n v="1"/>
    <n v="6272"/>
    <n v="7428"/>
    <n v="1"/>
    <n v="20"/>
    <n v="4"/>
    <n v="4"/>
    <n v="80"/>
    <n v="2"/>
    <n v="6"/>
    <n v="4"/>
    <n v="5"/>
    <n v="3"/>
    <n v="1"/>
    <n v="4"/>
  </r>
  <r>
    <x v="1"/>
    <s v="Travel_Rarely"/>
    <x v="4"/>
    <s v="Current Employees"/>
    <x v="1"/>
    <x v="1"/>
    <s v="STAFF-643"/>
    <n v="643"/>
    <x v="1"/>
    <x v="2"/>
    <x v="1"/>
    <s v="No"/>
    <s v="Y"/>
    <n v="2"/>
    <n v="-2"/>
    <n v="0"/>
    <x v="17"/>
    <n v="0"/>
    <m/>
    <n v="0"/>
    <n v="1"/>
    <n v="823"/>
    <n v="17"/>
    <x v="0"/>
    <n v="1"/>
    <n v="4"/>
    <n v="94"/>
    <n v="2"/>
    <n v="1"/>
    <n v="3"/>
    <n v="2127"/>
    <n v="9100"/>
    <n v="1"/>
    <n v="21"/>
    <n v="4"/>
    <n v="4"/>
    <n v="80"/>
    <n v="1"/>
    <n v="1"/>
    <n v="3"/>
    <n v="1"/>
    <n v="0"/>
    <n v="0"/>
    <n v="0"/>
  </r>
  <r>
    <x v="1"/>
    <s v="Travel_Frequently"/>
    <x v="1"/>
    <s v="Current Employees"/>
    <x v="2"/>
    <x v="2"/>
    <s v="STAFF-644"/>
    <n v="644"/>
    <x v="1"/>
    <x v="5"/>
    <x v="1"/>
    <s v="No"/>
    <s v="Y"/>
    <n v="2"/>
    <n v="-2"/>
    <n v="0"/>
    <x v="24"/>
    <n v="0"/>
    <m/>
    <n v="0"/>
    <n v="1"/>
    <n v="1246"/>
    <n v="3"/>
    <x v="3"/>
    <n v="1"/>
    <n v="1"/>
    <n v="99"/>
    <n v="3"/>
    <n v="5"/>
    <n v="3"/>
    <n v="18200"/>
    <n v="7999"/>
    <n v="1"/>
    <n v="11"/>
    <n v="3"/>
    <n v="3"/>
    <n v="80"/>
    <n v="1"/>
    <n v="32"/>
    <n v="3"/>
    <n v="32"/>
    <n v="5"/>
    <n v="10"/>
    <n v="7"/>
  </r>
  <r>
    <x v="1"/>
    <s v="Travel_Rarely"/>
    <x v="2"/>
    <s v="Current Employees"/>
    <x v="0"/>
    <x v="2"/>
    <s v="STAFF-645"/>
    <n v="645"/>
    <x v="1"/>
    <x v="6"/>
    <x v="1"/>
    <s v="No"/>
    <s v="Y"/>
    <n v="1"/>
    <n v="-2"/>
    <n v="0"/>
    <x v="36"/>
    <n v="0"/>
    <m/>
    <n v="0"/>
    <n v="1"/>
    <n v="622"/>
    <n v="13"/>
    <x v="1"/>
    <n v="1"/>
    <n v="2"/>
    <n v="40"/>
    <n v="3"/>
    <n v="1"/>
    <n v="3"/>
    <n v="2096"/>
    <n v="26376"/>
    <n v="1"/>
    <n v="11"/>
    <n v="3"/>
    <n v="3"/>
    <n v="80"/>
    <n v="0"/>
    <n v="7"/>
    <n v="3"/>
    <n v="7"/>
    <n v="4"/>
    <n v="0"/>
    <n v="6"/>
  </r>
  <r>
    <x v="0"/>
    <s v="Travel_Frequently"/>
    <x v="4"/>
    <s v="Ex-Employees"/>
    <x v="1"/>
    <x v="0"/>
    <s v="STAFF-647"/>
    <n v="647"/>
    <x v="0"/>
    <x v="2"/>
    <x v="1"/>
    <s v="Yes"/>
    <s v="Y"/>
    <n v="4"/>
    <n v="-2"/>
    <n v="0"/>
    <x v="17"/>
    <n v="1"/>
    <n v="1"/>
    <n v="1"/>
    <n v="0"/>
    <n v="1287"/>
    <n v="7"/>
    <x v="3"/>
    <n v="1"/>
    <n v="1"/>
    <n v="55"/>
    <n v="3"/>
    <n v="1"/>
    <n v="2"/>
    <n v="2886"/>
    <n v="14168"/>
    <n v="1"/>
    <n v="16"/>
    <n v="3"/>
    <n v="4"/>
    <n v="80"/>
    <n v="1"/>
    <n v="6"/>
    <n v="3"/>
    <n v="6"/>
    <n v="3"/>
    <n v="1"/>
    <n v="2"/>
  </r>
  <r>
    <x v="0"/>
    <s v="Travel_Frequently"/>
    <x v="2"/>
    <s v="Ex-Employees"/>
    <x v="0"/>
    <x v="0"/>
    <s v="STAFF-648"/>
    <n v="648"/>
    <x v="1"/>
    <x v="6"/>
    <x v="1"/>
    <s v="No"/>
    <s v="Y"/>
    <n v="2"/>
    <n v="-2"/>
    <n v="0"/>
    <x v="7"/>
    <n v="1"/>
    <n v="1"/>
    <n v="1"/>
    <n v="0"/>
    <n v="448"/>
    <n v="12"/>
    <x v="2"/>
    <n v="1"/>
    <n v="2"/>
    <n v="74"/>
    <n v="2"/>
    <n v="1"/>
    <n v="2"/>
    <n v="2033"/>
    <n v="14470"/>
    <n v="1"/>
    <n v="18"/>
    <n v="3"/>
    <n v="3"/>
    <n v="80"/>
    <n v="1"/>
    <n v="1"/>
    <n v="4"/>
    <n v="1"/>
    <n v="0"/>
    <n v="0"/>
    <n v="0"/>
  </r>
  <r>
    <x v="1"/>
    <s v="Travel_Rarely"/>
    <x v="2"/>
    <s v="Current Employees"/>
    <x v="1"/>
    <x v="0"/>
    <s v="STAFF-649"/>
    <n v="649"/>
    <x v="1"/>
    <x v="1"/>
    <x v="1"/>
    <s v="Yes"/>
    <s v="Y"/>
    <n v="3"/>
    <n v="-2"/>
    <n v="0"/>
    <x v="13"/>
    <n v="0"/>
    <m/>
    <n v="0"/>
    <n v="1"/>
    <n v="254"/>
    <n v="1"/>
    <x v="0"/>
    <n v="1"/>
    <n v="2"/>
    <n v="83"/>
    <n v="2"/>
    <n v="1"/>
    <n v="2"/>
    <n v="3622"/>
    <n v="22794"/>
    <n v="1"/>
    <n v="13"/>
    <n v="3"/>
    <n v="4"/>
    <n v="80"/>
    <n v="1"/>
    <n v="6"/>
    <n v="3"/>
    <n v="6"/>
    <n v="5"/>
    <n v="1"/>
    <n v="3"/>
  </r>
  <r>
    <x v="0"/>
    <s v="Travel_Rarely"/>
    <x v="2"/>
    <s v="Ex-Employees"/>
    <x v="0"/>
    <x v="2"/>
    <s v="STAFF-650"/>
    <n v="650"/>
    <x v="1"/>
    <x v="0"/>
    <x v="2"/>
    <s v="No"/>
    <s v="Y"/>
    <n v="2"/>
    <n v="-2"/>
    <n v="0"/>
    <x v="12"/>
    <n v="1"/>
    <n v="1"/>
    <n v="1"/>
    <n v="0"/>
    <n v="1365"/>
    <n v="13"/>
    <x v="2"/>
    <n v="1"/>
    <n v="2"/>
    <n v="46"/>
    <n v="3"/>
    <n v="2"/>
    <n v="3"/>
    <n v="4233"/>
    <n v="11512"/>
    <n v="2"/>
    <n v="17"/>
    <n v="3"/>
    <n v="3"/>
    <n v="80"/>
    <n v="0"/>
    <n v="9"/>
    <n v="1"/>
    <n v="3"/>
    <n v="1"/>
    <n v="1"/>
    <n v="2"/>
  </r>
  <r>
    <x v="1"/>
    <s v="Travel_Rarely"/>
    <x v="0"/>
    <s v="Current Employees"/>
    <x v="1"/>
    <x v="1"/>
    <s v="STAFF-652"/>
    <n v="652"/>
    <x v="1"/>
    <x v="2"/>
    <x v="0"/>
    <s v="No"/>
    <s v="Y"/>
    <n v="3"/>
    <n v="-2"/>
    <n v="0"/>
    <x v="10"/>
    <n v="0"/>
    <m/>
    <n v="0"/>
    <n v="1"/>
    <n v="538"/>
    <n v="25"/>
    <x v="0"/>
    <n v="1"/>
    <n v="1"/>
    <n v="54"/>
    <n v="2"/>
    <n v="2"/>
    <n v="4"/>
    <n v="3681"/>
    <n v="14004"/>
    <n v="4"/>
    <n v="14"/>
    <n v="3"/>
    <n v="4"/>
    <n v="80"/>
    <n v="0"/>
    <n v="9"/>
    <n v="3"/>
    <n v="3"/>
    <n v="2"/>
    <n v="0"/>
    <n v="2"/>
  </r>
  <r>
    <x v="1"/>
    <s v="Travel_Rarely"/>
    <x v="2"/>
    <s v="Current Employees"/>
    <x v="0"/>
    <x v="2"/>
    <s v="STAFF-653"/>
    <n v="653"/>
    <x v="1"/>
    <x v="0"/>
    <x v="2"/>
    <s v="No"/>
    <s v="Y"/>
    <n v="4"/>
    <n v="-2"/>
    <n v="0"/>
    <x v="12"/>
    <n v="0"/>
    <m/>
    <n v="0"/>
    <n v="1"/>
    <n v="525"/>
    <n v="6"/>
    <x v="2"/>
    <n v="1"/>
    <n v="1"/>
    <n v="66"/>
    <n v="4"/>
    <n v="2"/>
    <n v="4"/>
    <n v="5460"/>
    <n v="6219"/>
    <n v="4"/>
    <n v="22"/>
    <n v="4"/>
    <n v="4"/>
    <n v="80"/>
    <n v="2"/>
    <n v="13"/>
    <n v="4"/>
    <n v="7"/>
    <n v="7"/>
    <n v="5"/>
    <n v="7"/>
  </r>
  <r>
    <x v="1"/>
    <s v="Travel_Rarely"/>
    <x v="2"/>
    <s v="Current Employees"/>
    <x v="1"/>
    <x v="2"/>
    <s v="STAFF-655"/>
    <n v="655"/>
    <x v="0"/>
    <x v="1"/>
    <x v="2"/>
    <s v="No"/>
    <s v="Y"/>
    <n v="5"/>
    <n v="-2"/>
    <n v="0"/>
    <x v="4"/>
    <n v="0"/>
    <m/>
    <n v="0"/>
    <n v="1"/>
    <n v="798"/>
    <n v="6"/>
    <x v="2"/>
    <n v="1"/>
    <n v="1"/>
    <n v="66"/>
    <n v="2"/>
    <n v="1"/>
    <n v="3"/>
    <n v="2187"/>
    <n v="5013"/>
    <n v="0"/>
    <n v="12"/>
    <n v="3"/>
    <n v="3"/>
    <n v="80"/>
    <n v="2"/>
    <n v="6"/>
    <n v="2"/>
    <n v="5"/>
    <n v="3"/>
    <n v="0"/>
    <n v="3"/>
  </r>
  <r>
    <x v="1"/>
    <s v="Travel_Rarely"/>
    <x v="0"/>
    <s v="Current Employees"/>
    <x v="0"/>
    <x v="3"/>
    <s v="STAFF-656"/>
    <n v="656"/>
    <x v="1"/>
    <x v="0"/>
    <x v="1"/>
    <s v="Yes"/>
    <s v="Y"/>
    <n v="3"/>
    <n v="-2"/>
    <n v="0"/>
    <x v="2"/>
    <n v="0"/>
    <m/>
    <n v="0"/>
    <n v="1"/>
    <n v="558"/>
    <n v="2"/>
    <x v="3"/>
    <n v="1"/>
    <n v="4"/>
    <n v="75"/>
    <n v="3"/>
    <n v="2"/>
    <n v="1"/>
    <n v="9602"/>
    <n v="3010"/>
    <n v="4"/>
    <n v="11"/>
    <n v="3"/>
    <n v="3"/>
    <n v="80"/>
    <n v="1"/>
    <n v="17"/>
    <n v="2"/>
    <n v="3"/>
    <n v="0"/>
    <n v="1"/>
    <n v="0"/>
  </r>
  <r>
    <x v="1"/>
    <s v="Travel_Rarely"/>
    <x v="4"/>
    <s v="Current Employees"/>
    <x v="1"/>
    <x v="0"/>
    <s v="STAFF-657"/>
    <n v="657"/>
    <x v="0"/>
    <x v="1"/>
    <x v="0"/>
    <s v="No"/>
    <s v="Y"/>
    <n v="0"/>
    <n v="-2"/>
    <n v="0"/>
    <x v="35"/>
    <n v="0"/>
    <m/>
    <n v="0"/>
    <n v="1"/>
    <n v="959"/>
    <n v="1"/>
    <x v="3"/>
    <n v="1"/>
    <n v="4"/>
    <n v="83"/>
    <n v="2"/>
    <n v="1"/>
    <n v="2"/>
    <n v="2836"/>
    <n v="11757"/>
    <n v="1"/>
    <n v="13"/>
    <n v="3"/>
    <n v="4"/>
    <n v="80"/>
    <n v="0"/>
    <n v="1"/>
    <n v="4"/>
    <n v="1"/>
    <n v="0"/>
    <n v="0"/>
    <n v="0"/>
  </r>
  <r>
    <x v="1"/>
    <s v="Travel_Rarely"/>
    <x v="0"/>
    <s v="Current Employees"/>
    <x v="1"/>
    <x v="0"/>
    <s v="STAFF-659"/>
    <n v="659"/>
    <x v="0"/>
    <x v="4"/>
    <x v="1"/>
    <s v="No"/>
    <s v="Y"/>
    <n v="4"/>
    <n v="-2"/>
    <n v="0"/>
    <x v="19"/>
    <n v="0"/>
    <m/>
    <n v="0"/>
    <n v="1"/>
    <n v="622"/>
    <n v="2"/>
    <x v="2"/>
    <n v="1"/>
    <n v="3"/>
    <n v="81"/>
    <n v="3"/>
    <n v="2"/>
    <n v="2"/>
    <n v="4089"/>
    <n v="5718"/>
    <n v="1"/>
    <n v="13"/>
    <n v="3"/>
    <n v="2"/>
    <n v="80"/>
    <n v="2"/>
    <n v="10"/>
    <n v="3"/>
    <n v="10"/>
    <n v="2"/>
    <n v="2"/>
    <n v="2"/>
  </r>
  <r>
    <x v="1"/>
    <s v="Travel_Rarely"/>
    <x v="0"/>
    <s v="Current Employees"/>
    <x v="1"/>
    <x v="1"/>
    <s v="STAFF-661"/>
    <n v="661"/>
    <x v="1"/>
    <x v="7"/>
    <x v="2"/>
    <s v="Yes"/>
    <s v="Y"/>
    <n v="3"/>
    <n v="-2"/>
    <n v="0"/>
    <x v="23"/>
    <n v="0"/>
    <m/>
    <n v="0"/>
    <n v="1"/>
    <n v="782"/>
    <n v="6"/>
    <x v="2"/>
    <n v="1"/>
    <n v="2"/>
    <n v="50"/>
    <n v="2"/>
    <n v="4"/>
    <n v="4"/>
    <n v="16627"/>
    <n v="2671"/>
    <n v="4"/>
    <n v="14"/>
    <n v="3"/>
    <n v="3"/>
    <n v="80"/>
    <n v="1"/>
    <n v="21"/>
    <n v="2"/>
    <n v="1"/>
    <n v="0"/>
    <n v="0"/>
    <n v="0"/>
  </r>
  <r>
    <x v="1"/>
    <s v="Travel_Rarely"/>
    <x v="0"/>
    <s v="Current Employees"/>
    <x v="1"/>
    <x v="0"/>
    <s v="STAFF-662"/>
    <n v="662"/>
    <x v="0"/>
    <x v="1"/>
    <x v="0"/>
    <s v="No"/>
    <s v="Y"/>
    <n v="3"/>
    <n v="-2"/>
    <n v="0"/>
    <x v="8"/>
    <n v="0"/>
    <m/>
    <n v="0"/>
    <n v="1"/>
    <n v="362"/>
    <n v="1"/>
    <x v="1"/>
    <n v="1"/>
    <n v="3"/>
    <n v="43"/>
    <n v="3"/>
    <n v="1"/>
    <n v="2"/>
    <n v="2619"/>
    <n v="14561"/>
    <n v="3"/>
    <n v="17"/>
    <n v="3"/>
    <n v="4"/>
    <n v="80"/>
    <n v="0"/>
    <n v="8"/>
    <n v="2"/>
    <n v="0"/>
    <n v="0"/>
    <n v="0"/>
    <n v="0"/>
  </r>
  <r>
    <x v="1"/>
    <s v="Travel_Frequently"/>
    <x v="0"/>
    <s v="Current Employees"/>
    <x v="1"/>
    <x v="2"/>
    <s v="STAFF-663"/>
    <n v="663"/>
    <x v="1"/>
    <x v="2"/>
    <x v="2"/>
    <s v="Yes"/>
    <s v="Y"/>
    <n v="3"/>
    <n v="-2"/>
    <n v="0"/>
    <x v="23"/>
    <n v="0"/>
    <m/>
    <n v="0"/>
    <n v="1"/>
    <n v="1001"/>
    <n v="9"/>
    <x v="4"/>
    <n v="1"/>
    <n v="4"/>
    <n v="72"/>
    <n v="3"/>
    <n v="2"/>
    <n v="3"/>
    <n v="5679"/>
    <n v="19627"/>
    <n v="3"/>
    <n v="13"/>
    <n v="3"/>
    <n v="2"/>
    <n v="80"/>
    <n v="1"/>
    <n v="10"/>
    <n v="3"/>
    <n v="8"/>
    <n v="7"/>
    <n v="4"/>
    <n v="7"/>
  </r>
  <r>
    <x v="1"/>
    <s v="Travel_Rarely"/>
    <x v="1"/>
    <s v="Current Employees"/>
    <x v="1"/>
    <x v="0"/>
    <s v="STAFF-664"/>
    <n v="664"/>
    <x v="0"/>
    <x v="5"/>
    <x v="1"/>
    <s v="No"/>
    <s v="Y"/>
    <n v="3"/>
    <n v="-2"/>
    <n v="0"/>
    <x v="26"/>
    <n v="0"/>
    <m/>
    <n v="0"/>
    <n v="1"/>
    <n v="1236"/>
    <n v="1"/>
    <x v="2"/>
    <n v="1"/>
    <n v="4"/>
    <n v="40"/>
    <n v="2"/>
    <n v="4"/>
    <n v="2"/>
    <n v="15402"/>
    <n v="17997"/>
    <n v="7"/>
    <n v="11"/>
    <n v="3"/>
    <n v="1"/>
    <n v="80"/>
    <n v="1"/>
    <n v="21"/>
    <n v="1"/>
    <n v="3"/>
    <n v="2"/>
    <n v="0"/>
    <n v="2"/>
  </r>
  <r>
    <x v="1"/>
    <s v="Travel_Rarely"/>
    <x v="0"/>
    <s v="Current Employees"/>
    <x v="2"/>
    <x v="0"/>
    <s v="STAFF-665"/>
    <n v="665"/>
    <x v="0"/>
    <x v="8"/>
    <x v="0"/>
    <s v="No"/>
    <s v="Y"/>
    <n v="1"/>
    <n v="-2"/>
    <n v="0"/>
    <x v="20"/>
    <n v="0"/>
    <m/>
    <n v="0"/>
    <n v="1"/>
    <n v="1112"/>
    <n v="1"/>
    <x v="2"/>
    <n v="1"/>
    <n v="1"/>
    <n v="50"/>
    <n v="2"/>
    <n v="2"/>
    <n v="2"/>
    <n v="5985"/>
    <n v="26894"/>
    <n v="4"/>
    <n v="11"/>
    <n v="3"/>
    <n v="2"/>
    <n v="80"/>
    <n v="0"/>
    <n v="10"/>
    <n v="4"/>
    <n v="2"/>
    <n v="2"/>
    <n v="0"/>
    <n v="2"/>
  </r>
  <r>
    <x v="1"/>
    <s v="Travel_Rarely"/>
    <x v="2"/>
    <s v="Current Employees"/>
    <x v="0"/>
    <x v="4"/>
    <s v="STAFF-666"/>
    <n v="666"/>
    <x v="0"/>
    <x v="6"/>
    <x v="2"/>
    <s v="Yes"/>
    <s v="Y"/>
    <n v="3"/>
    <n v="-2"/>
    <n v="0"/>
    <x v="13"/>
    <n v="0"/>
    <m/>
    <n v="0"/>
    <n v="1"/>
    <n v="204"/>
    <n v="14"/>
    <x v="3"/>
    <n v="1"/>
    <n v="4"/>
    <n v="31"/>
    <n v="3"/>
    <n v="1"/>
    <n v="4"/>
    <n v="2579"/>
    <n v="2912"/>
    <n v="1"/>
    <n v="18"/>
    <n v="3"/>
    <n v="4"/>
    <n v="80"/>
    <n v="2"/>
    <n v="8"/>
    <n v="3"/>
    <n v="8"/>
    <n v="2"/>
    <n v="0"/>
    <n v="6"/>
  </r>
  <r>
    <x v="0"/>
    <s v="Travel_Rarely"/>
    <x v="2"/>
    <s v="Ex-Employees"/>
    <x v="0"/>
    <x v="3"/>
    <s v="STAFF-667"/>
    <n v="667"/>
    <x v="1"/>
    <x v="6"/>
    <x v="2"/>
    <s v="No"/>
    <s v="Y"/>
    <n v="3"/>
    <n v="-2"/>
    <n v="0"/>
    <x v="4"/>
    <n v="1"/>
    <n v="1"/>
    <n v="1"/>
    <n v="0"/>
    <n v="1420"/>
    <n v="2"/>
    <x v="1"/>
    <n v="1"/>
    <n v="3"/>
    <n v="85"/>
    <n v="3"/>
    <n v="1"/>
    <n v="1"/>
    <n v="3041"/>
    <n v="16346"/>
    <n v="0"/>
    <n v="11"/>
    <n v="3"/>
    <n v="2"/>
    <n v="80"/>
    <n v="1"/>
    <n v="5"/>
    <n v="3"/>
    <n v="4"/>
    <n v="3"/>
    <n v="0"/>
    <n v="2"/>
  </r>
  <r>
    <x v="1"/>
    <s v="Travel_Rarely"/>
    <x v="4"/>
    <s v="Current Employees"/>
    <x v="0"/>
    <x v="4"/>
    <s v="STAFF-669"/>
    <n v="669"/>
    <x v="1"/>
    <x v="6"/>
    <x v="0"/>
    <s v="No"/>
    <s v="Y"/>
    <n v="2"/>
    <n v="-2"/>
    <n v="0"/>
    <x v="18"/>
    <n v="0"/>
    <m/>
    <n v="0"/>
    <n v="1"/>
    <n v="1343"/>
    <n v="22"/>
    <x v="1"/>
    <n v="1"/>
    <n v="4"/>
    <n v="49"/>
    <n v="3"/>
    <n v="1"/>
    <n v="4"/>
    <n v="3447"/>
    <n v="24444"/>
    <n v="1"/>
    <n v="11"/>
    <n v="3"/>
    <n v="3"/>
    <n v="80"/>
    <n v="0"/>
    <n v="3"/>
    <n v="3"/>
    <n v="3"/>
    <n v="2"/>
    <n v="1"/>
    <n v="2"/>
  </r>
  <r>
    <x v="1"/>
    <s v="Travel_Rarely"/>
    <x v="0"/>
    <s v="Current Employees"/>
    <x v="1"/>
    <x v="1"/>
    <s v="STAFF-671"/>
    <n v="671"/>
    <x v="1"/>
    <x v="5"/>
    <x v="1"/>
    <s v="Yes"/>
    <s v="Y"/>
    <n v="2"/>
    <n v="-2"/>
    <n v="0"/>
    <x v="20"/>
    <n v="0"/>
    <m/>
    <n v="0"/>
    <n v="1"/>
    <n v="1315"/>
    <n v="3"/>
    <x v="2"/>
    <n v="1"/>
    <n v="4"/>
    <n v="35"/>
    <n v="3"/>
    <n v="5"/>
    <n v="4"/>
    <n v="19513"/>
    <n v="9358"/>
    <n v="4"/>
    <n v="12"/>
    <n v="3"/>
    <n v="1"/>
    <n v="80"/>
    <n v="1"/>
    <n v="26"/>
    <n v="4"/>
    <n v="2"/>
    <n v="2"/>
    <n v="0"/>
    <n v="1"/>
  </r>
  <r>
    <x v="1"/>
    <s v="Travel_Rarely"/>
    <x v="4"/>
    <s v="Current Employees"/>
    <x v="1"/>
    <x v="2"/>
    <s v="STAFF-675"/>
    <n v="675"/>
    <x v="1"/>
    <x v="1"/>
    <x v="1"/>
    <s v="No"/>
    <s v="Y"/>
    <n v="3"/>
    <n v="-2"/>
    <n v="0"/>
    <x v="15"/>
    <n v="0"/>
    <m/>
    <n v="0"/>
    <n v="1"/>
    <n v="604"/>
    <n v="6"/>
    <x v="1"/>
    <n v="1"/>
    <n v="1"/>
    <n v="69"/>
    <n v="3"/>
    <n v="1"/>
    <n v="3"/>
    <n v="2773"/>
    <n v="12145"/>
    <n v="0"/>
    <n v="20"/>
    <n v="4"/>
    <n v="4"/>
    <n v="80"/>
    <n v="0"/>
    <n v="3"/>
    <n v="3"/>
    <n v="2"/>
    <n v="2"/>
    <n v="2"/>
    <n v="2"/>
  </r>
  <r>
    <x v="1"/>
    <s v="Travel_Rarely"/>
    <x v="2"/>
    <s v="Current Employees"/>
    <x v="0"/>
    <x v="3"/>
    <s v="STAFF-677"/>
    <n v="677"/>
    <x v="1"/>
    <x v="0"/>
    <x v="2"/>
    <s v="No"/>
    <s v="Y"/>
    <n v="3"/>
    <n v="-2"/>
    <n v="0"/>
    <x v="3"/>
    <n v="0"/>
    <m/>
    <n v="0"/>
    <n v="1"/>
    <n v="1216"/>
    <n v="8"/>
    <x v="2"/>
    <n v="1"/>
    <n v="3"/>
    <n v="39"/>
    <n v="3"/>
    <n v="2"/>
    <n v="1"/>
    <n v="7104"/>
    <n v="20431"/>
    <n v="0"/>
    <n v="12"/>
    <n v="3"/>
    <n v="4"/>
    <n v="80"/>
    <n v="0"/>
    <n v="6"/>
    <n v="3"/>
    <n v="5"/>
    <n v="0"/>
    <n v="1"/>
    <n v="2"/>
  </r>
  <r>
    <x v="1"/>
    <s v="Travel_Rarely"/>
    <x v="2"/>
    <s v="Current Employees"/>
    <x v="1"/>
    <x v="0"/>
    <s v="STAFF-679"/>
    <n v="679"/>
    <x v="0"/>
    <x v="1"/>
    <x v="1"/>
    <s v="Yes"/>
    <s v="Y"/>
    <n v="2"/>
    <n v="-2"/>
    <n v="0"/>
    <x v="5"/>
    <n v="0"/>
    <m/>
    <n v="0"/>
    <n v="1"/>
    <n v="646"/>
    <n v="9"/>
    <x v="2"/>
    <n v="1"/>
    <n v="1"/>
    <n v="92"/>
    <n v="3"/>
    <n v="2"/>
    <n v="2"/>
    <n v="6322"/>
    <n v="18089"/>
    <n v="1"/>
    <n v="12"/>
    <n v="3"/>
    <n v="4"/>
    <n v="80"/>
    <n v="1"/>
    <n v="6"/>
    <n v="2"/>
    <n v="6"/>
    <n v="4"/>
    <n v="0"/>
    <n v="5"/>
  </r>
  <r>
    <x v="1"/>
    <s v="Travel_Frequently"/>
    <x v="2"/>
    <s v="Current Employees"/>
    <x v="1"/>
    <x v="2"/>
    <s v="STAFF-680"/>
    <n v="680"/>
    <x v="0"/>
    <x v="1"/>
    <x v="2"/>
    <s v="No"/>
    <s v="Y"/>
    <n v="2"/>
    <n v="-2"/>
    <n v="0"/>
    <x v="7"/>
    <n v="0"/>
    <m/>
    <n v="0"/>
    <n v="1"/>
    <n v="160"/>
    <n v="3"/>
    <x v="3"/>
    <n v="1"/>
    <n v="3"/>
    <n v="71"/>
    <n v="3"/>
    <n v="1"/>
    <n v="3"/>
    <n v="2083"/>
    <n v="22653"/>
    <n v="1"/>
    <n v="20"/>
    <n v="4"/>
    <n v="3"/>
    <n v="80"/>
    <n v="1"/>
    <n v="1"/>
    <n v="3"/>
    <n v="1"/>
    <n v="0"/>
    <n v="0"/>
    <n v="0"/>
  </r>
  <r>
    <x v="1"/>
    <s v="Travel_Rarely"/>
    <x v="1"/>
    <s v="Current Employees"/>
    <x v="0"/>
    <x v="2"/>
    <s v="STAFF-682"/>
    <n v="682"/>
    <x v="0"/>
    <x v="0"/>
    <x v="0"/>
    <s v="No"/>
    <s v="Y"/>
    <n v="2"/>
    <n v="-2"/>
    <n v="0"/>
    <x v="16"/>
    <n v="0"/>
    <m/>
    <n v="0"/>
    <n v="1"/>
    <n v="238"/>
    <n v="1"/>
    <x v="1"/>
    <n v="1"/>
    <n v="4"/>
    <n v="34"/>
    <n v="3"/>
    <n v="2"/>
    <n v="3"/>
    <n v="8381"/>
    <n v="7507"/>
    <n v="7"/>
    <n v="20"/>
    <n v="4"/>
    <n v="4"/>
    <n v="80"/>
    <n v="0"/>
    <n v="18"/>
    <n v="4"/>
    <n v="14"/>
    <n v="7"/>
    <n v="8"/>
    <n v="10"/>
  </r>
  <r>
    <x v="1"/>
    <s v="Travel_Rarely"/>
    <x v="2"/>
    <s v="Current Employees"/>
    <x v="1"/>
    <x v="0"/>
    <s v="STAFF-683"/>
    <n v="683"/>
    <x v="1"/>
    <x v="1"/>
    <x v="1"/>
    <s v="No"/>
    <s v="Y"/>
    <n v="4"/>
    <n v="-2"/>
    <n v="0"/>
    <x v="13"/>
    <n v="0"/>
    <m/>
    <n v="0"/>
    <n v="1"/>
    <n v="1397"/>
    <n v="1"/>
    <x v="4"/>
    <n v="1"/>
    <n v="2"/>
    <n v="42"/>
    <n v="3"/>
    <n v="1"/>
    <n v="2"/>
    <n v="2691"/>
    <n v="7660"/>
    <n v="1"/>
    <n v="12"/>
    <n v="3"/>
    <n v="4"/>
    <n v="80"/>
    <n v="1"/>
    <n v="10"/>
    <n v="2"/>
    <n v="10"/>
    <n v="9"/>
    <n v="8"/>
    <n v="8"/>
  </r>
  <r>
    <x v="0"/>
    <s v="Travel_Frequently"/>
    <x v="1"/>
    <s v="Ex-Employees"/>
    <x v="0"/>
    <x v="0"/>
    <s v="STAFF-684"/>
    <n v="684"/>
    <x v="0"/>
    <x v="0"/>
    <x v="1"/>
    <s v="No"/>
    <s v="Y"/>
    <n v="4"/>
    <n v="-2"/>
    <n v="0"/>
    <x v="28"/>
    <n v="1"/>
    <n v="1"/>
    <n v="1"/>
    <n v="0"/>
    <n v="306"/>
    <n v="26"/>
    <x v="2"/>
    <n v="1"/>
    <n v="1"/>
    <n v="100"/>
    <n v="3"/>
    <n v="2"/>
    <n v="2"/>
    <n v="4286"/>
    <n v="5630"/>
    <n v="2"/>
    <n v="14"/>
    <n v="3"/>
    <n v="4"/>
    <n v="80"/>
    <n v="2"/>
    <n v="5"/>
    <n v="3"/>
    <n v="1"/>
    <n v="1"/>
    <n v="0"/>
    <n v="0"/>
  </r>
  <r>
    <x v="1"/>
    <s v="Travel_Rarely"/>
    <x v="2"/>
    <s v="Current Employees"/>
    <x v="1"/>
    <x v="0"/>
    <s v="STAFF-686"/>
    <n v="686"/>
    <x v="0"/>
    <x v="2"/>
    <x v="1"/>
    <s v="Yes"/>
    <s v="Y"/>
    <n v="2"/>
    <n v="-2"/>
    <n v="0"/>
    <x v="25"/>
    <n v="0"/>
    <m/>
    <n v="0"/>
    <n v="1"/>
    <n v="991"/>
    <n v="6"/>
    <x v="3"/>
    <n v="1"/>
    <n v="3"/>
    <n v="71"/>
    <n v="3"/>
    <n v="1"/>
    <n v="2"/>
    <n v="2659"/>
    <n v="17759"/>
    <n v="1"/>
    <n v="13"/>
    <n v="3"/>
    <n v="3"/>
    <n v="80"/>
    <n v="1"/>
    <n v="3"/>
    <n v="3"/>
    <n v="3"/>
    <n v="2"/>
    <n v="0"/>
    <n v="2"/>
  </r>
  <r>
    <x v="1"/>
    <s v="Travel_Rarely"/>
    <x v="0"/>
    <s v="Current Employees"/>
    <x v="1"/>
    <x v="1"/>
    <s v="STAFF-689"/>
    <n v="689"/>
    <x v="1"/>
    <x v="3"/>
    <x v="1"/>
    <s v="No"/>
    <s v="Y"/>
    <n v="2"/>
    <n v="-2"/>
    <n v="0"/>
    <x v="2"/>
    <n v="0"/>
    <m/>
    <n v="0"/>
    <n v="1"/>
    <n v="482"/>
    <n v="3"/>
    <x v="3"/>
    <n v="1"/>
    <n v="3"/>
    <n v="36"/>
    <n v="3"/>
    <n v="3"/>
    <n v="3"/>
    <n v="9434"/>
    <n v="9606"/>
    <n v="1"/>
    <n v="15"/>
    <n v="3"/>
    <n v="3"/>
    <n v="80"/>
    <n v="1"/>
    <n v="10"/>
    <n v="3"/>
    <n v="10"/>
    <n v="7"/>
    <n v="7"/>
    <n v="8"/>
  </r>
  <r>
    <x v="1"/>
    <s v="Travel_Rarely"/>
    <x v="2"/>
    <s v="Current Employees"/>
    <x v="0"/>
    <x v="2"/>
    <s v="STAFF-690"/>
    <n v="690"/>
    <x v="0"/>
    <x v="0"/>
    <x v="1"/>
    <s v="No"/>
    <s v="Y"/>
    <n v="5"/>
    <n v="-2"/>
    <n v="0"/>
    <x v="11"/>
    <n v="0"/>
    <m/>
    <n v="0"/>
    <n v="1"/>
    <n v="1176"/>
    <n v="3"/>
    <x v="0"/>
    <n v="1"/>
    <n v="2"/>
    <n v="62"/>
    <n v="3"/>
    <n v="2"/>
    <n v="3"/>
    <n v="5561"/>
    <n v="3487"/>
    <n v="1"/>
    <n v="14"/>
    <n v="3"/>
    <n v="1"/>
    <n v="80"/>
    <n v="1"/>
    <n v="6"/>
    <n v="2"/>
    <n v="6"/>
    <n v="0"/>
    <n v="1"/>
    <n v="2"/>
  </r>
  <r>
    <x v="1"/>
    <s v="Travel_Rarely"/>
    <x v="0"/>
    <s v="Current Employees"/>
    <x v="1"/>
    <x v="0"/>
    <s v="STAFF-691"/>
    <n v="691"/>
    <x v="1"/>
    <x v="1"/>
    <x v="0"/>
    <s v="No"/>
    <s v="Y"/>
    <n v="3"/>
    <n v="-2"/>
    <n v="0"/>
    <x v="10"/>
    <n v="0"/>
    <m/>
    <n v="0"/>
    <n v="1"/>
    <n v="1017"/>
    <n v="6"/>
    <x v="2"/>
    <n v="1"/>
    <n v="2"/>
    <n v="82"/>
    <n v="1"/>
    <n v="2"/>
    <n v="2"/>
    <n v="6646"/>
    <n v="19368"/>
    <n v="1"/>
    <n v="13"/>
    <n v="3"/>
    <n v="2"/>
    <n v="80"/>
    <n v="0"/>
    <n v="17"/>
    <n v="3"/>
    <n v="17"/>
    <n v="11"/>
    <n v="11"/>
    <n v="8"/>
  </r>
  <r>
    <x v="1"/>
    <s v="Travel_Frequently"/>
    <x v="2"/>
    <s v="Current Employees"/>
    <x v="1"/>
    <x v="0"/>
    <s v="STAFF-692"/>
    <n v="692"/>
    <x v="1"/>
    <x v="4"/>
    <x v="2"/>
    <s v="No"/>
    <s v="Y"/>
    <n v="2"/>
    <n v="-2"/>
    <n v="0"/>
    <x v="3"/>
    <n v="0"/>
    <m/>
    <n v="0"/>
    <n v="1"/>
    <n v="1296"/>
    <n v="6"/>
    <x v="3"/>
    <n v="1"/>
    <n v="3"/>
    <n v="30"/>
    <n v="3"/>
    <n v="2"/>
    <n v="2"/>
    <n v="7725"/>
    <n v="5335"/>
    <n v="3"/>
    <n v="23"/>
    <n v="4"/>
    <n v="3"/>
    <n v="80"/>
    <n v="1"/>
    <n v="15"/>
    <n v="1"/>
    <n v="13"/>
    <n v="11"/>
    <n v="4"/>
    <n v="7"/>
  </r>
  <r>
    <x v="1"/>
    <s v="Travel_Rarely"/>
    <x v="1"/>
    <s v="Current Employees"/>
    <x v="2"/>
    <x v="2"/>
    <s v="STAFF-698"/>
    <n v="698"/>
    <x v="1"/>
    <x v="8"/>
    <x v="1"/>
    <s v="No"/>
    <s v="Y"/>
    <n v="1"/>
    <n v="-2"/>
    <n v="0"/>
    <x v="33"/>
    <n v="0"/>
    <m/>
    <n v="0"/>
    <n v="1"/>
    <n v="397"/>
    <n v="19"/>
    <x v="2"/>
    <n v="1"/>
    <n v="3"/>
    <n v="88"/>
    <n v="3"/>
    <n v="3"/>
    <n v="3"/>
    <n v="10725"/>
    <n v="6729"/>
    <n v="2"/>
    <n v="15"/>
    <n v="3"/>
    <n v="3"/>
    <n v="80"/>
    <n v="1"/>
    <n v="16"/>
    <n v="4"/>
    <n v="9"/>
    <n v="7"/>
    <n v="7"/>
    <n v="1"/>
  </r>
  <r>
    <x v="1"/>
    <s v="Travel_Rarely"/>
    <x v="0"/>
    <s v="Current Employees"/>
    <x v="1"/>
    <x v="2"/>
    <s v="STAFF-699"/>
    <n v="699"/>
    <x v="1"/>
    <x v="3"/>
    <x v="2"/>
    <s v="Yes"/>
    <s v="Y"/>
    <n v="2"/>
    <n v="-2"/>
    <n v="0"/>
    <x v="9"/>
    <n v="0"/>
    <m/>
    <n v="0"/>
    <n v="1"/>
    <n v="913"/>
    <n v="9"/>
    <x v="0"/>
    <n v="1"/>
    <n v="2"/>
    <n v="48"/>
    <n v="2"/>
    <n v="2"/>
    <n v="3"/>
    <n v="8847"/>
    <n v="13934"/>
    <n v="2"/>
    <n v="11"/>
    <n v="3"/>
    <n v="3"/>
    <n v="80"/>
    <n v="1"/>
    <n v="13"/>
    <n v="3"/>
    <n v="3"/>
    <n v="2"/>
    <n v="0"/>
    <n v="2"/>
  </r>
  <r>
    <x v="1"/>
    <s v="Travel_Rarely"/>
    <x v="2"/>
    <s v="Current Employees"/>
    <x v="1"/>
    <x v="2"/>
    <s v="STAFF-700"/>
    <n v="700"/>
    <x v="1"/>
    <x v="1"/>
    <x v="0"/>
    <s v="No"/>
    <s v="Y"/>
    <n v="0"/>
    <n v="-2"/>
    <n v="0"/>
    <x v="4"/>
    <n v="0"/>
    <m/>
    <n v="0"/>
    <n v="1"/>
    <n v="1115"/>
    <n v="3"/>
    <x v="2"/>
    <n v="1"/>
    <n v="1"/>
    <n v="54"/>
    <n v="2"/>
    <n v="1"/>
    <n v="4"/>
    <n v="2045"/>
    <n v="15174"/>
    <n v="0"/>
    <n v="13"/>
    <n v="3"/>
    <n v="4"/>
    <n v="80"/>
    <n v="0"/>
    <n v="5"/>
    <n v="3"/>
    <n v="4"/>
    <n v="2"/>
    <n v="1"/>
    <n v="1"/>
  </r>
  <r>
    <x v="0"/>
    <s v="Travel_Rarely"/>
    <x v="4"/>
    <s v="Ex-Employees"/>
    <x v="1"/>
    <x v="2"/>
    <s v="STAFF-701"/>
    <n v="701"/>
    <x v="1"/>
    <x v="1"/>
    <x v="0"/>
    <s v="Yes"/>
    <s v="Y"/>
    <n v="5"/>
    <n v="-2"/>
    <n v="0"/>
    <x v="35"/>
    <n v="1"/>
    <n v="1"/>
    <n v="1"/>
    <n v="0"/>
    <n v="1362"/>
    <n v="10"/>
    <x v="1"/>
    <n v="1"/>
    <n v="4"/>
    <n v="32"/>
    <n v="3"/>
    <n v="1"/>
    <n v="3"/>
    <n v="1009"/>
    <n v="26999"/>
    <n v="1"/>
    <n v="11"/>
    <n v="3"/>
    <n v="4"/>
    <n v="80"/>
    <n v="0"/>
    <n v="1"/>
    <n v="3"/>
    <n v="1"/>
    <n v="0"/>
    <n v="1"/>
    <n v="1"/>
  </r>
  <r>
    <x v="0"/>
    <s v="Travel_Frequently"/>
    <x v="2"/>
    <s v="Ex-Employees"/>
    <x v="1"/>
    <x v="0"/>
    <s v="STAFF-702"/>
    <n v="702"/>
    <x v="1"/>
    <x v="1"/>
    <x v="0"/>
    <s v="Yes"/>
    <s v="Y"/>
    <n v="3"/>
    <n v="-2"/>
    <n v="0"/>
    <x v="3"/>
    <n v="1"/>
    <n v="1"/>
    <n v="1"/>
    <n v="0"/>
    <n v="1076"/>
    <n v="3"/>
    <x v="3"/>
    <n v="1"/>
    <n v="1"/>
    <n v="70"/>
    <n v="3"/>
    <n v="1"/>
    <n v="2"/>
    <n v="3348"/>
    <n v="3164"/>
    <n v="1"/>
    <n v="11"/>
    <n v="3"/>
    <n v="1"/>
    <n v="80"/>
    <n v="0"/>
    <n v="10"/>
    <n v="3"/>
    <n v="10"/>
    <n v="8"/>
    <n v="9"/>
    <n v="7"/>
  </r>
  <r>
    <x v="1"/>
    <s v="Non-Travel"/>
    <x v="0"/>
    <s v="Current Employees"/>
    <x v="1"/>
    <x v="0"/>
    <s v="STAFF-704"/>
    <n v="704"/>
    <x v="1"/>
    <x v="2"/>
    <x v="1"/>
    <s v="No"/>
    <s v="Y"/>
    <n v="3"/>
    <n v="-2"/>
    <n v="0"/>
    <x v="10"/>
    <n v="0"/>
    <m/>
    <n v="0"/>
    <n v="1"/>
    <n v="727"/>
    <n v="3"/>
    <x v="3"/>
    <n v="1"/>
    <n v="3"/>
    <n v="41"/>
    <n v="2"/>
    <n v="1"/>
    <n v="2"/>
    <n v="1281"/>
    <n v="16900"/>
    <n v="1"/>
    <n v="18"/>
    <n v="3"/>
    <n v="3"/>
    <n v="80"/>
    <n v="2"/>
    <n v="1"/>
    <n v="3"/>
    <n v="1"/>
    <n v="0"/>
    <n v="0"/>
    <n v="0"/>
  </r>
  <r>
    <x v="1"/>
    <s v="Travel_Rarely"/>
    <x v="4"/>
    <s v="Current Employees"/>
    <x v="1"/>
    <x v="2"/>
    <s v="STAFF-705"/>
    <n v="705"/>
    <x v="1"/>
    <x v="1"/>
    <x v="1"/>
    <s v="No"/>
    <s v="Y"/>
    <n v="3"/>
    <n v="-2"/>
    <n v="0"/>
    <x v="30"/>
    <n v="0"/>
    <m/>
    <n v="0"/>
    <n v="1"/>
    <n v="885"/>
    <n v="4"/>
    <x v="3"/>
    <n v="1"/>
    <n v="1"/>
    <n v="58"/>
    <n v="4"/>
    <n v="1"/>
    <n v="3"/>
    <n v="2819"/>
    <n v="8544"/>
    <n v="2"/>
    <n v="16"/>
    <n v="3"/>
    <n v="1"/>
    <n v="80"/>
    <n v="1"/>
    <n v="5"/>
    <n v="4"/>
    <n v="3"/>
    <n v="2"/>
    <n v="0"/>
    <n v="2"/>
  </r>
  <r>
    <x v="1"/>
    <s v="Travel_Rarely"/>
    <x v="2"/>
    <s v="Current Employees"/>
    <x v="0"/>
    <x v="0"/>
    <s v="STAFF-707"/>
    <n v="707"/>
    <x v="1"/>
    <x v="0"/>
    <x v="1"/>
    <s v="No"/>
    <s v="Y"/>
    <n v="4"/>
    <n v="-2"/>
    <n v="0"/>
    <x v="36"/>
    <n v="0"/>
    <m/>
    <n v="0"/>
    <n v="1"/>
    <n v="810"/>
    <n v="8"/>
    <x v="3"/>
    <n v="1"/>
    <n v="4"/>
    <n v="57"/>
    <n v="4"/>
    <n v="2"/>
    <n v="2"/>
    <n v="4851"/>
    <n v="15678"/>
    <n v="0"/>
    <n v="22"/>
    <n v="4"/>
    <n v="3"/>
    <n v="80"/>
    <n v="1"/>
    <n v="4"/>
    <n v="3"/>
    <n v="3"/>
    <n v="2"/>
    <n v="1"/>
    <n v="2"/>
  </r>
  <r>
    <x v="1"/>
    <s v="Travel_Rarely"/>
    <x v="0"/>
    <s v="Current Employees"/>
    <x v="0"/>
    <x v="3"/>
    <s v="STAFF-709"/>
    <n v="709"/>
    <x v="0"/>
    <x v="0"/>
    <x v="0"/>
    <s v="No"/>
    <s v="Y"/>
    <n v="2"/>
    <n v="-2"/>
    <n v="0"/>
    <x v="8"/>
    <n v="0"/>
    <m/>
    <n v="0"/>
    <n v="1"/>
    <n v="243"/>
    <n v="7"/>
    <x v="2"/>
    <n v="1"/>
    <n v="4"/>
    <n v="46"/>
    <n v="2"/>
    <n v="2"/>
    <n v="1"/>
    <n v="4028"/>
    <n v="7791"/>
    <n v="0"/>
    <n v="20"/>
    <n v="4"/>
    <n v="1"/>
    <n v="80"/>
    <n v="0"/>
    <n v="8"/>
    <n v="3"/>
    <n v="7"/>
    <n v="7"/>
    <n v="0"/>
    <n v="5"/>
  </r>
  <r>
    <x v="1"/>
    <s v="Travel_Frequently"/>
    <x v="2"/>
    <s v="Current Employees"/>
    <x v="1"/>
    <x v="0"/>
    <s v="STAFF-710"/>
    <n v="710"/>
    <x v="1"/>
    <x v="1"/>
    <x v="2"/>
    <s v="No"/>
    <s v="Y"/>
    <n v="5"/>
    <n v="-2"/>
    <n v="0"/>
    <x v="11"/>
    <n v="0"/>
    <m/>
    <n v="0"/>
    <n v="1"/>
    <n v="806"/>
    <n v="1"/>
    <x v="2"/>
    <n v="1"/>
    <n v="2"/>
    <n v="76"/>
    <n v="1"/>
    <n v="1"/>
    <n v="4"/>
    <n v="2720"/>
    <n v="18959"/>
    <n v="1"/>
    <n v="18"/>
    <n v="3"/>
    <n v="4"/>
    <n v="80"/>
    <n v="1"/>
    <n v="10"/>
    <n v="3"/>
    <n v="10"/>
    <n v="7"/>
    <n v="2"/>
    <n v="8"/>
  </r>
  <r>
    <x v="1"/>
    <s v="Travel_Rarely"/>
    <x v="1"/>
    <s v="Current Employees"/>
    <x v="0"/>
    <x v="3"/>
    <s v="STAFF-712"/>
    <n v="712"/>
    <x v="1"/>
    <x v="0"/>
    <x v="1"/>
    <s v="No"/>
    <s v="Y"/>
    <n v="3"/>
    <n v="-2"/>
    <n v="0"/>
    <x v="26"/>
    <n v="0"/>
    <m/>
    <n v="0"/>
    <n v="1"/>
    <n v="817"/>
    <n v="2"/>
    <x v="1"/>
    <n v="1"/>
    <n v="2"/>
    <n v="56"/>
    <n v="4"/>
    <n v="2"/>
    <n v="1"/>
    <n v="8120"/>
    <n v="18597"/>
    <n v="3"/>
    <n v="12"/>
    <n v="3"/>
    <n v="4"/>
    <n v="80"/>
    <n v="0"/>
    <n v="12"/>
    <n v="3"/>
    <n v="2"/>
    <n v="2"/>
    <n v="2"/>
    <n v="2"/>
  </r>
  <r>
    <x v="1"/>
    <s v="Travel_Frequently"/>
    <x v="2"/>
    <s v="Current Employees"/>
    <x v="0"/>
    <x v="2"/>
    <s v="STAFF-714"/>
    <n v="714"/>
    <x v="0"/>
    <x v="0"/>
    <x v="2"/>
    <s v="Yes"/>
    <s v="Y"/>
    <n v="3"/>
    <n v="-2"/>
    <n v="0"/>
    <x v="4"/>
    <n v="0"/>
    <m/>
    <n v="0"/>
    <n v="1"/>
    <n v="1410"/>
    <n v="3"/>
    <x v="1"/>
    <n v="1"/>
    <n v="4"/>
    <n v="71"/>
    <n v="4"/>
    <n v="2"/>
    <n v="4"/>
    <n v="4647"/>
    <n v="16673"/>
    <n v="1"/>
    <n v="20"/>
    <n v="4"/>
    <n v="2"/>
    <n v="80"/>
    <n v="2"/>
    <n v="6"/>
    <n v="3"/>
    <n v="6"/>
    <n v="5"/>
    <n v="0"/>
    <n v="4"/>
  </r>
  <r>
    <x v="1"/>
    <s v="Travel_Rarely"/>
    <x v="0"/>
    <s v="Current Employees"/>
    <x v="1"/>
    <x v="0"/>
    <s v="STAFF-715"/>
    <n v="715"/>
    <x v="1"/>
    <x v="1"/>
    <x v="0"/>
    <s v="No"/>
    <s v="Y"/>
    <n v="2"/>
    <n v="-2"/>
    <n v="0"/>
    <x v="2"/>
    <n v="0"/>
    <m/>
    <n v="0"/>
    <n v="1"/>
    <n v="1225"/>
    <n v="10"/>
    <x v="0"/>
    <n v="1"/>
    <n v="4"/>
    <n v="80"/>
    <n v="4"/>
    <n v="1"/>
    <n v="4"/>
    <n v="4680"/>
    <n v="15232"/>
    <n v="3"/>
    <n v="17"/>
    <n v="3"/>
    <n v="1"/>
    <n v="80"/>
    <n v="0"/>
    <n v="4"/>
    <n v="3"/>
    <n v="1"/>
    <n v="0"/>
    <n v="0"/>
    <n v="0"/>
  </r>
  <r>
    <x v="1"/>
    <s v="Travel_Rarely"/>
    <x v="1"/>
    <s v="Current Employees"/>
    <x v="1"/>
    <x v="2"/>
    <s v="STAFF-716"/>
    <n v="716"/>
    <x v="1"/>
    <x v="2"/>
    <x v="1"/>
    <s v="Yes"/>
    <s v="Y"/>
    <n v="3"/>
    <n v="-2"/>
    <n v="0"/>
    <x v="24"/>
    <n v="0"/>
    <m/>
    <n v="0"/>
    <n v="1"/>
    <n v="1207"/>
    <n v="28"/>
    <x v="1"/>
    <n v="1"/>
    <n v="4"/>
    <n v="74"/>
    <n v="4"/>
    <n v="1"/>
    <n v="3"/>
    <n v="3221"/>
    <n v="3297"/>
    <n v="1"/>
    <n v="11"/>
    <n v="3"/>
    <n v="3"/>
    <n v="80"/>
    <n v="3"/>
    <n v="20"/>
    <n v="3"/>
    <n v="20"/>
    <n v="8"/>
    <n v="3"/>
    <n v="8"/>
  </r>
  <r>
    <x v="1"/>
    <s v="Travel_Rarely"/>
    <x v="2"/>
    <s v="Current Employees"/>
    <x v="1"/>
    <x v="2"/>
    <s v="STAFF-717"/>
    <n v="717"/>
    <x v="0"/>
    <x v="4"/>
    <x v="0"/>
    <s v="No"/>
    <s v="Y"/>
    <n v="3"/>
    <n v="-2"/>
    <n v="0"/>
    <x v="13"/>
    <n v="0"/>
    <m/>
    <n v="0"/>
    <n v="1"/>
    <n v="1442"/>
    <n v="9"/>
    <x v="3"/>
    <n v="1"/>
    <n v="4"/>
    <n v="46"/>
    <n v="2"/>
    <n v="3"/>
    <n v="3"/>
    <n v="8621"/>
    <n v="17654"/>
    <n v="1"/>
    <n v="14"/>
    <n v="3"/>
    <n v="2"/>
    <n v="80"/>
    <n v="0"/>
    <n v="9"/>
    <n v="4"/>
    <n v="8"/>
    <n v="7"/>
    <n v="7"/>
    <n v="7"/>
  </r>
  <r>
    <x v="0"/>
    <s v="Travel_Rarely"/>
    <x v="4"/>
    <s v="Ex-Employees"/>
    <x v="0"/>
    <x v="0"/>
    <s v="STAFF-720"/>
    <n v="720"/>
    <x v="0"/>
    <x v="0"/>
    <x v="0"/>
    <s v="No"/>
    <s v="Y"/>
    <n v="3"/>
    <n v="-2"/>
    <n v="0"/>
    <x v="17"/>
    <n v="1"/>
    <n v="1"/>
    <n v="1"/>
    <n v="0"/>
    <n v="693"/>
    <n v="3"/>
    <x v="0"/>
    <n v="1"/>
    <n v="1"/>
    <n v="65"/>
    <n v="3"/>
    <n v="2"/>
    <n v="3"/>
    <n v="4577"/>
    <n v="24785"/>
    <n v="9"/>
    <n v="14"/>
    <n v="3"/>
    <n v="1"/>
    <n v="80"/>
    <n v="0"/>
    <n v="4"/>
    <n v="3"/>
    <n v="2"/>
    <n v="2"/>
    <n v="2"/>
    <n v="0"/>
  </r>
  <r>
    <x v="1"/>
    <s v="Travel_Rarely"/>
    <x v="0"/>
    <s v="Current Employees"/>
    <x v="1"/>
    <x v="4"/>
    <s v="STAFF-721"/>
    <n v="721"/>
    <x v="0"/>
    <x v="4"/>
    <x v="0"/>
    <s v="No"/>
    <s v="Y"/>
    <n v="4"/>
    <n v="-2"/>
    <n v="0"/>
    <x v="22"/>
    <n v="0"/>
    <m/>
    <n v="0"/>
    <n v="1"/>
    <n v="408"/>
    <n v="2"/>
    <x v="2"/>
    <n v="1"/>
    <n v="4"/>
    <n v="80"/>
    <n v="2"/>
    <n v="2"/>
    <n v="4"/>
    <n v="4553"/>
    <n v="20978"/>
    <n v="1"/>
    <n v="11"/>
    <n v="3"/>
    <n v="1"/>
    <n v="80"/>
    <n v="0"/>
    <n v="20"/>
    <n v="3"/>
    <n v="20"/>
    <n v="7"/>
    <n v="11"/>
    <n v="10"/>
  </r>
  <r>
    <x v="1"/>
    <s v="Travel_Rarely"/>
    <x v="2"/>
    <s v="Current Employees"/>
    <x v="0"/>
    <x v="3"/>
    <s v="STAFF-722"/>
    <n v="722"/>
    <x v="1"/>
    <x v="0"/>
    <x v="0"/>
    <s v="No"/>
    <s v="Y"/>
    <n v="2"/>
    <n v="-2"/>
    <n v="0"/>
    <x v="5"/>
    <n v="0"/>
    <m/>
    <n v="0"/>
    <n v="1"/>
    <n v="929"/>
    <n v="10"/>
    <x v="3"/>
    <n v="1"/>
    <n v="4"/>
    <n v="55"/>
    <n v="3"/>
    <n v="2"/>
    <n v="1"/>
    <n v="5396"/>
    <n v="21703"/>
    <n v="1"/>
    <n v="12"/>
    <n v="3"/>
    <n v="4"/>
    <n v="80"/>
    <n v="0"/>
    <n v="10"/>
    <n v="2"/>
    <n v="10"/>
    <n v="7"/>
    <n v="0"/>
    <n v="8"/>
  </r>
  <r>
    <x v="0"/>
    <s v="Travel_Frequently"/>
    <x v="1"/>
    <s v="Ex-Employees"/>
    <x v="0"/>
    <x v="4"/>
    <s v="STAFF-723"/>
    <n v="723"/>
    <x v="1"/>
    <x v="0"/>
    <x v="1"/>
    <s v="Yes"/>
    <s v="Y"/>
    <n v="4"/>
    <n v="-2"/>
    <n v="0"/>
    <x v="24"/>
    <n v="1"/>
    <n v="1"/>
    <n v="1"/>
    <n v="0"/>
    <n v="562"/>
    <n v="8"/>
    <x v="0"/>
    <n v="1"/>
    <n v="4"/>
    <n v="50"/>
    <n v="3"/>
    <n v="2"/>
    <n v="4"/>
    <n v="6796"/>
    <n v="23452"/>
    <n v="3"/>
    <n v="14"/>
    <n v="3"/>
    <n v="1"/>
    <n v="80"/>
    <n v="1"/>
    <n v="18"/>
    <n v="3"/>
    <n v="4"/>
    <n v="3"/>
    <n v="1"/>
    <n v="3"/>
  </r>
  <r>
    <x v="1"/>
    <s v="Travel_Rarely"/>
    <x v="0"/>
    <s v="Current Employees"/>
    <x v="1"/>
    <x v="0"/>
    <s v="STAFF-724"/>
    <n v="724"/>
    <x v="0"/>
    <x v="4"/>
    <x v="0"/>
    <s v="No"/>
    <s v="Y"/>
    <n v="4"/>
    <n v="-2"/>
    <n v="0"/>
    <x v="8"/>
    <n v="0"/>
    <m/>
    <n v="0"/>
    <n v="1"/>
    <n v="827"/>
    <n v="1"/>
    <x v="2"/>
    <n v="1"/>
    <n v="2"/>
    <n v="33"/>
    <n v="4"/>
    <n v="2"/>
    <n v="4"/>
    <n v="7625"/>
    <n v="19383"/>
    <n v="0"/>
    <n v="13"/>
    <n v="3"/>
    <n v="3"/>
    <n v="80"/>
    <n v="0"/>
    <n v="10"/>
    <n v="2"/>
    <n v="9"/>
    <n v="7"/>
    <n v="1"/>
    <n v="8"/>
  </r>
  <r>
    <x v="1"/>
    <s v="Travel_Rarely"/>
    <x v="2"/>
    <s v="Current Employees"/>
    <x v="1"/>
    <x v="0"/>
    <s v="STAFF-725"/>
    <n v="725"/>
    <x v="0"/>
    <x v="3"/>
    <x v="1"/>
    <s v="No"/>
    <s v="Y"/>
    <n v="3"/>
    <n v="-2"/>
    <n v="0"/>
    <x v="4"/>
    <n v="0"/>
    <m/>
    <n v="0"/>
    <n v="1"/>
    <n v="608"/>
    <n v="1"/>
    <x v="0"/>
    <n v="1"/>
    <n v="3"/>
    <n v="68"/>
    <n v="3"/>
    <n v="3"/>
    <n v="3"/>
    <n v="7412"/>
    <n v="6009"/>
    <n v="1"/>
    <n v="11"/>
    <n v="3"/>
    <n v="4"/>
    <n v="80"/>
    <n v="0"/>
    <n v="9"/>
    <n v="3"/>
    <n v="9"/>
    <n v="7"/>
    <n v="0"/>
    <n v="7"/>
  </r>
  <r>
    <x v="1"/>
    <s v="Travel_Rarely"/>
    <x v="2"/>
    <s v="Current Employees"/>
    <x v="1"/>
    <x v="0"/>
    <s v="STAFF-727"/>
    <n v="727"/>
    <x v="0"/>
    <x v="7"/>
    <x v="0"/>
    <s v="No"/>
    <s v="Y"/>
    <n v="6"/>
    <n v="-2"/>
    <n v="0"/>
    <x v="5"/>
    <n v="0"/>
    <m/>
    <n v="0"/>
    <n v="1"/>
    <n v="1018"/>
    <n v="3"/>
    <x v="0"/>
    <n v="1"/>
    <n v="3"/>
    <n v="39"/>
    <n v="3"/>
    <n v="3"/>
    <n v="4"/>
    <n v="11159"/>
    <n v="19373"/>
    <n v="3"/>
    <n v="15"/>
    <n v="3"/>
    <n v="4"/>
    <n v="80"/>
    <n v="0"/>
    <n v="10"/>
    <n v="3"/>
    <n v="7"/>
    <n v="7"/>
    <n v="7"/>
    <n v="7"/>
  </r>
  <r>
    <x v="1"/>
    <s v="Travel_Rarely"/>
    <x v="1"/>
    <s v="Current Employees"/>
    <x v="0"/>
    <x v="3"/>
    <s v="STAFF-728"/>
    <n v="728"/>
    <x v="1"/>
    <x v="0"/>
    <x v="0"/>
    <s v="No"/>
    <s v="Y"/>
    <n v="2"/>
    <n v="-2"/>
    <n v="0"/>
    <x v="40"/>
    <n v="0"/>
    <m/>
    <n v="0"/>
    <n v="1"/>
    <n v="703"/>
    <n v="14"/>
    <x v="2"/>
    <n v="1"/>
    <n v="4"/>
    <n v="42"/>
    <n v="3"/>
    <n v="2"/>
    <n v="1"/>
    <n v="4960"/>
    <n v="11825"/>
    <n v="2"/>
    <n v="12"/>
    <n v="3"/>
    <n v="4"/>
    <n v="80"/>
    <n v="0"/>
    <n v="20"/>
    <n v="3"/>
    <n v="7"/>
    <n v="7"/>
    <n v="1"/>
    <n v="7"/>
  </r>
  <r>
    <x v="1"/>
    <s v="Travel_Frequently"/>
    <x v="0"/>
    <s v="Current Employees"/>
    <x v="0"/>
    <x v="0"/>
    <s v="STAFF-729"/>
    <n v="729"/>
    <x v="1"/>
    <x v="0"/>
    <x v="1"/>
    <s v="Yes"/>
    <s v="Y"/>
    <n v="2"/>
    <n v="-2"/>
    <n v="0"/>
    <x v="32"/>
    <n v="0"/>
    <m/>
    <n v="0"/>
    <n v="1"/>
    <n v="580"/>
    <n v="5"/>
    <x v="2"/>
    <n v="1"/>
    <n v="4"/>
    <n v="48"/>
    <n v="2"/>
    <n v="3"/>
    <n v="3"/>
    <n v="10475"/>
    <n v="23772"/>
    <n v="5"/>
    <n v="21"/>
    <n v="4"/>
    <n v="3"/>
    <n v="80"/>
    <n v="1"/>
    <n v="20"/>
    <n v="3"/>
    <n v="18"/>
    <n v="13"/>
    <n v="1"/>
    <n v="12"/>
  </r>
  <r>
    <x v="1"/>
    <s v="Travel_Rarely"/>
    <x v="1"/>
    <s v="Current Employees"/>
    <x v="1"/>
    <x v="0"/>
    <s v="STAFF-730"/>
    <n v="730"/>
    <x v="1"/>
    <x v="7"/>
    <x v="1"/>
    <s v="No"/>
    <s v="Y"/>
    <n v="3"/>
    <n v="-2"/>
    <n v="0"/>
    <x v="16"/>
    <n v="0"/>
    <m/>
    <n v="0"/>
    <n v="1"/>
    <n v="970"/>
    <n v="7"/>
    <x v="3"/>
    <n v="1"/>
    <n v="3"/>
    <n v="59"/>
    <n v="4"/>
    <n v="4"/>
    <n v="3"/>
    <n v="14814"/>
    <n v="13514"/>
    <n v="3"/>
    <n v="19"/>
    <n v="3"/>
    <n v="3"/>
    <n v="80"/>
    <n v="0"/>
    <n v="32"/>
    <n v="3"/>
    <n v="5"/>
    <n v="1"/>
    <n v="1"/>
    <n v="3"/>
  </r>
  <r>
    <x v="1"/>
    <s v="Travel_Rarely"/>
    <x v="0"/>
    <s v="Current Employees"/>
    <x v="2"/>
    <x v="5"/>
    <s v="STAFF-731"/>
    <n v="731"/>
    <x v="1"/>
    <x v="5"/>
    <x v="2"/>
    <s v="No"/>
    <s v="Y"/>
    <n v="2"/>
    <n v="-2"/>
    <n v="0"/>
    <x v="0"/>
    <n v="0"/>
    <m/>
    <n v="0"/>
    <n v="1"/>
    <n v="427"/>
    <n v="10"/>
    <x v="2"/>
    <n v="1"/>
    <n v="2"/>
    <n v="73"/>
    <n v="2"/>
    <n v="5"/>
    <n v="4"/>
    <n v="19141"/>
    <n v="8861"/>
    <n v="3"/>
    <n v="15"/>
    <n v="3"/>
    <n v="2"/>
    <n v="80"/>
    <n v="3"/>
    <n v="23"/>
    <n v="2"/>
    <n v="21"/>
    <n v="6"/>
    <n v="12"/>
    <n v="6"/>
  </r>
  <r>
    <x v="1"/>
    <s v="Travel_Rarely"/>
    <x v="3"/>
    <s v="Current Employees"/>
    <x v="0"/>
    <x v="3"/>
    <s v="STAFF-732"/>
    <n v="732"/>
    <x v="1"/>
    <x v="0"/>
    <x v="0"/>
    <s v="No"/>
    <s v="Y"/>
    <n v="1"/>
    <n v="-2"/>
    <n v="0"/>
    <x v="42"/>
    <n v="0"/>
    <m/>
    <n v="0"/>
    <n v="1"/>
    <n v="1179"/>
    <n v="16"/>
    <x v="2"/>
    <n v="1"/>
    <n v="1"/>
    <n v="84"/>
    <n v="3"/>
    <n v="2"/>
    <n v="1"/>
    <n v="5405"/>
    <n v="11924"/>
    <n v="8"/>
    <n v="14"/>
    <n v="3"/>
    <n v="4"/>
    <n v="80"/>
    <n v="0"/>
    <n v="10"/>
    <n v="3"/>
    <n v="2"/>
    <n v="2"/>
    <n v="2"/>
    <n v="2"/>
  </r>
  <r>
    <x v="1"/>
    <s v="Travel_Frequently"/>
    <x v="2"/>
    <s v="Current Employees"/>
    <x v="1"/>
    <x v="0"/>
    <s v="STAFF-733"/>
    <n v="733"/>
    <x v="1"/>
    <x v="3"/>
    <x v="2"/>
    <s v="No"/>
    <s v="Y"/>
    <n v="4"/>
    <n v="-2"/>
    <n v="0"/>
    <x v="4"/>
    <n v="0"/>
    <m/>
    <n v="0"/>
    <n v="1"/>
    <n v="294"/>
    <n v="10"/>
    <x v="0"/>
    <n v="1"/>
    <n v="4"/>
    <n v="32"/>
    <n v="3"/>
    <n v="3"/>
    <n v="3"/>
    <n v="8793"/>
    <n v="4809"/>
    <n v="1"/>
    <n v="21"/>
    <n v="4"/>
    <n v="3"/>
    <n v="80"/>
    <n v="2"/>
    <n v="9"/>
    <n v="2"/>
    <n v="9"/>
    <n v="7"/>
    <n v="1"/>
    <n v="7"/>
  </r>
  <r>
    <x v="1"/>
    <s v="Travel_Rarely"/>
    <x v="0"/>
    <s v="Current Employees"/>
    <x v="2"/>
    <x v="5"/>
    <s v="STAFF-734"/>
    <n v="734"/>
    <x v="1"/>
    <x v="5"/>
    <x v="1"/>
    <s v="No"/>
    <s v="Y"/>
    <n v="3"/>
    <n v="-2"/>
    <n v="0"/>
    <x v="0"/>
    <n v="0"/>
    <m/>
    <n v="0"/>
    <n v="1"/>
    <n v="314"/>
    <n v="1"/>
    <x v="3"/>
    <n v="1"/>
    <n v="4"/>
    <n v="59"/>
    <n v="2"/>
    <n v="5"/>
    <n v="3"/>
    <n v="19189"/>
    <n v="19562"/>
    <n v="1"/>
    <n v="12"/>
    <n v="3"/>
    <n v="2"/>
    <n v="80"/>
    <n v="1"/>
    <n v="22"/>
    <n v="3"/>
    <n v="22"/>
    <n v="7"/>
    <n v="2"/>
    <n v="10"/>
  </r>
  <r>
    <x v="1"/>
    <s v="Travel_Rarely"/>
    <x v="1"/>
    <s v="Current Employees"/>
    <x v="0"/>
    <x v="3"/>
    <s v="STAFF-738"/>
    <n v="738"/>
    <x v="1"/>
    <x v="6"/>
    <x v="1"/>
    <s v="No"/>
    <s v="Y"/>
    <n v="2"/>
    <n v="-2"/>
    <n v="0"/>
    <x v="24"/>
    <n v="0"/>
    <m/>
    <n v="0"/>
    <n v="1"/>
    <n v="316"/>
    <n v="8"/>
    <x v="2"/>
    <n v="1"/>
    <n v="4"/>
    <n v="54"/>
    <n v="3"/>
    <n v="1"/>
    <n v="1"/>
    <n v="3875"/>
    <n v="9983"/>
    <n v="7"/>
    <n v="15"/>
    <n v="3"/>
    <n v="4"/>
    <n v="80"/>
    <n v="1"/>
    <n v="4"/>
    <n v="3"/>
    <n v="2"/>
    <n v="2"/>
    <n v="2"/>
    <n v="2"/>
  </r>
  <r>
    <x v="0"/>
    <s v="Travel_Rarely"/>
    <x v="2"/>
    <s v="Ex-Employees"/>
    <x v="1"/>
    <x v="0"/>
    <s v="STAFF-741"/>
    <n v="741"/>
    <x v="0"/>
    <x v="1"/>
    <x v="0"/>
    <s v="Yes"/>
    <s v="Y"/>
    <n v="4"/>
    <n v="-2"/>
    <n v="0"/>
    <x v="14"/>
    <n v="1"/>
    <n v="1"/>
    <n v="1"/>
    <n v="0"/>
    <n v="654"/>
    <n v="1"/>
    <x v="0"/>
    <n v="1"/>
    <n v="1"/>
    <n v="67"/>
    <n v="1"/>
    <n v="1"/>
    <n v="3"/>
    <n v="2216"/>
    <n v="3872"/>
    <n v="7"/>
    <n v="13"/>
    <n v="3"/>
    <n v="4"/>
    <n v="80"/>
    <n v="0"/>
    <n v="10"/>
    <n v="3"/>
    <n v="7"/>
    <n v="7"/>
    <n v="3"/>
    <n v="7"/>
  </r>
  <r>
    <x v="1"/>
    <s v="Non-Travel"/>
    <x v="0"/>
    <s v="Current Employees"/>
    <x v="1"/>
    <x v="0"/>
    <s v="STAFF-742"/>
    <n v="742"/>
    <x v="0"/>
    <x v="7"/>
    <x v="1"/>
    <s v="No"/>
    <s v="Y"/>
    <n v="2"/>
    <n v="-2"/>
    <n v="0"/>
    <x v="9"/>
    <n v="0"/>
    <m/>
    <n v="0"/>
    <n v="1"/>
    <n v="427"/>
    <n v="8"/>
    <x v="3"/>
    <n v="1"/>
    <n v="1"/>
    <n v="63"/>
    <n v="4"/>
    <n v="3"/>
    <n v="3"/>
    <n v="11713"/>
    <n v="20335"/>
    <n v="9"/>
    <n v="14"/>
    <n v="3"/>
    <n v="1"/>
    <n v="80"/>
    <n v="1"/>
    <n v="10"/>
    <n v="3"/>
    <n v="8"/>
    <n v="7"/>
    <n v="0"/>
    <n v="5"/>
  </r>
  <r>
    <x v="1"/>
    <s v="Travel_Rarely"/>
    <x v="0"/>
    <s v="Current Employees"/>
    <x v="1"/>
    <x v="0"/>
    <s v="STAFF-743"/>
    <n v="743"/>
    <x v="0"/>
    <x v="3"/>
    <x v="0"/>
    <s v="Yes"/>
    <s v="Y"/>
    <n v="4"/>
    <n v="-2"/>
    <n v="0"/>
    <x v="8"/>
    <n v="0"/>
    <m/>
    <n v="0"/>
    <n v="1"/>
    <n v="168"/>
    <n v="1"/>
    <x v="3"/>
    <n v="1"/>
    <n v="3"/>
    <n v="81"/>
    <n v="3"/>
    <n v="3"/>
    <n v="3"/>
    <n v="7861"/>
    <n v="15397"/>
    <n v="4"/>
    <n v="14"/>
    <n v="3"/>
    <n v="4"/>
    <n v="80"/>
    <n v="0"/>
    <n v="10"/>
    <n v="4"/>
    <n v="1"/>
    <n v="0"/>
    <n v="0"/>
    <n v="0"/>
  </r>
  <r>
    <x v="1"/>
    <s v="Non-Travel"/>
    <x v="0"/>
    <s v="Current Employees"/>
    <x v="1"/>
    <x v="2"/>
    <s v="STAFF-744"/>
    <n v="744"/>
    <x v="1"/>
    <x v="2"/>
    <x v="0"/>
    <s v="No"/>
    <s v="Y"/>
    <n v="5"/>
    <n v="-2"/>
    <n v="0"/>
    <x v="20"/>
    <n v="0"/>
    <m/>
    <n v="0"/>
    <n v="1"/>
    <n v="381"/>
    <n v="24"/>
    <x v="3"/>
    <n v="1"/>
    <n v="1"/>
    <n v="49"/>
    <n v="1"/>
    <n v="1"/>
    <n v="3"/>
    <n v="3708"/>
    <n v="2104"/>
    <n v="2"/>
    <n v="14"/>
    <n v="3"/>
    <n v="3"/>
    <n v="80"/>
    <n v="0"/>
    <n v="9"/>
    <n v="3"/>
    <n v="5"/>
    <n v="2"/>
    <n v="1"/>
    <n v="4"/>
  </r>
  <r>
    <x v="1"/>
    <s v="Travel_Frequently"/>
    <x v="1"/>
    <s v="Current Employees"/>
    <x v="0"/>
    <x v="2"/>
    <s v="STAFF-746"/>
    <n v="746"/>
    <x v="0"/>
    <x v="0"/>
    <x v="2"/>
    <s v="Yes"/>
    <s v="Y"/>
    <n v="2"/>
    <n v="-2"/>
    <n v="0"/>
    <x v="40"/>
    <n v="0"/>
    <m/>
    <n v="0"/>
    <n v="1"/>
    <n v="217"/>
    <n v="3"/>
    <x v="3"/>
    <n v="1"/>
    <n v="4"/>
    <n v="49"/>
    <n v="3"/>
    <n v="4"/>
    <n v="3"/>
    <n v="13770"/>
    <n v="10225"/>
    <n v="9"/>
    <n v="12"/>
    <n v="3"/>
    <n v="4"/>
    <n v="80"/>
    <n v="2"/>
    <n v="28"/>
    <n v="2"/>
    <n v="22"/>
    <n v="2"/>
    <n v="11"/>
    <n v="13"/>
  </r>
  <r>
    <x v="1"/>
    <s v="Travel_Rarely"/>
    <x v="2"/>
    <s v="Current Employees"/>
    <x v="0"/>
    <x v="3"/>
    <s v="STAFF-747"/>
    <n v="747"/>
    <x v="1"/>
    <x v="0"/>
    <x v="2"/>
    <s v="No"/>
    <s v="Y"/>
    <n v="2"/>
    <n v="-2"/>
    <n v="0"/>
    <x v="7"/>
    <n v="0"/>
    <m/>
    <n v="0"/>
    <n v="1"/>
    <n v="501"/>
    <n v="27"/>
    <x v="4"/>
    <n v="1"/>
    <n v="3"/>
    <n v="99"/>
    <n v="3"/>
    <n v="2"/>
    <n v="1"/>
    <n v="5304"/>
    <n v="25275"/>
    <n v="7"/>
    <n v="23"/>
    <n v="4"/>
    <n v="4"/>
    <n v="80"/>
    <n v="1"/>
    <n v="10"/>
    <n v="2"/>
    <n v="8"/>
    <n v="7"/>
    <n v="7"/>
    <n v="7"/>
  </r>
  <r>
    <x v="1"/>
    <s v="Travel_Rarely"/>
    <x v="2"/>
    <s v="Current Employees"/>
    <x v="0"/>
    <x v="0"/>
    <s v="STAFF-749"/>
    <n v="749"/>
    <x v="1"/>
    <x v="6"/>
    <x v="0"/>
    <s v="No"/>
    <s v="Y"/>
    <n v="6"/>
    <n v="-2"/>
    <n v="0"/>
    <x v="11"/>
    <n v="0"/>
    <m/>
    <n v="0"/>
    <n v="1"/>
    <n v="1396"/>
    <n v="10"/>
    <x v="3"/>
    <n v="1"/>
    <n v="3"/>
    <n v="99"/>
    <n v="3"/>
    <n v="1"/>
    <n v="3"/>
    <n v="2642"/>
    <n v="2755"/>
    <n v="1"/>
    <n v="11"/>
    <n v="3"/>
    <n v="3"/>
    <n v="80"/>
    <n v="0"/>
    <n v="1"/>
    <n v="3"/>
    <n v="1"/>
    <n v="0"/>
    <n v="0"/>
    <n v="0"/>
  </r>
  <r>
    <x v="0"/>
    <s v="Travel_Frequently"/>
    <x v="0"/>
    <s v="Ex-Employees"/>
    <x v="1"/>
    <x v="2"/>
    <s v="STAFF-752"/>
    <n v="752"/>
    <x v="1"/>
    <x v="1"/>
    <x v="2"/>
    <s v="Yes"/>
    <s v="Y"/>
    <n v="2"/>
    <n v="-2"/>
    <n v="0"/>
    <x v="19"/>
    <n v="1"/>
    <n v="1"/>
    <n v="1"/>
    <n v="0"/>
    <n v="933"/>
    <n v="19"/>
    <x v="3"/>
    <n v="1"/>
    <n v="3"/>
    <n v="57"/>
    <n v="4"/>
    <n v="1"/>
    <n v="3"/>
    <n v="2759"/>
    <n v="20366"/>
    <n v="6"/>
    <n v="12"/>
    <n v="3"/>
    <n v="4"/>
    <n v="80"/>
    <n v="0"/>
    <n v="7"/>
    <n v="3"/>
    <n v="2"/>
    <n v="2"/>
    <n v="2"/>
    <n v="2"/>
  </r>
  <r>
    <x v="1"/>
    <s v="Travel_Frequently"/>
    <x v="0"/>
    <s v="Current Employees"/>
    <x v="0"/>
    <x v="0"/>
    <s v="STAFF-754"/>
    <n v="754"/>
    <x v="1"/>
    <x v="0"/>
    <x v="1"/>
    <s v="No"/>
    <s v="Y"/>
    <n v="5"/>
    <n v="-2"/>
    <n v="0"/>
    <x v="23"/>
    <n v="0"/>
    <m/>
    <n v="0"/>
    <n v="1"/>
    <n v="775"/>
    <n v="15"/>
    <x v="3"/>
    <n v="1"/>
    <n v="4"/>
    <n v="47"/>
    <n v="2"/>
    <n v="2"/>
    <n v="4"/>
    <n v="6804"/>
    <n v="23683"/>
    <n v="3"/>
    <n v="18"/>
    <n v="3"/>
    <n v="3"/>
    <n v="80"/>
    <n v="1"/>
    <n v="7"/>
    <n v="3"/>
    <n v="2"/>
    <n v="2"/>
    <n v="2"/>
    <n v="2"/>
  </r>
  <r>
    <x v="1"/>
    <s v="Travel_Rarely"/>
    <x v="2"/>
    <s v="Current Employees"/>
    <x v="1"/>
    <x v="2"/>
    <s v="STAFF-757"/>
    <n v="757"/>
    <x v="0"/>
    <x v="4"/>
    <x v="0"/>
    <s v="No"/>
    <s v="Y"/>
    <n v="2"/>
    <n v="-2"/>
    <n v="0"/>
    <x v="13"/>
    <n v="0"/>
    <m/>
    <n v="0"/>
    <n v="1"/>
    <n v="970"/>
    <n v="8"/>
    <x v="0"/>
    <n v="1"/>
    <n v="2"/>
    <n v="96"/>
    <n v="3"/>
    <n v="2"/>
    <n v="3"/>
    <n v="6142"/>
    <n v="7360"/>
    <n v="3"/>
    <n v="11"/>
    <n v="3"/>
    <n v="4"/>
    <n v="80"/>
    <n v="0"/>
    <n v="10"/>
    <n v="3"/>
    <n v="5"/>
    <n v="1"/>
    <n v="4"/>
    <n v="3"/>
  </r>
  <r>
    <x v="1"/>
    <s v="Travel_Rarely"/>
    <x v="4"/>
    <s v="Current Employees"/>
    <x v="1"/>
    <x v="2"/>
    <s v="STAFF-758"/>
    <n v="758"/>
    <x v="1"/>
    <x v="2"/>
    <x v="1"/>
    <s v="No"/>
    <s v="Y"/>
    <n v="2"/>
    <n v="-2"/>
    <n v="0"/>
    <x v="30"/>
    <n v="0"/>
    <m/>
    <n v="0"/>
    <n v="1"/>
    <n v="650"/>
    <n v="9"/>
    <x v="1"/>
    <n v="1"/>
    <n v="2"/>
    <n v="37"/>
    <n v="3"/>
    <n v="1"/>
    <n v="3"/>
    <n v="2500"/>
    <n v="4344"/>
    <n v="1"/>
    <n v="14"/>
    <n v="3"/>
    <n v="4"/>
    <n v="80"/>
    <n v="1"/>
    <n v="5"/>
    <n v="4"/>
    <n v="4"/>
    <n v="3"/>
    <n v="0"/>
    <n v="2"/>
  </r>
  <r>
    <x v="1"/>
    <s v="Travel_Rarely"/>
    <x v="0"/>
    <s v="Current Employees"/>
    <x v="2"/>
    <x v="5"/>
    <s v="STAFF-760"/>
    <n v="760"/>
    <x v="0"/>
    <x v="8"/>
    <x v="1"/>
    <s v="No"/>
    <s v="Y"/>
    <n v="3"/>
    <n v="-2"/>
    <n v="0"/>
    <x v="22"/>
    <n v="0"/>
    <m/>
    <n v="0"/>
    <n v="1"/>
    <n v="141"/>
    <n v="3"/>
    <x v="3"/>
    <n v="1"/>
    <n v="3"/>
    <n v="44"/>
    <n v="4"/>
    <n v="2"/>
    <n v="3"/>
    <n v="6389"/>
    <n v="18767"/>
    <n v="9"/>
    <n v="15"/>
    <n v="3"/>
    <n v="3"/>
    <n v="80"/>
    <n v="1"/>
    <n v="12"/>
    <n v="1"/>
    <n v="8"/>
    <n v="3"/>
    <n v="3"/>
    <n v="6"/>
  </r>
  <r>
    <x v="1"/>
    <s v="Travel_Rarely"/>
    <x v="3"/>
    <s v="Current Employees"/>
    <x v="1"/>
    <x v="2"/>
    <s v="STAFF-762"/>
    <n v="762"/>
    <x v="1"/>
    <x v="4"/>
    <x v="1"/>
    <s v="No"/>
    <s v="Y"/>
    <n v="1"/>
    <n v="-2"/>
    <n v="0"/>
    <x v="29"/>
    <n v="0"/>
    <m/>
    <n v="0"/>
    <n v="1"/>
    <n v="832"/>
    <n v="9"/>
    <x v="3"/>
    <n v="1"/>
    <n v="3"/>
    <n v="81"/>
    <n v="3"/>
    <n v="4"/>
    <n v="4"/>
    <n v="11103"/>
    <n v="20420"/>
    <n v="7"/>
    <n v="11"/>
    <n v="3"/>
    <n v="3"/>
    <n v="80"/>
    <n v="0"/>
    <n v="30"/>
    <n v="2"/>
    <n v="10"/>
    <n v="7"/>
    <n v="1"/>
    <n v="1"/>
  </r>
  <r>
    <x v="1"/>
    <s v="Travel_Rarely"/>
    <x v="0"/>
    <s v="Current Employees"/>
    <x v="1"/>
    <x v="2"/>
    <s v="STAFF-763"/>
    <n v="763"/>
    <x v="0"/>
    <x v="1"/>
    <x v="0"/>
    <s v="Yes"/>
    <s v="Y"/>
    <n v="2"/>
    <n v="-2"/>
    <n v="0"/>
    <x v="32"/>
    <n v="0"/>
    <m/>
    <n v="0"/>
    <n v="1"/>
    <n v="804"/>
    <n v="2"/>
    <x v="1"/>
    <n v="1"/>
    <n v="4"/>
    <n v="86"/>
    <n v="2"/>
    <n v="1"/>
    <n v="4"/>
    <n v="2342"/>
    <n v="22929"/>
    <n v="0"/>
    <n v="20"/>
    <n v="4"/>
    <n v="4"/>
    <n v="80"/>
    <n v="0"/>
    <n v="5"/>
    <n v="2"/>
    <n v="4"/>
    <n v="2"/>
    <n v="2"/>
    <n v="3"/>
  </r>
  <r>
    <x v="1"/>
    <s v="Travel_Rarely"/>
    <x v="2"/>
    <s v="Current Employees"/>
    <x v="1"/>
    <x v="2"/>
    <s v="STAFF-764"/>
    <n v="764"/>
    <x v="0"/>
    <x v="4"/>
    <x v="0"/>
    <s v="No"/>
    <s v="Y"/>
    <n v="2"/>
    <n v="-2"/>
    <n v="0"/>
    <x v="4"/>
    <n v="0"/>
    <m/>
    <n v="0"/>
    <n v="1"/>
    <n v="975"/>
    <n v="7"/>
    <x v="3"/>
    <n v="1"/>
    <n v="4"/>
    <n v="55"/>
    <n v="2"/>
    <n v="2"/>
    <n v="3"/>
    <n v="6811"/>
    <n v="23398"/>
    <n v="8"/>
    <n v="19"/>
    <n v="3"/>
    <n v="1"/>
    <n v="80"/>
    <n v="0"/>
    <n v="9"/>
    <n v="1"/>
    <n v="7"/>
    <n v="6"/>
    <n v="0"/>
    <n v="7"/>
  </r>
  <r>
    <x v="1"/>
    <s v="Travel_Rarely"/>
    <x v="2"/>
    <s v="Current Employees"/>
    <x v="0"/>
    <x v="3"/>
    <s v="STAFF-766"/>
    <n v="766"/>
    <x v="1"/>
    <x v="6"/>
    <x v="2"/>
    <s v="No"/>
    <s v="Y"/>
    <n v="2"/>
    <n v="-2"/>
    <n v="0"/>
    <x v="11"/>
    <n v="0"/>
    <m/>
    <n v="0"/>
    <n v="1"/>
    <n v="1090"/>
    <n v="10"/>
    <x v="3"/>
    <n v="1"/>
    <n v="4"/>
    <n v="83"/>
    <n v="3"/>
    <n v="1"/>
    <n v="2"/>
    <n v="2297"/>
    <n v="17967"/>
    <n v="1"/>
    <n v="14"/>
    <n v="3"/>
    <n v="4"/>
    <n v="80"/>
    <n v="2"/>
    <n v="2"/>
    <n v="3"/>
    <n v="2"/>
    <n v="2"/>
    <n v="2"/>
    <n v="2"/>
  </r>
  <r>
    <x v="1"/>
    <s v="Travel_Rarely"/>
    <x v="1"/>
    <s v="Current Employees"/>
    <x v="1"/>
    <x v="0"/>
    <s v="STAFF-769"/>
    <n v="769"/>
    <x v="1"/>
    <x v="2"/>
    <x v="0"/>
    <s v="No"/>
    <s v="Y"/>
    <n v="4"/>
    <n v="-2"/>
    <n v="0"/>
    <x v="16"/>
    <n v="0"/>
    <m/>
    <n v="0"/>
    <n v="1"/>
    <n v="346"/>
    <n v="6"/>
    <x v="3"/>
    <n v="1"/>
    <n v="4"/>
    <n v="86"/>
    <n v="3"/>
    <n v="2"/>
    <n v="4"/>
    <n v="2450"/>
    <n v="10919"/>
    <n v="2"/>
    <n v="17"/>
    <n v="3"/>
    <n v="4"/>
    <n v="80"/>
    <n v="0"/>
    <n v="19"/>
    <n v="3"/>
    <n v="2"/>
    <n v="2"/>
    <n v="2"/>
    <n v="2"/>
  </r>
  <r>
    <x v="1"/>
    <s v="Non-Travel"/>
    <x v="0"/>
    <s v="Current Employees"/>
    <x v="1"/>
    <x v="0"/>
    <s v="STAFF-771"/>
    <n v="771"/>
    <x v="0"/>
    <x v="4"/>
    <x v="2"/>
    <s v="No"/>
    <s v="Y"/>
    <n v="2"/>
    <n v="-2"/>
    <n v="0"/>
    <x v="10"/>
    <n v="0"/>
    <m/>
    <n v="0"/>
    <n v="1"/>
    <n v="1225"/>
    <n v="2"/>
    <x v="2"/>
    <n v="1"/>
    <n v="4"/>
    <n v="61"/>
    <n v="3"/>
    <n v="2"/>
    <n v="1"/>
    <n v="5093"/>
    <n v="4761"/>
    <n v="2"/>
    <n v="11"/>
    <n v="3"/>
    <n v="1"/>
    <n v="80"/>
    <n v="1"/>
    <n v="16"/>
    <n v="4"/>
    <n v="1"/>
    <n v="0"/>
    <n v="0"/>
    <n v="0"/>
  </r>
  <r>
    <x v="1"/>
    <s v="Travel_Frequently"/>
    <x v="2"/>
    <s v="Current Employees"/>
    <x v="1"/>
    <x v="0"/>
    <s v="STAFF-772"/>
    <n v="772"/>
    <x v="1"/>
    <x v="2"/>
    <x v="1"/>
    <s v="No"/>
    <s v="Y"/>
    <n v="2"/>
    <n v="-2"/>
    <n v="0"/>
    <x v="5"/>
    <n v="0"/>
    <m/>
    <n v="0"/>
    <n v="1"/>
    <n v="430"/>
    <n v="24"/>
    <x v="2"/>
    <n v="1"/>
    <n v="1"/>
    <n v="80"/>
    <n v="3"/>
    <n v="2"/>
    <n v="1"/>
    <n v="5309"/>
    <n v="21146"/>
    <n v="1"/>
    <n v="15"/>
    <n v="3"/>
    <n v="4"/>
    <n v="80"/>
    <n v="2"/>
    <n v="10"/>
    <n v="3"/>
    <n v="10"/>
    <n v="8"/>
    <n v="4"/>
    <n v="7"/>
  </r>
  <r>
    <x v="1"/>
    <s v="Travel_Rarely"/>
    <x v="0"/>
    <s v="Current Employees"/>
    <x v="1"/>
    <x v="2"/>
    <s v="STAFF-773"/>
    <n v="773"/>
    <x v="1"/>
    <x v="1"/>
    <x v="1"/>
    <s v="Yes"/>
    <s v="Y"/>
    <n v="0"/>
    <n v="-2"/>
    <n v="0"/>
    <x v="8"/>
    <n v="0"/>
    <m/>
    <n v="0"/>
    <n v="1"/>
    <n v="268"/>
    <n v="2"/>
    <x v="4"/>
    <n v="1"/>
    <n v="4"/>
    <n v="92"/>
    <n v="3"/>
    <n v="1"/>
    <n v="3"/>
    <n v="3057"/>
    <n v="20471"/>
    <n v="6"/>
    <n v="13"/>
    <n v="3"/>
    <n v="2"/>
    <n v="80"/>
    <n v="1"/>
    <n v="6"/>
    <n v="1"/>
    <n v="1"/>
    <n v="0"/>
    <n v="0"/>
    <n v="1"/>
  </r>
  <r>
    <x v="1"/>
    <s v="Travel_Rarely"/>
    <x v="2"/>
    <s v="Current Employees"/>
    <x v="1"/>
    <x v="0"/>
    <s v="STAFF-775"/>
    <n v="775"/>
    <x v="0"/>
    <x v="3"/>
    <x v="2"/>
    <s v="No"/>
    <s v="Y"/>
    <n v="3"/>
    <n v="-2"/>
    <n v="0"/>
    <x v="13"/>
    <n v="0"/>
    <m/>
    <n v="0"/>
    <n v="1"/>
    <n v="167"/>
    <n v="8"/>
    <x v="4"/>
    <n v="1"/>
    <n v="2"/>
    <n v="32"/>
    <n v="3"/>
    <n v="2"/>
    <n v="1"/>
    <n v="5121"/>
    <n v="4187"/>
    <n v="3"/>
    <n v="14"/>
    <n v="3"/>
    <n v="3"/>
    <n v="80"/>
    <n v="1"/>
    <n v="7"/>
    <n v="3"/>
    <n v="0"/>
    <n v="0"/>
    <n v="0"/>
    <n v="0"/>
  </r>
  <r>
    <x v="1"/>
    <s v="Travel_Rarely"/>
    <x v="1"/>
    <s v="Current Employees"/>
    <x v="0"/>
    <x v="3"/>
    <s v="STAFF-776"/>
    <n v="776"/>
    <x v="1"/>
    <x v="5"/>
    <x v="1"/>
    <s v="No"/>
    <s v="Y"/>
    <n v="3"/>
    <n v="-2"/>
    <n v="0"/>
    <x v="39"/>
    <n v="0"/>
    <m/>
    <n v="0"/>
    <n v="1"/>
    <n v="621"/>
    <n v="3"/>
    <x v="2"/>
    <n v="1"/>
    <n v="3"/>
    <n v="31"/>
    <n v="2"/>
    <n v="4"/>
    <n v="2"/>
    <n v="16856"/>
    <n v="10084"/>
    <n v="1"/>
    <n v="11"/>
    <n v="3"/>
    <n v="1"/>
    <n v="80"/>
    <n v="0"/>
    <n v="34"/>
    <n v="4"/>
    <n v="34"/>
    <n v="6"/>
    <n v="1"/>
    <n v="16"/>
  </r>
  <r>
    <x v="0"/>
    <s v="Travel_Rarely"/>
    <x v="2"/>
    <s v="Ex-Employees"/>
    <x v="1"/>
    <x v="1"/>
    <s v="STAFF-780"/>
    <n v="780"/>
    <x v="1"/>
    <x v="1"/>
    <x v="0"/>
    <s v="Yes"/>
    <s v="Y"/>
    <n v="2"/>
    <n v="-2"/>
    <n v="0"/>
    <x v="3"/>
    <n v="1"/>
    <n v="1"/>
    <n v="1"/>
    <n v="0"/>
    <n v="527"/>
    <n v="1"/>
    <x v="2"/>
    <n v="1"/>
    <n v="4"/>
    <n v="63"/>
    <n v="3"/>
    <n v="1"/>
    <n v="4"/>
    <n v="2686"/>
    <n v="5207"/>
    <n v="1"/>
    <n v="13"/>
    <n v="3"/>
    <n v="3"/>
    <n v="80"/>
    <n v="0"/>
    <n v="10"/>
    <n v="2"/>
    <n v="10"/>
    <n v="9"/>
    <n v="7"/>
    <n v="8"/>
  </r>
  <r>
    <x v="1"/>
    <s v="Travel_Rarely"/>
    <x v="2"/>
    <s v="Current Employees"/>
    <x v="0"/>
    <x v="2"/>
    <s v="STAFF-781"/>
    <n v="781"/>
    <x v="0"/>
    <x v="0"/>
    <x v="0"/>
    <s v="No"/>
    <s v="Y"/>
    <n v="5"/>
    <n v="-2"/>
    <n v="0"/>
    <x v="36"/>
    <n v="0"/>
    <m/>
    <n v="0"/>
    <n v="1"/>
    <n v="883"/>
    <n v="26"/>
    <x v="1"/>
    <n v="1"/>
    <n v="3"/>
    <n v="32"/>
    <n v="3"/>
    <n v="2"/>
    <n v="4"/>
    <n v="6180"/>
    <n v="22807"/>
    <n v="1"/>
    <n v="23"/>
    <n v="4"/>
    <n v="2"/>
    <n v="80"/>
    <n v="0"/>
    <n v="6"/>
    <n v="2"/>
    <n v="6"/>
    <n v="5"/>
    <n v="1"/>
    <n v="4"/>
  </r>
  <r>
    <x v="1"/>
    <s v="Travel_Rarely"/>
    <x v="1"/>
    <s v="Current Employees"/>
    <x v="0"/>
    <x v="4"/>
    <s v="STAFF-783"/>
    <n v="783"/>
    <x v="1"/>
    <x v="6"/>
    <x v="0"/>
    <s v="No"/>
    <s v="Y"/>
    <n v="3"/>
    <n v="-2"/>
    <n v="0"/>
    <x v="28"/>
    <n v="0"/>
    <m/>
    <n v="0"/>
    <n v="1"/>
    <n v="954"/>
    <n v="2"/>
    <x v="0"/>
    <n v="1"/>
    <n v="4"/>
    <n v="46"/>
    <n v="1"/>
    <n v="2"/>
    <n v="4"/>
    <n v="6632"/>
    <n v="12388"/>
    <n v="0"/>
    <n v="13"/>
    <n v="3"/>
    <n v="1"/>
    <n v="80"/>
    <n v="0"/>
    <n v="9"/>
    <n v="3"/>
    <n v="8"/>
    <n v="7"/>
    <n v="3"/>
    <n v="1"/>
  </r>
  <r>
    <x v="1"/>
    <s v="Travel_Rarely"/>
    <x v="4"/>
    <s v="Current Employees"/>
    <x v="1"/>
    <x v="2"/>
    <s v="STAFF-784"/>
    <n v="784"/>
    <x v="1"/>
    <x v="1"/>
    <x v="0"/>
    <s v="No"/>
    <s v="Y"/>
    <n v="3"/>
    <n v="-2"/>
    <n v="0"/>
    <x v="30"/>
    <n v="0"/>
    <m/>
    <n v="0"/>
    <n v="1"/>
    <n v="310"/>
    <n v="10"/>
    <x v="1"/>
    <n v="1"/>
    <n v="1"/>
    <n v="79"/>
    <n v="4"/>
    <n v="1"/>
    <n v="3"/>
    <n v="3505"/>
    <n v="19630"/>
    <n v="1"/>
    <n v="18"/>
    <n v="3"/>
    <n v="4"/>
    <n v="80"/>
    <n v="0"/>
    <n v="2"/>
    <n v="3"/>
    <n v="2"/>
    <n v="2"/>
    <n v="0"/>
    <n v="2"/>
  </r>
  <r>
    <x v="0"/>
    <s v="Travel_Frequently"/>
    <x v="1"/>
    <s v="Ex-Employees"/>
    <x v="0"/>
    <x v="0"/>
    <s v="STAFF-785"/>
    <n v="785"/>
    <x v="0"/>
    <x v="0"/>
    <x v="0"/>
    <s v="Yes"/>
    <s v="Y"/>
    <n v="2"/>
    <n v="-2"/>
    <n v="0"/>
    <x v="40"/>
    <n v="1"/>
    <n v="1"/>
    <n v="1"/>
    <n v="0"/>
    <n v="719"/>
    <n v="27"/>
    <x v="0"/>
    <n v="1"/>
    <n v="2"/>
    <n v="77"/>
    <n v="4"/>
    <n v="2"/>
    <n v="1"/>
    <n v="6397"/>
    <n v="10339"/>
    <n v="4"/>
    <n v="12"/>
    <n v="3"/>
    <n v="4"/>
    <n v="80"/>
    <n v="0"/>
    <n v="8"/>
    <n v="3"/>
    <n v="5"/>
    <n v="4"/>
    <n v="1"/>
    <n v="3"/>
  </r>
  <r>
    <x v="1"/>
    <s v="Travel_Rarely"/>
    <x v="2"/>
    <s v="Current Employees"/>
    <x v="0"/>
    <x v="1"/>
    <s v="STAFF-786"/>
    <n v="786"/>
    <x v="1"/>
    <x v="0"/>
    <x v="0"/>
    <s v="No"/>
    <s v="Y"/>
    <n v="5"/>
    <n v="-2"/>
    <n v="0"/>
    <x v="13"/>
    <n v="0"/>
    <m/>
    <n v="0"/>
    <n v="1"/>
    <n v="304"/>
    <n v="2"/>
    <x v="3"/>
    <n v="1"/>
    <n v="4"/>
    <n v="60"/>
    <n v="3"/>
    <n v="2"/>
    <n v="4"/>
    <n v="6274"/>
    <n v="18686"/>
    <n v="1"/>
    <n v="22"/>
    <n v="4"/>
    <n v="3"/>
    <n v="80"/>
    <n v="0"/>
    <n v="6"/>
    <n v="3"/>
    <n v="6"/>
    <n v="5"/>
    <n v="1"/>
    <n v="4"/>
  </r>
  <r>
    <x v="0"/>
    <s v="Travel_Rarely"/>
    <x v="3"/>
    <s v="Ex-Employees"/>
    <x v="1"/>
    <x v="2"/>
    <s v="STAFF-787"/>
    <n v="787"/>
    <x v="1"/>
    <x v="5"/>
    <x v="1"/>
    <s v="Yes"/>
    <s v="Y"/>
    <n v="2"/>
    <n v="-2"/>
    <n v="0"/>
    <x v="27"/>
    <n v="1"/>
    <n v="1"/>
    <n v="1"/>
    <n v="0"/>
    <n v="725"/>
    <n v="2"/>
    <x v="3"/>
    <n v="1"/>
    <n v="4"/>
    <n v="78"/>
    <n v="3"/>
    <n v="5"/>
    <n v="3"/>
    <n v="19859"/>
    <n v="21199"/>
    <n v="5"/>
    <n v="13"/>
    <n v="3"/>
    <n v="4"/>
    <n v="80"/>
    <n v="1"/>
    <n v="24"/>
    <n v="3"/>
    <n v="5"/>
    <n v="2"/>
    <n v="1"/>
    <n v="4"/>
  </r>
  <r>
    <x v="1"/>
    <s v="Non-Travel"/>
    <x v="0"/>
    <s v="Current Employees"/>
    <x v="0"/>
    <x v="0"/>
    <s v="STAFF-789"/>
    <n v="789"/>
    <x v="1"/>
    <x v="0"/>
    <x v="0"/>
    <s v="No"/>
    <s v="Y"/>
    <n v="1"/>
    <n v="-2"/>
    <n v="0"/>
    <x v="9"/>
    <n v="0"/>
    <m/>
    <n v="0"/>
    <n v="1"/>
    <n v="1434"/>
    <n v="8"/>
    <x v="2"/>
    <n v="1"/>
    <n v="1"/>
    <n v="76"/>
    <n v="2"/>
    <n v="3"/>
    <n v="1"/>
    <n v="7587"/>
    <n v="14229"/>
    <n v="1"/>
    <n v="15"/>
    <n v="3"/>
    <n v="2"/>
    <n v="80"/>
    <n v="0"/>
    <n v="10"/>
    <n v="3"/>
    <n v="10"/>
    <n v="7"/>
    <n v="0"/>
    <n v="9"/>
  </r>
  <r>
    <x v="1"/>
    <s v="Non-Travel"/>
    <x v="1"/>
    <s v="Current Employees"/>
    <x v="1"/>
    <x v="2"/>
    <s v="STAFF-791"/>
    <n v="791"/>
    <x v="1"/>
    <x v="1"/>
    <x v="1"/>
    <s v="No"/>
    <s v="Y"/>
    <n v="3"/>
    <n v="-2"/>
    <n v="0"/>
    <x v="39"/>
    <n v="0"/>
    <m/>
    <n v="0"/>
    <n v="1"/>
    <n v="715"/>
    <n v="19"/>
    <x v="2"/>
    <n v="1"/>
    <n v="4"/>
    <n v="41"/>
    <n v="3"/>
    <n v="1"/>
    <n v="4"/>
    <n v="4258"/>
    <n v="26589"/>
    <n v="0"/>
    <n v="18"/>
    <n v="3"/>
    <n v="1"/>
    <n v="80"/>
    <n v="1"/>
    <n v="5"/>
    <n v="3"/>
    <n v="4"/>
    <n v="3"/>
    <n v="1"/>
    <n v="2"/>
  </r>
  <r>
    <x v="1"/>
    <s v="Travel_Frequently"/>
    <x v="2"/>
    <s v="Current Employees"/>
    <x v="1"/>
    <x v="0"/>
    <s v="STAFF-792"/>
    <n v="792"/>
    <x v="0"/>
    <x v="2"/>
    <x v="2"/>
    <s v="No"/>
    <s v="Y"/>
    <n v="2"/>
    <n v="-2"/>
    <n v="0"/>
    <x v="25"/>
    <n v="0"/>
    <m/>
    <n v="0"/>
    <n v="1"/>
    <n v="575"/>
    <n v="1"/>
    <x v="0"/>
    <n v="1"/>
    <n v="1"/>
    <n v="71"/>
    <n v="1"/>
    <n v="1"/>
    <n v="1"/>
    <n v="4364"/>
    <n v="5288"/>
    <n v="3"/>
    <n v="14"/>
    <n v="3"/>
    <n v="1"/>
    <n v="80"/>
    <n v="1"/>
    <n v="5"/>
    <n v="3"/>
    <n v="2"/>
    <n v="2"/>
    <n v="2"/>
    <n v="0"/>
  </r>
  <r>
    <x v="1"/>
    <s v="Travel_Rarely"/>
    <x v="2"/>
    <s v="Current Employees"/>
    <x v="1"/>
    <x v="2"/>
    <s v="STAFF-793"/>
    <n v="793"/>
    <x v="0"/>
    <x v="4"/>
    <x v="1"/>
    <s v="No"/>
    <s v="Y"/>
    <n v="3"/>
    <n v="-2"/>
    <n v="0"/>
    <x v="11"/>
    <n v="0"/>
    <m/>
    <n v="0"/>
    <n v="1"/>
    <n v="657"/>
    <n v="27"/>
    <x v="3"/>
    <n v="1"/>
    <n v="2"/>
    <n v="66"/>
    <n v="3"/>
    <n v="2"/>
    <n v="3"/>
    <n v="4335"/>
    <n v="25549"/>
    <n v="4"/>
    <n v="12"/>
    <n v="3"/>
    <n v="1"/>
    <n v="80"/>
    <n v="1"/>
    <n v="11"/>
    <n v="2"/>
    <n v="8"/>
    <n v="7"/>
    <n v="1"/>
    <n v="1"/>
  </r>
  <r>
    <x v="0"/>
    <s v="Travel_Rarely"/>
    <x v="2"/>
    <s v="Ex-Employees"/>
    <x v="0"/>
    <x v="4"/>
    <s v="STAFF-796"/>
    <n v="796"/>
    <x v="1"/>
    <x v="0"/>
    <x v="0"/>
    <s v="No"/>
    <s v="Y"/>
    <n v="2"/>
    <n v="-2"/>
    <n v="0"/>
    <x v="25"/>
    <n v="1"/>
    <n v="1"/>
    <n v="1"/>
    <n v="0"/>
    <n v="1146"/>
    <n v="8"/>
    <x v="3"/>
    <n v="1"/>
    <n v="4"/>
    <n v="38"/>
    <n v="2"/>
    <n v="2"/>
    <n v="4"/>
    <n v="5326"/>
    <n v="3064"/>
    <n v="6"/>
    <n v="17"/>
    <n v="3"/>
    <n v="3"/>
    <n v="80"/>
    <n v="0"/>
    <n v="6"/>
    <n v="2"/>
    <n v="4"/>
    <n v="3"/>
    <n v="1"/>
    <n v="2"/>
  </r>
  <r>
    <x v="1"/>
    <s v="Travel_Rarely"/>
    <x v="2"/>
    <s v="Current Employees"/>
    <x v="1"/>
    <x v="0"/>
    <s v="STAFF-797"/>
    <n v="797"/>
    <x v="0"/>
    <x v="1"/>
    <x v="0"/>
    <s v="No"/>
    <s v="Y"/>
    <n v="2"/>
    <n v="-2"/>
    <n v="0"/>
    <x v="13"/>
    <n v="0"/>
    <m/>
    <n v="0"/>
    <n v="1"/>
    <n v="182"/>
    <n v="1"/>
    <x v="2"/>
    <n v="1"/>
    <n v="2"/>
    <n v="72"/>
    <n v="4"/>
    <n v="1"/>
    <n v="1"/>
    <n v="3280"/>
    <n v="13551"/>
    <n v="2"/>
    <n v="16"/>
    <n v="3"/>
    <n v="3"/>
    <n v="80"/>
    <n v="0"/>
    <n v="10"/>
    <n v="3"/>
    <n v="4"/>
    <n v="2"/>
    <n v="1"/>
    <n v="3"/>
  </r>
  <r>
    <x v="1"/>
    <s v="Travel_Rarely"/>
    <x v="1"/>
    <s v="Current Employees"/>
    <x v="1"/>
    <x v="2"/>
    <s v="STAFF-799"/>
    <n v="799"/>
    <x v="0"/>
    <x v="3"/>
    <x v="2"/>
    <s v="Yes"/>
    <s v="Y"/>
    <n v="4"/>
    <n v="-2"/>
    <n v="0"/>
    <x v="33"/>
    <n v="0"/>
    <m/>
    <n v="0"/>
    <n v="1"/>
    <n v="376"/>
    <n v="19"/>
    <x v="2"/>
    <n v="1"/>
    <n v="4"/>
    <n v="95"/>
    <n v="3"/>
    <n v="2"/>
    <n v="3"/>
    <n v="5485"/>
    <n v="22670"/>
    <n v="9"/>
    <n v="11"/>
    <n v="3"/>
    <n v="2"/>
    <n v="80"/>
    <n v="2"/>
    <n v="9"/>
    <n v="3"/>
    <n v="5"/>
    <n v="3"/>
    <n v="1"/>
    <n v="4"/>
  </r>
  <r>
    <x v="1"/>
    <s v="Travel_Frequently"/>
    <x v="2"/>
    <s v="Current Employees"/>
    <x v="0"/>
    <x v="3"/>
    <s v="STAFF-800"/>
    <n v="800"/>
    <x v="1"/>
    <x v="0"/>
    <x v="1"/>
    <s v="No"/>
    <s v="Y"/>
    <n v="3"/>
    <n v="-2"/>
    <n v="0"/>
    <x v="4"/>
    <n v="0"/>
    <m/>
    <n v="0"/>
    <n v="1"/>
    <n v="829"/>
    <n v="8"/>
    <x v="1"/>
    <n v="1"/>
    <n v="3"/>
    <n v="84"/>
    <n v="3"/>
    <n v="2"/>
    <n v="2"/>
    <n v="4342"/>
    <n v="24008"/>
    <n v="0"/>
    <n v="19"/>
    <n v="3"/>
    <n v="2"/>
    <n v="80"/>
    <n v="1"/>
    <n v="5"/>
    <n v="3"/>
    <n v="4"/>
    <n v="2"/>
    <n v="1"/>
    <n v="1"/>
  </r>
  <r>
    <x v="1"/>
    <s v="Travel_Rarely"/>
    <x v="0"/>
    <s v="Current Employees"/>
    <x v="1"/>
    <x v="0"/>
    <s v="STAFF-802"/>
    <n v="802"/>
    <x v="0"/>
    <x v="1"/>
    <x v="2"/>
    <s v="Yes"/>
    <s v="Y"/>
    <n v="3"/>
    <n v="-2"/>
    <n v="0"/>
    <x v="2"/>
    <n v="0"/>
    <m/>
    <n v="0"/>
    <n v="1"/>
    <n v="571"/>
    <n v="10"/>
    <x v="1"/>
    <n v="1"/>
    <n v="4"/>
    <n v="82"/>
    <n v="3"/>
    <n v="1"/>
    <n v="1"/>
    <n v="2782"/>
    <n v="19905"/>
    <n v="0"/>
    <n v="13"/>
    <n v="3"/>
    <n v="2"/>
    <n v="80"/>
    <n v="2"/>
    <n v="6"/>
    <n v="2"/>
    <n v="5"/>
    <n v="3"/>
    <n v="4"/>
    <n v="3"/>
  </r>
  <r>
    <x v="1"/>
    <s v="Travel_Frequently"/>
    <x v="0"/>
    <s v="Current Employees"/>
    <x v="1"/>
    <x v="0"/>
    <s v="STAFF-803"/>
    <n v="803"/>
    <x v="0"/>
    <x v="3"/>
    <x v="0"/>
    <s v="Yes"/>
    <s v="Y"/>
    <n v="2"/>
    <n v="-2"/>
    <n v="0"/>
    <x v="8"/>
    <n v="0"/>
    <m/>
    <n v="0"/>
    <n v="1"/>
    <n v="240"/>
    <n v="2"/>
    <x v="2"/>
    <n v="1"/>
    <n v="1"/>
    <n v="75"/>
    <n v="4"/>
    <n v="2"/>
    <n v="1"/>
    <n v="5980"/>
    <n v="26085"/>
    <n v="6"/>
    <n v="12"/>
    <n v="3"/>
    <n v="4"/>
    <n v="80"/>
    <n v="0"/>
    <n v="17"/>
    <n v="3"/>
    <n v="15"/>
    <n v="7"/>
    <n v="4"/>
    <n v="12"/>
  </r>
  <r>
    <x v="1"/>
    <s v="Travel_Rarely"/>
    <x v="2"/>
    <s v="Current Employees"/>
    <x v="1"/>
    <x v="2"/>
    <s v="STAFF-804"/>
    <n v="804"/>
    <x v="0"/>
    <x v="1"/>
    <x v="0"/>
    <s v="No"/>
    <s v="Y"/>
    <n v="3"/>
    <n v="-2"/>
    <n v="0"/>
    <x v="13"/>
    <n v="0"/>
    <m/>
    <n v="0"/>
    <n v="1"/>
    <n v="121"/>
    <n v="2"/>
    <x v="2"/>
    <n v="1"/>
    <n v="3"/>
    <n v="86"/>
    <n v="2"/>
    <n v="1"/>
    <n v="3"/>
    <n v="4381"/>
    <n v="7530"/>
    <n v="1"/>
    <n v="11"/>
    <n v="3"/>
    <n v="3"/>
    <n v="80"/>
    <n v="0"/>
    <n v="6"/>
    <n v="3"/>
    <n v="6"/>
    <n v="5"/>
    <n v="1"/>
    <n v="3"/>
  </r>
  <r>
    <x v="1"/>
    <s v="Travel_Rarely"/>
    <x v="0"/>
    <s v="Current Employees"/>
    <x v="0"/>
    <x v="0"/>
    <s v="STAFF-805"/>
    <n v="805"/>
    <x v="0"/>
    <x v="6"/>
    <x v="1"/>
    <s v="No"/>
    <s v="Y"/>
    <n v="1"/>
    <n v="-2"/>
    <n v="0"/>
    <x v="10"/>
    <n v="0"/>
    <m/>
    <n v="0"/>
    <n v="1"/>
    <n v="384"/>
    <n v="8"/>
    <x v="2"/>
    <n v="1"/>
    <n v="1"/>
    <n v="72"/>
    <n v="3"/>
    <n v="1"/>
    <n v="1"/>
    <n v="2572"/>
    <n v="20317"/>
    <n v="1"/>
    <n v="16"/>
    <n v="3"/>
    <n v="2"/>
    <n v="80"/>
    <n v="1"/>
    <n v="3"/>
    <n v="2"/>
    <n v="3"/>
    <n v="2"/>
    <n v="0"/>
    <n v="2"/>
  </r>
  <r>
    <x v="1"/>
    <s v="Travel_Rarely"/>
    <x v="2"/>
    <s v="Current Employees"/>
    <x v="1"/>
    <x v="0"/>
    <s v="STAFF-806"/>
    <n v="806"/>
    <x v="1"/>
    <x v="2"/>
    <x v="1"/>
    <s v="No"/>
    <s v="Y"/>
    <n v="2"/>
    <n v="-2"/>
    <n v="0"/>
    <x v="7"/>
    <n v="0"/>
    <m/>
    <n v="0"/>
    <n v="1"/>
    <n v="921"/>
    <n v="1"/>
    <x v="3"/>
    <n v="1"/>
    <n v="4"/>
    <n v="38"/>
    <n v="1"/>
    <n v="1"/>
    <n v="1"/>
    <n v="3833"/>
    <n v="24375"/>
    <n v="3"/>
    <n v="21"/>
    <n v="4"/>
    <n v="3"/>
    <n v="80"/>
    <n v="2"/>
    <n v="7"/>
    <n v="3"/>
    <n v="2"/>
    <n v="2"/>
    <n v="0"/>
    <n v="2"/>
  </r>
  <r>
    <x v="1"/>
    <s v="Travel_Frequently"/>
    <x v="0"/>
    <s v="Current Employees"/>
    <x v="1"/>
    <x v="2"/>
    <s v="STAFF-807"/>
    <n v="807"/>
    <x v="0"/>
    <x v="4"/>
    <x v="1"/>
    <s v="No"/>
    <s v="Y"/>
    <n v="2"/>
    <n v="-2"/>
    <n v="0"/>
    <x v="32"/>
    <n v="0"/>
    <m/>
    <n v="0"/>
    <n v="1"/>
    <n v="791"/>
    <n v="2"/>
    <x v="0"/>
    <n v="1"/>
    <n v="3"/>
    <n v="38"/>
    <n v="4"/>
    <n v="2"/>
    <n v="3"/>
    <n v="4244"/>
    <n v="9931"/>
    <n v="1"/>
    <n v="24"/>
    <n v="4"/>
    <n v="4"/>
    <n v="80"/>
    <n v="1"/>
    <n v="8"/>
    <n v="3"/>
    <n v="8"/>
    <n v="7"/>
    <n v="3"/>
    <n v="7"/>
  </r>
  <r>
    <x v="1"/>
    <s v="Travel_Rarely"/>
    <x v="2"/>
    <s v="Current Employees"/>
    <x v="0"/>
    <x v="0"/>
    <s v="STAFF-808"/>
    <n v="808"/>
    <x v="0"/>
    <x v="0"/>
    <x v="1"/>
    <s v="No"/>
    <s v="Y"/>
    <n v="1"/>
    <n v="-2"/>
    <n v="0"/>
    <x v="13"/>
    <n v="0"/>
    <m/>
    <n v="0"/>
    <n v="1"/>
    <n v="1111"/>
    <n v="8"/>
    <x v="0"/>
    <n v="1"/>
    <n v="3"/>
    <n v="93"/>
    <n v="3"/>
    <n v="2"/>
    <n v="1"/>
    <n v="6500"/>
    <n v="13305"/>
    <n v="5"/>
    <n v="17"/>
    <n v="3"/>
    <n v="2"/>
    <n v="80"/>
    <n v="1"/>
    <n v="6"/>
    <n v="3"/>
    <n v="3"/>
    <n v="2"/>
    <n v="1"/>
    <n v="2"/>
  </r>
  <r>
    <x v="1"/>
    <s v="Travel_Frequently"/>
    <x v="0"/>
    <s v="Current Employees"/>
    <x v="1"/>
    <x v="0"/>
    <s v="STAFF-809"/>
    <n v="809"/>
    <x v="1"/>
    <x v="5"/>
    <x v="2"/>
    <s v="No"/>
    <s v="Y"/>
    <n v="4"/>
    <n v="-2"/>
    <n v="0"/>
    <x v="19"/>
    <n v="0"/>
    <m/>
    <n v="0"/>
    <n v="1"/>
    <n v="570"/>
    <n v="8"/>
    <x v="3"/>
    <n v="1"/>
    <n v="2"/>
    <n v="66"/>
    <n v="3"/>
    <n v="5"/>
    <n v="1"/>
    <n v="18430"/>
    <n v="16225"/>
    <n v="1"/>
    <n v="13"/>
    <n v="3"/>
    <n v="2"/>
    <n v="80"/>
    <n v="1"/>
    <n v="24"/>
    <n v="2"/>
    <n v="24"/>
    <n v="7"/>
    <n v="14"/>
    <n v="9"/>
  </r>
  <r>
    <x v="0"/>
    <s v="Travel_Rarely"/>
    <x v="4"/>
    <s v="Ex-Employees"/>
    <x v="1"/>
    <x v="0"/>
    <s v="STAFF-811"/>
    <n v="811"/>
    <x v="1"/>
    <x v="2"/>
    <x v="1"/>
    <s v="Yes"/>
    <s v="Y"/>
    <n v="2"/>
    <n v="-2"/>
    <n v="0"/>
    <x v="30"/>
    <n v="1"/>
    <n v="1"/>
    <n v="1"/>
    <n v="0"/>
    <n v="1243"/>
    <n v="6"/>
    <x v="3"/>
    <n v="1"/>
    <n v="3"/>
    <n v="63"/>
    <n v="4"/>
    <n v="1"/>
    <n v="1"/>
    <n v="1601"/>
    <n v="3445"/>
    <n v="1"/>
    <n v="21"/>
    <n v="4"/>
    <n v="3"/>
    <n v="80"/>
    <n v="2"/>
    <n v="1"/>
    <n v="3"/>
    <n v="0"/>
    <n v="0"/>
    <n v="0"/>
    <n v="0"/>
  </r>
  <r>
    <x v="1"/>
    <s v="Non-Travel"/>
    <x v="4"/>
    <s v="Current Employees"/>
    <x v="1"/>
    <x v="0"/>
    <s v="STAFF-812"/>
    <n v="812"/>
    <x v="1"/>
    <x v="2"/>
    <x v="2"/>
    <s v="No"/>
    <s v="Y"/>
    <n v="4"/>
    <n v="-2"/>
    <n v="0"/>
    <x v="17"/>
    <n v="0"/>
    <m/>
    <n v="0"/>
    <n v="1"/>
    <n v="1092"/>
    <n v="9"/>
    <x v="3"/>
    <n v="1"/>
    <n v="3"/>
    <n v="60"/>
    <n v="2"/>
    <n v="1"/>
    <n v="1"/>
    <n v="2694"/>
    <n v="26551"/>
    <n v="1"/>
    <n v="11"/>
    <n v="3"/>
    <n v="3"/>
    <n v="80"/>
    <n v="3"/>
    <n v="1"/>
    <n v="3"/>
    <n v="1"/>
    <n v="0"/>
    <n v="0"/>
    <n v="0"/>
  </r>
  <r>
    <x v="1"/>
    <s v="Travel_Rarely"/>
    <x v="1"/>
    <s v="Current Employees"/>
    <x v="1"/>
    <x v="0"/>
    <s v="STAFF-813"/>
    <n v="813"/>
    <x v="0"/>
    <x v="2"/>
    <x v="1"/>
    <s v="No"/>
    <s v="Y"/>
    <n v="3"/>
    <n v="-2"/>
    <n v="0"/>
    <x v="39"/>
    <n v="0"/>
    <m/>
    <n v="0"/>
    <n v="1"/>
    <n v="1325"/>
    <n v="11"/>
    <x v="2"/>
    <n v="1"/>
    <n v="4"/>
    <n v="82"/>
    <n v="3"/>
    <n v="2"/>
    <n v="1"/>
    <n v="3149"/>
    <n v="21821"/>
    <n v="8"/>
    <n v="20"/>
    <n v="4"/>
    <n v="2"/>
    <n v="80"/>
    <n v="1"/>
    <n v="9"/>
    <n v="3"/>
    <n v="5"/>
    <n v="2"/>
    <n v="1"/>
    <n v="4"/>
  </r>
  <r>
    <x v="1"/>
    <s v="Travel_Rarely"/>
    <x v="1"/>
    <s v="Current Employees"/>
    <x v="1"/>
    <x v="2"/>
    <s v="STAFF-815"/>
    <n v="815"/>
    <x v="1"/>
    <x v="7"/>
    <x v="1"/>
    <s v="No"/>
    <s v="Y"/>
    <n v="3"/>
    <n v="-2"/>
    <n v="0"/>
    <x v="24"/>
    <n v="0"/>
    <m/>
    <n v="0"/>
    <n v="1"/>
    <n v="691"/>
    <n v="2"/>
    <x v="3"/>
    <n v="1"/>
    <n v="3"/>
    <n v="64"/>
    <n v="3"/>
    <n v="4"/>
    <n v="3"/>
    <n v="17639"/>
    <n v="6881"/>
    <n v="5"/>
    <n v="16"/>
    <n v="3"/>
    <n v="4"/>
    <n v="80"/>
    <n v="0"/>
    <n v="30"/>
    <n v="3"/>
    <n v="4"/>
    <n v="3"/>
    <n v="0"/>
    <n v="3"/>
  </r>
  <r>
    <x v="0"/>
    <s v="Travel_Rarely"/>
    <x v="2"/>
    <s v="Ex-Employees"/>
    <x v="1"/>
    <x v="0"/>
    <s v="STAFF-816"/>
    <n v="816"/>
    <x v="0"/>
    <x v="2"/>
    <x v="1"/>
    <s v="Yes"/>
    <s v="Y"/>
    <n v="1"/>
    <n v="-2"/>
    <n v="0"/>
    <x v="11"/>
    <n v="1"/>
    <n v="1"/>
    <n v="1"/>
    <n v="0"/>
    <n v="805"/>
    <n v="1"/>
    <x v="0"/>
    <n v="1"/>
    <n v="2"/>
    <n v="36"/>
    <n v="2"/>
    <n v="1"/>
    <n v="1"/>
    <n v="2319"/>
    <n v="6689"/>
    <n v="1"/>
    <n v="11"/>
    <n v="3"/>
    <n v="4"/>
    <n v="80"/>
    <n v="1"/>
    <n v="1"/>
    <n v="3"/>
    <n v="1"/>
    <n v="0"/>
    <n v="0"/>
    <n v="0"/>
  </r>
  <r>
    <x v="1"/>
    <s v="Travel_Rarely"/>
    <x v="2"/>
    <s v="Current Employees"/>
    <x v="1"/>
    <x v="2"/>
    <s v="STAFF-817"/>
    <n v="817"/>
    <x v="1"/>
    <x v="7"/>
    <x v="1"/>
    <s v="No"/>
    <s v="Y"/>
    <n v="3"/>
    <n v="-2"/>
    <n v="0"/>
    <x v="3"/>
    <n v="0"/>
    <m/>
    <n v="0"/>
    <n v="1"/>
    <n v="213"/>
    <n v="7"/>
    <x v="3"/>
    <n v="1"/>
    <n v="3"/>
    <n v="49"/>
    <n v="3"/>
    <n v="3"/>
    <n v="3"/>
    <n v="11691"/>
    <n v="25995"/>
    <n v="0"/>
    <n v="11"/>
    <n v="3"/>
    <n v="4"/>
    <n v="80"/>
    <n v="0"/>
    <n v="14"/>
    <n v="4"/>
    <n v="13"/>
    <n v="9"/>
    <n v="3"/>
    <n v="7"/>
  </r>
  <r>
    <x v="0"/>
    <s v="Travel_Rarely"/>
    <x v="2"/>
    <s v="Ex-Employees"/>
    <x v="0"/>
    <x v="3"/>
    <s v="STAFF-819"/>
    <n v="819"/>
    <x v="0"/>
    <x v="0"/>
    <x v="0"/>
    <s v="No"/>
    <s v="Y"/>
    <n v="3"/>
    <n v="-2"/>
    <n v="0"/>
    <x v="3"/>
    <n v="1"/>
    <n v="1"/>
    <n v="1"/>
    <n v="0"/>
    <n v="118"/>
    <n v="16"/>
    <x v="3"/>
    <n v="1"/>
    <n v="1"/>
    <n v="69"/>
    <n v="3"/>
    <n v="2"/>
    <n v="2"/>
    <n v="5324"/>
    <n v="26507"/>
    <n v="5"/>
    <n v="15"/>
    <n v="3"/>
    <n v="3"/>
    <n v="80"/>
    <n v="0"/>
    <n v="6"/>
    <n v="3"/>
    <n v="3"/>
    <n v="2"/>
    <n v="0"/>
    <n v="2"/>
  </r>
  <r>
    <x v="1"/>
    <s v="Travel_Rarely"/>
    <x v="1"/>
    <s v="Current Employees"/>
    <x v="1"/>
    <x v="1"/>
    <s v="STAFF-820"/>
    <n v="820"/>
    <x v="0"/>
    <x v="5"/>
    <x v="1"/>
    <s v="Yes"/>
    <s v="Y"/>
    <n v="3"/>
    <n v="-2"/>
    <n v="0"/>
    <x v="40"/>
    <n v="0"/>
    <m/>
    <n v="0"/>
    <n v="1"/>
    <n v="202"/>
    <n v="2"/>
    <x v="0"/>
    <n v="1"/>
    <n v="3"/>
    <n v="33"/>
    <n v="3"/>
    <n v="4"/>
    <n v="4"/>
    <n v="16752"/>
    <n v="12982"/>
    <n v="1"/>
    <n v="11"/>
    <n v="3"/>
    <n v="3"/>
    <n v="80"/>
    <n v="1"/>
    <n v="26"/>
    <n v="2"/>
    <n v="26"/>
    <n v="14"/>
    <n v="3"/>
    <n v="0"/>
  </r>
  <r>
    <x v="1"/>
    <s v="Travel_Rarely"/>
    <x v="0"/>
    <s v="Current Employees"/>
    <x v="1"/>
    <x v="1"/>
    <s v="STAFF-823"/>
    <n v="823"/>
    <x v="0"/>
    <x v="3"/>
    <x v="1"/>
    <s v="No"/>
    <s v="Y"/>
    <n v="2"/>
    <n v="-2"/>
    <n v="0"/>
    <x v="9"/>
    <n v="0"/>
    <m/>
    <n v="0"/>
    <n v="1"/>
    <n v="676"/>
    <n v="1"/>
    <x v="3"/>
    <n v="1"/>
    <n v="3"/>
    <n v="35"/>
    <n v="3"/>
    <n v="2"/>
    <n v="3"/>
    <n v="5228"/>
    <n v="23361"/>
    <n v="0"/>
    <n v="15"/>
    <n v="3"/>
    <n v="1"/>
    <n v="80"/>
    <n v="1"/>
    <n v="10"/>
    <n v="3"/>
    <n v="9"/>
    <n v="7"/>
    <n v="0"/>
    <n v="5"/>
  </r>
  <r>
    <x v="1"/>
    <s v="Travel_Rarely"/>
    <x v="2"/>
    <s v="Current Employees"/>
    <x v="1"/>
    <x v="0"/>
    <s v="STAFF-824"/>
    <n v="824"/>
    <x v="1"/>
    <x v="1"/>
    <x v="1"/>
    <s v="No"/>
    <s v="Y"/>
    <n v="3"/>
    <n v="-2"/>
    <n v="0"/>
    <x v="11"/>
    <n v="0"/>
    <m/>
    <n v="0"/>
    <n v="1"/>
    <n v="1252"/>
    <n v="23"/>
    <x v="0"/>
    <n v="1"/>
    <n v="3"/>
    <n v="81"/>
    <n v="4"/>
    <n v="1"/>
    <n v="1"/>
    <n v="2700"/>
    <n v="23779"/>
    <n v="1"/>
    <n v="24"/>
    <n v="4"/>
    <n v="3"/>
    <n v="80"/>
    <n v="1"/>
    <n v="10"/>
    <n v="3"/>
    <n v="10"/>
    <n v="7"/>
    <n v="0"/>
    <n v="7"/>
  </r>
  <r>
    <x v="0"/>
    <s v="Travel_Rarely"/>
    <x v="3"/>
    <s v="Ex-Employees"/>
    <x v="1"/>
    <x v="0"/>
    <s v="STAFF-825"/>
    <n v="825"/>
    <x v="1"/>
    <x v="7"/>
    <x v="0"/>
    <s v="Yes"/>
    <s v="Y"/>
    <n v="2"/>
    <n v="-2"/>
    <n v="0"/>
    <x v="34"/>
    <n v="1"/>
    <n v="1"/>
    <n v="1"/>
    <n v="0"/>
    <n v="286"/>
    <n v="2"/>
    <x v="2"/>
    <n v="1"/>
    <n v="4"/>
    <n v="31"/>
    <n v="3"/>
    <n v="5"/>
    <n v="1"/>
    <n v="19246"/>
    <n v="25761"/>
    <n v="7"/>
    <n v="12"/>
    <n v="3"/>
    <n v="4"/>
    <n v="80"/>
    <n v="0"/>
    <n v="40"/>
    <n v="3"/>
    <n v="31"/>
    <n v="15"/>
    <n v="13"/>
    <n v="8"/>
  </r>
  <r>
    <x v="1"/>
    <s v="Travel_Rarely"/>
    <x v="0"/>
    <s v="Current Employees"/>
    <x v="1"/>
    <x v="0"/>
    <s v="STAFF-826"/>
    <n v="826"/>
    <x v="0"/>
    <x v="1"/>
    <x v="0"/>
    <s v="No"/>
    <s v="Y"/>
    <n v="0"/>
    <n v="-2"/>
    <n v="0"/>
    <x v="10"/>
    <n v="0"/>
    <m/>
    <n v="0"/>
    <n v="1"/>
    <n v="1258"/>
    <n v="1"/>
    <x v="2"/>
    <n v="1"/>
    <n v="4"/>
    <n v="40"/>
    <n v="4"/>
    <n v="1"/>
    <n v="1"/>
    <n v="2506"/>
    <n v="13301"/>
    <n v="3"/>
    <n v="13"/>
    <n v="3"/>
    <n v="3"/>
    <n v="80"/>
    <n v="0"/>
    <n v="7"/>
    <n v="3"/>
    <n v="2"/>
    <n v="2"/>
    <n v="2"/>
    <n v="2"/>
  </r>
  <r>
    <x v="1"/>
    <s v="Travel_Rarely"/>
    <x v="0"/>
    <s v="Current Employees"/>
    <x v="1"/>
    <x v="0"/>
    <s v="STAFF-827"/>
    <n v="827"/>
    <x v="0"/>
    <x v="3"/>
    <x v="1"/>
    <s v="Yes"/>
    <s v="Y"/>
    <n v="4"/>
    <n v="-2"/>
    <n v="0"/>
    <x v="19"/>
    <n v="0"/>
    <m/>
    <n v="0"/>
    <n v="1"/>
    <n v="932"/>
    <n v="1"/>
    <x v="0"/>
    <n v="1"/>
    <n v="4"/>
    <n v="43"/>
    <n v="2"/>
    <n v="2"/>
    <n v="1"/>
    <n v="6062"/>
    <n v="4051"/>
    <n v="9"/>
    <n v="13"/>
    <n v="3"/>
    <n v="4"/>
    <n v="80"/>
    <n v="1"/>
    <n v="8"/>
    <n v="3"/>
    <n v="4"/>
    <n v="3"/>
    <n v="0"/>
    <n v="2"/>
  </r>
  <r>
    <x v="0"/>
    <s v="Travel_Rarely"/>
    <x v="2"/>
    <s v="Ex-Employees"/>
    <x v="1"/>
    <x v="2"/>
    <s v="STAFF-828"/>
    <n v="828"/>
    <x v="1"/>
    <x v="1"/>
    <x v="0"/>
    <s v="No"/>
    <s v="Y"/>
    <n v="3"/>
    <n v="-2"/>
    <n v="0"/>
    <x v="14"/>
    <n v="1"/>
    <n v="1"/>
    <n v="1"/>
    <n v="0"/>
    <n v="890"/>
    <n v="2"/>
    <x v="2"/>
    <n v="1"/>
    <n v="3"/>
    <n v="46"/>
    <n v="3"/>
    <n v="1"/>
    <n v="3"/>
    <n v="4382"/>
    <n v="16374"/>
    <n v="6"/>
    <n v="17"/>
    <n v="3"/>
    <n v="4"/>
    <n v="80"/>
    <n v="0"/>
    <n v="5"/>
    <n v="2"/>
    <n v="2"/>
    <n v="2"/>
    <n v="2"/>
    <n v="1"/>
  </r>
  <r>
    <x v="1"/>
    <s v="Travel_Rarely"/>
    <x v="0"/>
    <s v="Current Employees"/>
    <x v="2"/>
    <x v="5"/>
    <s v="STAFF-829"/>
    <n v="829"/>
    <x v="1"/>
    <x v="8"/>
    <x v="1"/>
    <s v="No"/>
    <s v="Y"/>
    <n v="2"/>
    <n v="-2"/>
    <n v="0"/>
    <x v="9"/>
    <n v="0"/>
    <m/>
    <n v="0"/>
    <n v="1"/>
    <n v="1041"/>
    <n v="13"/>
    <x v="3"/>
    <n v="1"/>
    <n v="3"/>
    <n v="36"/>
    <n v="3"/>
    <n v="1"/>
    <n v="3"/>
    <n v="2143"/>
    <n v="25527"/>
    <n v="4"/>
    <n v="13"/>
    <n v="3"/>
    <n v="2"/>
    <n v="80"/>
    <n v="1"/>
    <n v="8"/>
    <n v="3"/>
    <n v="5"/>
    <n v="2"/>
    <n v="0"/>
    <n v="4"/>
  </r>
  <r>
    <x v="1"/>
    <s v="Travel_Rarely"/>
    <x v="2"/>
    <s v="Current Employees"/>
    <x v="1"/>
    <x v="0"/>
    <s v="STAFF-830"/>
    <n v="830"/>
    <x v="0"/>
    <x v="3"/>
    <x v="1"/>
    <s v="No"/>
    <s v="Y"/>
    <n v="3"/>
    <n v="-2"/>
    <n v="0"/>
    <x v="5"/>
    <n v="0"/>
    <m/>
    <n v="0"/>
    <n v="1"/>
    <n v="859"/>
    <n v="4"/>
    <x v="3"/>
    <n v="1"/>
    <n v="3"/>
    <n v="98"/>
    <n v="2"/>
    <n v="2"/>
    <n v="1"/>
    <n v="6162"/>
    <n v="19124"/>
    <n v="1"/>
    <n v="12"/>
    <n v="3"/>
    <n v="3"/>
    <n v="80"/>
    <n v="1"/>
    <n v="14"/>
    <n v="3"/>
    <n v="14"/>
    <n v="13"/>
    <n v="6"/>
    <n v="8"/>
  </r>
  <r>
    <x v="1"/>
    <s v="Travel_Frequently"/>
    <x v="0"/>
    <s v="Current Employees"/>
    <x v="1"/>
    <x v="2"/>
    <s v="STAFF-832"/>
    <n v="832"/>
    <x v="1"/>
    <x v="2"/>
    <x v="0"/>
    <s v="No"/>
    <s v="Y"/>
    <n v="6"/>
    <n v="-2"/>
    <n v="0"/>
    <x v="32"/>
    <n v="0"/>
    <m/>
    <n v="0"/>
    <n v="1"/>
    <n v="720"/>
    <n v="16"/>
    <x v="2"/>
    <n v="1"/>
    <n v="1"/>
    <n v="51"/>
    <n v="2"/>
    <n v="2"/>
    <n v="3"/>
    <n v="5094"/>
    <n v="11983"/>
    <n v="6"/>
    <n v="14"/>
    <n v="3"/>
    <n v="4"/>
    <n v="80"/>
    <n v="0"/>
    <n v="10"/>
    <n v="3"/>
    <n v="1"/>
    <n v="0"/>
    <n v="0"/>
    <n v="0"/>
  </r>
  <r>
    <x v="1"/>
    <s v="Travel_Rarely"/>
    <x v="2"/>
    <s v="Current Employees"/>
    <x v="1"/>
    <x v="2"/>
    <s v="STAFF-833"/>
    <n v="833"/>
    <x v="0"/>
    <x v="3"/>
    <x v="0"/>
    <s v="Yes"/>
    <s v="Y"/>
    <n v="4"/>
    <n v="-2"/>
    <n v="0"/>
    <x v="7"/>
    <n v="0"/>
    <m/>
    <n v="0"/>
    <n v="1"/>
    <n v="946"/>
    <n v="2"/>
    <x v="3"/>
    <n v="1"/>
    <n v="3"/>
    <n v="52"/>
    <n v="2"/>
    <n v="2"/>
    <n v="4"/>
    <n v="6877"/>
    <n v="20234"/>
    <n v="5"/>
    <n v="24"/>
    <n v="4"/>
    <n v="2"/>
    <n v="80"/>
    <n v="0"/>
    <n v="12"/>
    <n v="2"/>
    <n v="0"/>
    <n v="0"/>
    <n v="0"/>
    <n v="0"/>
  </r>
  <r>
    <x v="1"/>
    <s v="Travel_Rarely"/>
    <x v="1"/>
    <s v="Current Employees"/>
    <x v="1"/>
    <x v="0"/>
    <s v="STAFF-834"/>
    <n v="834"/>
    <x v="0"/>
    <x v="1"/>
    <x v="0"/>
    <s v="No"/>
    <s v="Y"/>
    <n v="3"/>
    <n v="-2"/>
    <n v="0"/>
    <x v="28"/>
    <n v="0"/>
    <m/>
    <n v="0"/>
    <n v="1"/>
    <n v="252"/>
    <n v="2"/>
    <x v="3"/>
    <n v="1"/>
    <n v="2"/>
    <n v="95"/>
    <n v="2"/>
    <n v="1"/>
    <n v="1"/>
    <n v="2274"/>
    <n v="6153"/>
    <n v="1"/>
    <n v="14"/>
    <n v="3"/>
    <n v="4"/>
    <n v="80"/>
    <n v="0"/>
    <n v="1"/>
    <n v="3"/>
    <n v="1"/>
    <n v="0"/>
    <n v="0"/>
    <n v="0"/>
  </r>
  <r>
    <x v="1"/>
    <s v="Travel_Rarely"/>
    <x v="0"/>
    <s v="Current Employees"/>
    <x v="1"/>
    <x v="0"/>
    <s v="STAFF-836"/>
    <n v="836"/>
    <x v="1"/>
    <x v="3"/>
    <x v="1"/>
    <s v="No"/>
    <s v="Y"/>
    <n v="3"/>
    <n v="-2"/>
    <n v="0"/>
    <x v="19"/>
    <n v="0"/>
    <m/>
    <n v="0"/>
    <n v="1"/>
    <n v="933"/>
    <n v="29"/>
    <x v="3"/>
    <n v="1"/>
    <n v="2"/>
    <n v="98"/>
    <n v="3"/>
    <n v="2"/>
    <n v="1"/>
    <n v="4434"/>
    <n v="11806"/>
    <n v="1"/>
    <n v="13"/>
    <n v="3"/>
    <n v="4"/>
    <n v="80"/>
    <n v="1"/>
    <n v="10"/>
    <n v="2"/>
    <n v="9"/>
    <n v="8"/>
    <n v="7"/>
    <n v="8"/>
  </r>
  <r>
    <x v="1"/>
    <s v="Travel_Frequently"/>
    <x v="0"/>
    <s v="Current Employees"/>
    <x v="1"/>
    <x v="0"/>
    <s v="STAFF-837"/>
    <n v="837"/>
    <x v="1"/>
    <x v="4"/>
    <x v="2"/>
    <s v="No"/>
    <s v="Y"/>
    <n v="3"/>
    <n v="-2"/>
    <n v="0"/>
    <x v="8"/>
    <n v="0"/>
    <m/>
    <n v="0"/>
    <n v="1"/>
    <n v="471"/>
    <n v="12"/>
    <x v="3"/>
    <n v="1"/>
    <n v="1"/>
    <n v="45"/>
    <n v="2"/>
    <n v="2"/>
    <n v="1"/>
    <n v="6288"/>
    <n v="4284"/>
    <n v="2"/>
    <n v="15"/>
    <n v="3"/>
    <n v="3"/>
    <n v="80"/>
    <n v="1"/>
    <n v="13"/>
    <n v="2"/>
    <n v="4"/>
    <n v="3"/>
    <n v="1"/>
    <n v="2"/>
  </r>
  <r>
    <x v="1"/>
    <s v="Travel_Frequently"/>
    <x v="2"/>
    <s v="Current Employees"/>
    <x v="1"/>
    <x v="0"/>
    <s v="STAFF-838"/>
    <n v="838"/>
    <x v="0"/>
    <x v="1"/>
    <x v="0"/>
    <s v="No"/>
    <s v="Y"/>
    <n v="3"/>
    <n v="-2"/>
    <n v="0"/>
    <x v="13"/>
    <n v="0"/>
    <m/>
    <n v="0"/>
    <n v="1"/>
    <n v="702"/>
    <n v="16"/>
    <x v="2"/>
    <n v="1"/>
    <n v="3"/>
    <n v="100"/>
    <n v="2"/>
    <n v="1"/>
    <n v="1"/>
    <n v="2553"/>
    <n v="8306"/>
    <n v="1"/>
    <n v="16"/>
    <n v="3"/>
    <n v="3"/>
    <n v="80"/>
    <n v="0"/>
    <n v="6"/>
    <n v="3"/>
    <n v="5"/>
    <n v="2"/>
    <n v="1"/>
    <n v="3"/>
  </r>
  <r>
    <x v="0"/>
    <s v="Travel_Rarely"/>
    <x v="1"/>
    <s v="Ex-Employees"/>
    <x v="0"/>
    <x v="3"/>
    <s v="STAFF-840"/>
    <n v="840"/>
    <x v="0"/>
    <x v="0"/>
    <x v="1"/>
    <s v="No"/>
    <s v="Y"/>
    <n v="3"/>
    <n v="-2"/>
    <n v="0"/>
    <x v="1"/>
    <n v="1"/>
    <n v="1"/>
    <n v="1"/>
    <n v="0"/>
    <n v="1184"/>
    <n v="11"/>
    <x v="3"/>
    <n v="1"/>
    <n v="3"/>
    <n v="43"/>
    <n v="3"/>
    <n v="3"/>
    <n v="2"/>
    <n v="7654"/>
    <n v="5860"/>
    <n v="1"/>
    <n v="18"/>
    <n v="3"/>
    <n v="1"/>
    <n v="80"/>
    <n v="2"/>
    <n v="9"/>
    <n v="4"/>
    <n v="9"/>
    <n v="8"/>
    <n v="7"/>
    <n v="7"/>
  </r>
  <r>
    <x v="0"/>
    <s v="Travel_Rarely"/>
    <x v="3"/>
    <s v="Ex-Employees"/>
    <x v="0"/>
    <x v="2"/>
    <s v="STAFF-842"/>
    <n v="842"/>
    <x v="1"/>
    <x v="0"/>
    <x v="0"/>
    <s v="No"/>
    <s v="Y"/>
    <n v="3"/>
    <n v="-2"/>
    <n v="0"/>
    <x v="27"/>
    <n v="1"/>
    <n v="1"/>
    <n v="1"/>
    <n v="0"/>
    <n v="436"/>
    <n v="2"/>
    <x v="1"/>
    <n v="1"/>
    <n v="3"/>
    <n v="37"/>
    <n v="3"/>
    <n v="2"/>
    <n v="4"/>
    <n v="5160"/>
    <n v="21519"/>
    <n v="4"/>
    <n v="16"/>
    <n v="3"/>
    <n v="3"/>
    <n v="80"/>
    <n v="0"/>
    <n v="12"/>
    <n v="2"/>
    <n v="9"/>
    <n v="7"/>
    <n v="7"/>
    <n v="3"/>
  </r>
  <r>
    <x v="1"/>
    <s v="Travel_Rarely"/>
    <x v="0"/>
    <s v="Current Employees"/>
    <x v="1"/>
    <x v="0"/>
    <s v="STAFF-843"/>
    <n v="843"/>
    <x v="1"/>
    <x v="7"/>
    <x v="1"/>
    <s v="No"/>
    <s v="Y"/>
    <n v="3"/>
    <n v="-2"/>
    <n v="0"/>
    <x v="23"/>
    <n v="0"/>
    <m/>
    <n v="0"/>
    <n v="1"/>
    <n v="589"/>
    <n v="14"/>
    <x v="0"/>
    <n v="1"/>
    <n v="2"/>
    <n v="94"/>
    <n v="3"/>
    <n v="4"/>
    <n v="1"/>
    <n v="17159"/>
    <n v="5200"/>
    <n v="6"/>
    <n v="24"/>
    <n v="4"/>
    <n v="3"/>
    <n v="80"/>
    <n v="1"/>
    <n v="22"/>
    <n v="3"/>
    <n v="4"/>
    <n v="1"/>
    <n v="1"/>
    <n v="0"/>
  </r>
  <r>
    <x v="1"/>
    <s v="Travel_Rarely"/>
    <x v="2"/>
    <s v="Current Employees"/>
    <x v="1"/>
    <x v="4"/>
    <s v="STAFF-844"/>
    <n v="844"/>
    <x v="1"/>
    <x v="7"/>
    <x v="2"/>
    <s v="Yes"/>
    <s v="Y"/>
    <n v="3"/>
    <n v="-2"/>
    <n v="0"/>
    <x v="4"/>
    <n v="0"/>
    <m/>
    <n v="0"/>
    <n v="1"/>
    <n v="269"/>
    <n v="5"/>
    <x v="1"/>
    <n v="1"/>
    <n v="4"/>
    <n v="42"/>
    <n v="2"/>
    <n v="3"/>
    <n v="4"/>
    <n v="12808"/>
    <n v="8842"/>
    <n v="1"/>
    <n v="16"/>
    <n v="3"/>
    <n v="2"/>
    <n v="80"/>
    <n v="1"/>
    <n v="9"/>
    <n v="3"/>
    <n v="9"/>
    <n v="8"/>
    <n v="0"/>
    <n v="8"/>
  </r>
  <r>
    <x v="1"/>
    <s v="Travel_Rarely"/>
    <x v="0"/>
    <s v="Current Employees"/>
    <x v="1"/>
    <x v="1"/>
    <s v="STAFF-845"/>
    <n v="845"/>
    <x v="1"/>
    <x v="3"/>
    <x v="0"/>
    <s v="No"/>
    <s v="Y"/>
    <n v="3"/>
    <n v="-2"/>
    <n v="0"/>
    <x v="10"/>
    <n v="0"/>
    <m/>
    <n v="0"/>
    <n v="1"/>
    <n v="950"/>
    <n v="7"/>
    <x v="3"/>
    <n v="1"/>
    <n v="3"/>
    <n v="59"/>
    <n v="3"/>
    <n v="3"/>
    <n v="3"/>
    <n v="10221"/>
    <n v="18869"/>
    <n v="3"/>
    <n v="21"/>
    <n v="4"/>
    <n v="2"/>
    <n v="80"/>
    <n v="0"/>
    <n v="17"/>
    <n v="4"/>
    <n v="8"/>
    <n v="5"/>
    <n v="1"/>
    <n v="6"/>
  </r>
  <r>
    <x v="1"/>
    <s v="Travel_Rarely"/>
    <x v="2"/>
    <s v="Current Employees"/>
    <x v="0"/>
    <x v="3"/>
    <s v="STAFF-846"/>
    <n v="846"/>
    <x v="0"/>
    <x v="0"/>
    <x v="1"/>
    <s v="Yes"/>
    <s v="Y"/>
    <n v="2"/>
    <n v="-2"/>
    <n v="0"/>
    <x v="14"/>
    <n v="0"/>
    <m/>
    <n v="0"/>
    <n v="1"/>
    <n v="760"/>
    <n v="2"/>
    <x v="2"/>
    <n v="1"/>
    <n v="2"/>
    <n v="81"/>
    <n v="3"/>
    <n v="2"/>
    <n v="2"/>
    <n v="4779"/>
    <n v="3698"/>
    <n v="1"/>
    <n v="20"/>
    <n v="4"/>
    <n v="1"/>
    <n v="80"/>
    <n v="0"/>
    <n v="8"/>
    <n v="3"/>
    <n v="8"/>
    <n v="7"/>
    <n v="7"/>
    <n v="5"/>
  </r>
  <r>
    <x v="1"/>
    <s v="Travel_Rarely"/>
    <x v="2"/>
    <s v="Current Employees"/>
    <x v="2"/>
    <x v="5"/>
    <s v="STAFF-847"/>
    <n v="847"/>
    <x v="1"/>
    <x v="8"/>
    <x v="1"/>
    <s v="No"/>
    <s v="Y"/>
    <n v="1"/>
    <n v="-2"/>
    <n v="0"/>
    <x v="13"/>
    <n v="0"/>
    <m/>
    <n v="0"/>
    <n v="1"/>
    <n v="829"/>
    <n v="3"/>
    <x v="0"/>
    <n v="1"/>
    <n v="3"/>
    <n v="88"/>
    <n v="3"/>
    <n v="1"/>
    <n v="4"/>
    <n v="3737"/>
    <n v="2243"/>
    <n v="0"/>
    <n v="19"/>
    <n v="3"/>
    <n v="3"/>
    <n v="80"/>
    <n v="1"/>
    <n v="4"/>
    <n v="1"/>
    <n v="3"/>
    <n v="2"/>
    <n v="0"/>
    <n v="2"/>
  </r>
  <r>
    <x v="0"/>
    <s v="Travel_Frequently"/>
    <x v="2"/>
    <s v="Ex-Employees"/>
    <x v="1"/>
    <x v="2"/>
    <s v="STAFF-848"/>
    <n v="848"/>
    <x v="0"/>
    <x v="1"/>
    <x v="1"/>
    <s v="Yes"/>
    <s v="Y"/>
    <n v="2"/>
    <n v="-2"/>
    <n v="0"/>
    <x v="25"/>
    <n v="1"/>
    <n v="1"/>
    <n v="1"/>
    <n v="0"/>
    <n v="887"/>
    <n v="5"/>
    <x v="0"/>
    <n v="1"/>
    <n v="3"/>
    <n v="88"/>
    <n v="2"/>
    <n v="1"/>
    <n v="3"/>
    <n v="2366"/>
    <n v="20898"/>
    <n v="1"/>
    <n v="14"/>
    <n v="3"/>
    <n v="1"/>
    <n v="80"/>
    <n v="1"/>
    <n v="8"/>
    <n v="3"/>
    <n v="8"/>
    <n v="7"/>
    <n v="1"/>
    <n v="7"/>
  </r>
  <r>
    <x v="1"/>
    <s v="Non-Travel"/>
    <x v="2"/>
    <s v="Current Employees"/>
    <x v="1"/>
    <x v="2"/>
    <s v="STAFF-850"/>
    <n v="850"/>
    <x v="1"/>
    <x v="1"/>
    <x v="1"/>
    <s v="No"/>
    <s v="Y"/>
    <n v="6"/>
    <n v="-2"/>
    <n v="0"/>
    <x v="4"/>
    <n v="0"/>
    <m/>
    <n v="0"/>
    <n v="1"/>
    <n v="443"/>
    <n v="3"/>
    <x v="3"/>
    <n v="1"/>
    <n v="4"/>
    <n v="50"/>
    <n v="3"/>
    <n v="1"/>
    <n v="4"/>
    <n v="1706"/>
    <n v="16571"/>
    <n v="1"/>
    <n v="11"/>
    <n v="3"/>
    <n v="3"/>
    <n v="80"/>
    <n v="3"/>
    <n v="0"/>
    <n v="2"/>
    <n v="0"/>
    <n v="0"/>
    <n v="0"/>
    <n v="0"/>
  </r>
  <r>
    <x v="1"/>
    <s v="Travel_Rarely"/>
    <x v="1"/>
    <s v="Current Employees"/>
    <x v="0"/>
    <x v="3"/>
    <s v="STAFF-851"/>
    <n v="851"/>
    <x v="0"/>
    <x v="5"/>
    <x v="1"/>
    <s v="No"/>
    <s v="Y"/>
    <n v="2"/>
    <n v="-2"/>
    <n v="0"/>
    <x v="31"/>
    <n v="0"/>
    <m/>
    <n v="0"/>
    <n v="1"/>
    <n v="1318"/>
    <n v="26"/>
    <x v="2"/>
    <n v="1"/>
    <n v="1"/>
    <n v="66"/>
    <n v="3"/>
    <n v="4"/>
    <n v="2"/>
    <n v="16307"/>
    <n v="5594"/>
    <n v="2"/>
    <n v="14"/>
    <n v="3"/>
    <n v="3"/>
    <n v="80"/>
    <n v="1"/>
    <n v="29"/>
    <n v="2"/>
    <n v="20"/>
    <n v="6"/>
    <n v="4"/>
    <n v="17"/>
  </r>
  <r>
    <x v="1"/>
    <s v="Travel_Rarely"/>
    <x v="0"/>
    <s v="Current Employees"/>
    <x v="1"/>
    <x v="2"/>
    <s v="STAFF-852"/>
    <n v="852"/>
    <x v="1"/>
    <x v="4"/>
    <x v="0"/>
    <s v="No"/>
    <s v="Y"/>
    <n v="2"/>
    <n v="-2"/>
    <n v="0"/>
    <x v="20"/>
    <n v="0"/>
    <m/>
    <n v="0"/>
    <n v="1"/>
    <n v="625"/>
    <n v="4"/>
    <x v="3"/>
    <n v="1"/>
    <n v="4"/>
    <n v="50"/>
    <n v="3"/>
    <n v="2"/>
    <n v="3"/>
    <n v="5933"/>
    <n v="5197"/>
    <n v="9"/>
    <n v="12"/>
    <n v="3"/>
    <n v="4"/>
    <n v="80"/>
    <n v="0"/>
    <n v="10"/>
    <n v="2"/>
    <n v="5"/>
    <n v="2"/>
    <n v="2"/>
    <n v="3"/>
  </r>
  <r>
    <x v="1"/>
    <s v="Travel_Rarely"/>
    <x v="2"/>
    <s v="Current Employees"/>
    <x v="1"/>
    <x v="2"/>
    <s v="STAFF-854"/>
    <n v="854"/>
    <x v="1"/>
    <x v="1"/>
    <x v="0"/>
    <s v="No"/>
    <s v="Y"/>
    <n v="3"/>
    <n v="-2"/>
    <n v="0"/>
    <x v="36"/>
    <n v="0"/>
    <m/>
    <n v="0"/>
    <n v="1"/>
    <n v="180"/>
    <n v="2"/>
    <x v="1"/>
    <n v="1"/>
    <n v="1"/>
    <n v="65"/>
    <n v="4"/>
    <n v="1"/>
    <n v="3"/>
    <n v="3424"/>
    <n v="21632"/>
    <n v="7"/>
    <n v="13"/>
    <n v="3"/>
    <n v="3"/>
    <n v="80"/>
    <n v="0"/>
    <n v="6"/>
    <n v="2"/>
    <n v="4"/>
    <n v="3"/>
    <n v="0"/>
    <n v="1"/>
  </r>
  <r>
    <x v="1"/>
    <s v="Travel_Rarely"/>
    <x v="2"/>
    <s v="Current Employees"/>
    <x v="0"/>
    <x v="2"/>
    <s v="STAFF-855"/>
    <n v="855"/>
    <x v="1"/>
    <x v="0"/>
    <x v="2"/>
    <s v="No"/>
    <s v="Y"/>
    <n v="5"/>
    <n v="-2"/>
    <n v="0"/>
    <x v="3"/>
    <n v="0"/>
    <m/>
    <n v="0"/>
    <n v="1"/>
    <n v="586"/>
    <n v="1"/>
    <x v="3"/>
    <n v="1"/>
    <n v="1"/>
    <n v="48"/>
    <n v="4"/>
    <n v="2"/>
    <n v="3"/>
    <n v="4037"/>
    <n v="21816"/>
    <n v="1"/>
    <n v="22"/>
    <n v="4"/>
    <n v="1"/>
    <n v="80"/>
    <n v="1"/>
    <n v="9"/>
    <n v="3"/>
    <n v="9"/>
    <n v="8"/>
    <n v="0"/>
    <n v="8"/>
  </r>
  <r>
    <x v="1"/>
    <s v="Travel_Rarely"/>
    <x v="0"/>
    <s v="Current Employees"/>
    <x v="1"/>
    <x v="2"/>
    <s v="STAFF-856"/>
    <n v="856"/>
    <x v="0"/>
    <x v="1"/>
    <x v="0"/>
    <s v="No"/>
    <s v="Y"/>
    <n v="3"/>
    <n v="-2"/>
    <n v="0"/>
    <x v="10"/>
    <n v="0"/>
    <m/>
    <n v="0"/>
    <n v="1"/>
    <n v="1343"/>
    <n v="27"/>
    <x v="1"/>
    <n v="1"/>
    <n v="3"/>
    <n v="53"/>
    <n v="2"/>
    <n v="1"/>
    <n v="3"/>
    <n v="2559"/>
    <n v="17852"/>
    <n v="1"/>
    <n v="11"/>
    <n v="3"/>
    <n v="4"/>
    <n v="80"/>
    <n v="0"/>
    <n v="6"/>
    <n v="2"/>
    <n v="6"/>
    <n v="5"/>
    <n v="1"/>
    <n v="1"/>
  </r>
  <r>
    <x v="1"/>
    <s v="Travel_Rarely"/>
    <x v="0"/>
    <s v="Current Employees"/>
    <x v="0"/>
    <x v="0"/>
    <s v="STAFF-857"/>
    <n v="857"/>
    <x v="1"/>
    <x v="0"/>
    <x v="1"/>
    <s v="Yes"/>
    <s v="Y"/>
    <n v="1"/>
    <n v="-2"/>
    <n v="0"/>
    <x v="9"/>
    <n v="0"/>
    <m/>
    <n v="0"/>
    <n v="1"/>
    <n v="928"/>
    <n v="1"/>
    <x v="0"/>
    <n v="1"/>
    <n v="2"/>
    <n v="56"/>
    <n v="3"/>
    <n v="2"/>
    <n v="1"/>
    <n v="6201"/>
    <n v="2823"/>
    <n v="1"/>
    <n v="14"/>
    <n v="3"/>
    <n v="4"/>
    <n v="80"/>
    <n v="1"/>
    <n v="18"/>
    <n v="2"/>
    <n v="18"/>
    <n v="14"/>
    <n v="4"/>
    <n v="11"/>
  </r>
  <r>
    <x v="1"/>
    <s v="Travel_Rarely"/>
    <x v="2"/>
    <s v="Current Employees"/>
    <x v="0"/>
    <x v="0"/>
    <s v="STAFF-859"/>
    <n v="859"/>
    <x v="1"/>
    <x v="0"/>
    <x v="2"/>
    <s v="No"/>
    <s v="Y"/>
    <n v="3"/>
    <n v="-2"/>
    <n v="0"/>
    <x v="5"/>
    <n v="0"/>
    <m/>
    <n v="0"/>
    <n v="1"/>
    <n v="117"/>
    <n v="13"/>
    <x v="2"/>
    <n v="1"/>
    <n v="2"/>
    <n v="73"/>
    <n v="3"/>
    <n v="2"/>
    <n v="1"/>
    <n v="4403"/>
    <n v="9250"/>
    <n v="2"/>
    <n v="11"/>
    <n v="3"/>
    <n v="3"/>
    <n v="80"/>
    <n v="1"/>
    <n v="8"/>
    <n v="2"/>
    <n v="5"/>
    <n v="2"/>
    <n v="0"/>
    <n v="3"/>
  </r>
  <r>
    <x v="1"/>
    <s v="Travel_Frequently"/>
    <x v="2"/>
    <s v="Current Employees"/>
    <x v="1"/>
    <x v="0"/>
    <s v="STAFF-861"/>
    <n v="861"/>
    <x v="1"/>
    <x v="1"/>
    <x v="2"/>
    <s v="No"/>
    <s v="Y"/>
    <n v="3"/>
    <n v="-2"/>
    <n v="0"/>
    <x v="7"/>
    <n v="0"/>
    <m/>
    <n v="0"/>
    <n v="1"/>
    <n v="1012"/>
    <n v="5"/>
    <x v="2"/>
    <n v="1"/>
    <n v="2"/>
    <n v="75"/>
    <n v="2"/>
    <n v="1"/>
    <n v="1"/>
    <n v="3761"/>
    <n v="2373"/>
    <n v="9"/>
    <n v="12"/>
    <n v="3"/>
    <n v="2"/>
    <n v="80"/>
    <n v="1"/>
    <n v="10"/>
    <n v="2"/>
    <n v="5"/>
    <n v="4"/>
    <n v="0"/>
    <n v="3"/>
  </r>
  <r>
    <x v="1"/>
    <s v="Travel_Rarely"/>
    <x v="1"/>
    <s v="Current Employees"/>
    <x v="0"/>
    <x v="3"/>
    <s v="STAFF-862"/>
    <n v="862"/>
    <x v="0"/>
    <x v="0"/>
    <x v="1"/>
    <s v="Yes"/>
    <s v="Y"/>
    <n v="3"/>
    <n v="-2"/>
    <n v="0"/>
    <x v="16"/>
    <n v="0"/>
    <m/>
    <n v="0"/>
    <n v="1"/>
    <n v="661"/>
    <n v="7"/>
    <x v="0"/>
    <n v="1"/>
    <n v="1"/>
    <n v="78"/>
    <n v="2"/>
    <n v="3"/>
    <n v="2"/>
    <n v="10934"/>
    <n v="20715"/>
    <n v="7"/>
    <n v="18"/>
    <n v="3"/>
    <n v="4"/>
    <n v="80"/>
    <n v="1"/>
    <n v="35"/>
    <n v="3"/>
    <n v="5"/>
    <n v="2"/>
    <n v="0"/>
    <n v="4"/>
  </r>
  <r>
    <x v="1"/>
    <s v="Travel_Rarely"/>
    <x v="1"/>
    <s v="Current Employees"/>
    <x v="0"/>
    <x v="3"/>
    <s v="STAFF-864"/>
    <n v="864"/>
    <x v="1"/>
    <x v="0"/>
    <x v="2"/>
    <s v="Yes"/>
    <s v="Y"/>
    <n v="2"/>
    <n v="-2"/>
    <n v="0"/>
    <x v="28"/>
    <n v="0"/>
    <m/>
    <n v="0"/>
    <n v="1"/>
    <n v="930"/>
    <n v="9"/>
    <x v="3"/>
    <n v="1"/>
    <n v="4"/>
    <n v="74"/>
    <n v="3"/>
    <n v="3"/>
    <n v="2"/>
    <n v="10761"/>
    <n v="19239"/>
    <n v="4"/>
    <n v="12"/>
    <n v="3"/>
    <n v="3"/>
    <n v="80"/>
    <n v="1"/>
    <n v="18"/>
    <n v="3"/>
    <n v="5"/>
    <n v="4"/>
    <n v="0"/>
    <n v="2"/>
  </r>
  <r>
    <x v="1"/>
    <s v="Travel_Rarely"/>
    <x v="2"/>
    <s v="Current Employees"/>
    <x v="1"/>
    <x v="2"/>
    <s v="STAFF-865"/>
    <n v="865"/>
    <x v="0"/>
    <x v="1"/>
    <x v="1"/>
    <s v="No"/>
    <s v="Y"/>
    <n v="3"/>
    <n v="-2"/>
    <n v="0"/>
    <x v="5"/>
    <n v="0"/>
    <m/>
    <n v="0"/>
    <n v="1"/>
    <n v="638"/>
    <n v="8"/>
    <x v="0"/>
    <n v="1"/>
    <n v="3"/>
    <n v="91"/>
    <n v="4"/>
    <n v="2"/>
    <n v="3"/>
    <n v="5175"/>
    <n v="22162"/>
    <n v="5"/>
    <n v="12"/>
    <n v="3"/>
    <n v="3"/>
    <n v="80"/>
    <n v="1"/>
    <n v="9"/>
    <n v="2"/>
    <n v="5"/>
    <n v="3"/>
    <n v="1"/>
    <n v="3"/>
  </r>
  <r>
    <x v="1"/>
    <s v="Travel_Frequently"/>
    <x v="1"/>
    <s v="Current Employees"/>
    <x v="1"/>
    <x v="2"/>
    <s v="STAFF-867"/>
    <n v="867"/>
    <x v="0"/>
    <x v="3"/>
    <x v="1"/>
    <s v="No"/>
    <s v="Y"/>
    <n v="3"/>
    <n v="-2"/>
    <n v="0"/>
    <x v="39"/>
    <n v="0"/>
    <m/>
    <n v="0"/>
    <n v="1"/>
    <n v="890"/>
    <n v="25"/>
    <x v="2"/>
    <n v="1"/>
    <n v="3"/>
    <n v="81"/>
    <n v="2"/>
    <n v="4"/>
    <n v="4"/>
    <n v="13826"/>
    <n v="19028"/>
    <n v="3"/>
    <n v="22"/>
    <n v="4"/>
    <n v="3"/>
    <n v="80"/>
    <n v="0"/>
    <n v="31"/>
    <n v="3"/>
    <n v="9"/>
    <n v="8"/>
    <n v="0"/>
    <n v="0"/>
  </r>
  <r>
    <x v="1"/>
    <s v="Travel_Rarely"/>
    <x v="0"/>
    <s v="Current Employees"/>
    <x v="0"/>
    <x v="3"/>
    <s v="STAFF-868"/>
    <n v="868"/>
    <x v="1"/>
    <x v="0"/>
    <x v="2"/>
    <s v="No"/>
    <s v="Y"/>
    <n v="2"/>
    <n v="-2"/>
    <n v="0"/>
    <x v="2"/>
    <n v="0"/>
    <m/>
    <n v="0"/>
    <n v="1"/>
    <n v="342"/>
    <n v="16"/>
    <x v="2"/>
    <n v="1"/>
    <n v="4"/>
    <n v="66"/>
    <n v="2"/>
    <n v="2"/>
    <n v="2"/>
    <n v="6334"/>
    <n v="24558"/>
    <n v="4"/>
    <n v="19"/>
    <n v="3"/>
    <n v="4"/>
    <n v="80"/>
    <n v="2"/>
    <n v="9"/>
    <n v="3"/>
    <n v="1"/>
    <n v="0"/>
    <n v="0"/>
    <n v="0"/>
  </r>
  <r>
    <x v="1"/>
    <s v="Travel_Rarely"/>
    <x v="2"/>
    <s v="Current Employees"/>
    <x v="2"/>
    <x v="2"/>
    <s v="STAFF-869"/>
    <n v="869"/>
    <x v="1"/>
    <x v="8"/>
    <x v="2"/>
    <s v="No"/>
    <s v="Y"/>
    <n v="6"/>
    <n v="-2"/>
    <n v="0"/>
    <x v="14"/>
    <n v="0"/>
    <m/>
    <n v="0"/>
    <n v="1"/>
    <n v="1169"/>
    <n v="8"/>
    <x v="0"/>
    <n v="1"/>
    <n v="2"/>
    <n v="63"/>
    <n v="2"/>
    <n v="1"/>
    <n v="4"/>
    <n v="4936"/>
    <n v="23965"/>
    <n v="1"/>
    <n v="13"/>
    <n v="3"/>
    <n v="4"/>
    <n v="80"/>
    <n v="1"/>
    <n v="6"/>
    <n v="3"/>
    <n v="5"/>
    <n v="1"/>
    <n v="0"/>
    <n v="4"/>
  </r>
  <r>
    <x v="1"/>
    <s v="Travel_Rarely"/>
    <x v="4"/>
    <s v="Current Employees"/>
    <x v="1"/>
    <x v="0"/>
    <s v="STAFF-872"/>
    <n v="872"/>
    <x v="1"/>
    <x v="3"/>
    <x v="1"/>
    <s v="No"/>
    <s v="Y"/>
    <n v="2"/>
    <n v="-2"/>
    <n v="0"/>
    <x v="15"/>
    <n v="0"/>
    <m/>
    <n v="0"/>
    <n v="1"/>
    <n v="1230"/>
    <n v="1"/>
    <x v="0"/>
    <n v="1"/>
    <n v="4"/>
    <n v="33"/>
    <n v="2"/>
    <n v="2"/>
    <n v="1"/>
    <n v="4775"/>
    <n v="19146"/>
    <n v="6"/>
    <n v="22"/>
    <n v="4"/>
    <n v="1"/>
    <n v="80"/>
    <n v="2"/>
    <n v="4"/>
    <n v="1"/>
    <n v="2"/>
    <n v="2"/>
    <n v="2"/>
    <n v="2"/>
  </r>
  <r>
    <x v="1"/>
    <s v="Travel_Rarely"/>
    <x v="0"/>
    <s v="Current Employees"/>
    <x v="1"/>
    <x v="0"/>
    <s v="STAFF-874"/>
    <n v="874"/>
    <x v="1"/>
    <x v="2"/>
    <x v="1"/>
    <s v="Yes"/>
    <s v="Y"/>
    <n v="2"/>
    <n v="-2"/>
    <n v="0"/>
    <x v="20"/>
    <n v="0"/>
    <m/>
    <n v="0"/>
    <n v="1"/>
    <n v="986"/>
    <n v="8"/>
    <x v="2"/>
    <n v="1"/>
    <n v="1"/>
    <n v="62"/>
    <n v="4"/>
    <n v="1"/>
    <n v="1"/>
    <n v="2818"/>
    <n v="5044"/>
    <n v="2"/>
    <n v="24"/>
    <n v="4"/>
    <n v="3"/>
    <n v="80"/>
    <n v="1"/>
    <n v="10"/>
    <n v="2"/>
    <n v="3"/>
    <n v="2"/>
    <n v="0"/>
    <n v="2"/>
  </r>
  <r>
    <x v="1"/>
    <s v="Travel_Frequently"/>
    <x v="0"/>
    <s v="Current Employees"/>
    <x v="1"/>
    <x v="2"/>
    <s v="STAFF-875"/>
    <n v="875"/>
    <x v="1"/>
    <x v="1"/>
    <x v="0"/>
    <s v="Yes"/>
    <s v="Y"/>
    <n v="2"/>
    <n v="-2"/>
    <n v="0"/>
    <x v="19"/>
    <n v="0"/>
    <m/>
    <n v="0"/>
    <n v="1"/>
    <n v="1271"/>
    <n v="2"/>
    <x v="1"/>
    <n v="1"/>
    <n v="2"/>
    <n v="35"/>
    <n v="3"/>
    <n v="1"/>
    <n v="4"/>
    <n v="2515"/>
    <n v="9068"/>
    <n v="5"/>
    <n v="14"/>
    <n v="3"/>
    <n v="4"/>
    <n v="80"/>
    <n v="0"/>
    <n v="8"/>
    <n v="3"/>
    <n v="2"/>
    <n v="1"/>
    <n v="2"/>
    <n v="2"/>
  </r>
  <r>
    <x v="1"/>
    <s v="Travel_Rarely"/>
    <x v="0"/>
    <s v="Current Employees"/>
    <x v="2"/>
    <x v="0"/>
    <s v="STAFF-878"/>
    <n v="878"/>
    <x v="1"/>
    <x v="8"/>
    <x v="1"/>
    <s v="No"/>
    <s v="Y"/>
    <n v="3"/>
    <n v="-2"/>
    <n v="0"/>
    <x v="9"/>
    <n v="0"/>
    <m/>
    <n v="0"/>
    <n v="1"/>
    <n v="1278"/>
    <n v="8"/>
    <x v="3"/>
    <n v="1"/>
    <n v="1"/>
    <n v="77"/>
    <n v="2"/>
    <n v="1"/>
    <n v="1"/>
    <n v="2342"/>
    <n v="8635"/>
    <n v="0"/>
    <n v="21"/>
    <n v="4"/>
    <n v="3"/>
    <n v="80"/>
    <n v="0"/>
    <n v="6"/>
    <n v="3"/>
    <n v="5"/>
    <n v="4"/>
    <n v="0"/>
    <n v="3"/>
  </r>
  <r>
    <x v="1"/>
    <s v="Travel_Rarely"/>
    <x v="2"/>
    <s v="Current Employees"/>
    <x v="0"/>
    <x v="1"/>
    <s v="STAFF-879"/>
    <n v="879"/>
    <x v="1"/>
    <x v="0"/>
    <x v="1"/>
    <s v="Yes"/>
    <s v="Y"/>
    <n v="3"/>
    <n v="-2"/>
    <n v="0"/>
    <x v="36"/>
    <n v="0"/>
    <m/>
    <n v="0"/>
    <n v="1"/>
    <n v="141"/>
    <n v="3"/>
    <x v="1"/>
    <n v="1"/>
    <n v="3"/>
    <n v="98"/>
    <n v="3"/>
    <n v="2"/>
    <n v="3"/>
    <n v="4194"/>
    <n v="14363"/>
    <n v="1"/>
    <n v="18"/>
    <n v="3"/>
    <n v="4"/>
    <n v="80"/>
    <n v="0"/>
    <n v="5"/>
    <n v="3"/>
    <n v="5"/>
    <n v="3"/>
    <n v="0"/>
    <n v="3"/>
  </r>
  <r>
    <x v="1"/>
    <s v="Travel_Rarely"/>
    <x v="0"/>
    <s v="Current Employees"/>
    <x v="1"/>
    <x v="0"/>
    <s v="STAFF-880"/>
    <n v="880"/>
    <x v="0"/>
    <x v="3"/>
    <x v="1"/>
    <s v="Yes"/>
    <s v="Y"/>
    <n v="2"/>
    <n v="-2"/>
    <n v="0"/>
    <x v="10"/>
    <n v="0"/>
    <m/>
    <n v="0"/>
    <n v="1"/>
    <n v="607"/>
    <n v="9"/>
    <x v="3"/>
    <n v="1"/>
    <n v="4"/>
    <n v="66"/>
    <n v="2"/>
    <n v="3"/>
    <n v="1"/>
    <n v="10685"/>
    <n v="23457"/>
    <n v="1"/>
    <n v="20"/>
    <n v="4"/>
    <n v="2"/>
    <n v="80"/>
    <n v="1"/>
    <n v="17"/>
    <n v="3"/>
    <n v="17"/>
    <n v="14"/>
    <n v="5"/>
    <n v="15"/>
  </r>
  <r>
    <x v="0"/>
    <s v="Travel_Frequently"/>
    <x v="0"/>
    <s v="Ex-Employees"/>
    <x v="1"/>
    <x v="0"/>
    <s v="STAFF-881"/>
    <n v="881"/>
    <x v="0"/>
    <x v="1"/>
    <x v="2"/>
    <s v="Yes"/>
    <s v="Y"/>
    <n v="3"/>
    <n v="-2"/>
    <n v="0"/>
    <x v="10"/>
    <n v="1"/>
    <n v="1"/>
    <n v="1"/>
    <n v="0"/>
    <n v="130"/>
    <n v="25"/>
    <x v="2"/>
    <n v="1"/>
    <n v="4"/>
    <n v="96"/>
    <n v="3"/>
    <n v="1"/>
    <n v="1"/>
    <n v="2022"/>
    <n v="16612"/>
    <n v="1"/>
    <n v="19"/>
    <n v="3"/>
    <n v="1"/>
    <n v="80"/>
    <n v="1"/>
    <n v="10"/>
    <n v="2"/>
    <n v="10"/>
    <n v="2"/>
    <n v="7"/>
    <n v="8"/>
  </r>
  <r>
    <x v="1"/>
    <s v="Non-Travel"/>
    <x v="2"/>
    <s v="Current Employees"/>
    <x v="1"/>
    <x v="0"/>
    <s v="STAFF-882"/>
    <n v="882"/>
    <x v="1"/>
    <x v="2"/>
    <x v="2"/>
    <s v="No"/>
    <s v="Y"/>
    <n v="2"/>
    <n v="-2"/>
    <n v="0"/>
    <x v="5"/>
    <n v="0"/>
    <m/>
    <n v="0"/>
    <n v="1"/>
    <n v="300"/>
    <n v="1"/>
    <x v="3"/>
    <n v="1"/>
    <n v="4"/>
    <n v="61"/>
    <n v="3"/>
    <n v="1"/>
    <n v="1"/>
    <n v="2314"/>
    <n v="9148"/>
    <n v="0"/>
    <n v="12"/>
    <n v="3"/>
    <n v="2"/>
    <n v="80"/>
    <n v="1"/>
    <n v="4"/>
    <n v="3"/>
    <n v="3"/>
    <n v="0"/>
    <n v="0"/>
    <n v="2"/>
  </r>
  <r>
    <x v="1"/>
    <s v="Travel_Rarely"/>
    <x v="2"/>
    <s v="Current Employees"/>
    <x v="0"/>
    <x v="3"/>
    <s v="STAFF-885"/>
    <n v="885"/>
    <x v="1"/>
    <x v="0"/>
    <x v="1"/>
    <s v="No"/>
    <s v="Y"/>
    <n v="1"/>
    <n v="-2"/>
    <n v="0"/>
    <x v="36"/>
    <n v="0"/>
    <m/>
    <n v="0"/>
    <n v="1"/>
    <n v="583"/>
    <n v="4"/>
    <x v="1"/>
    <n v="1"/>
    <n v="3"/>
    <n v="87"/>
    <n v="2"/>
    <n v="2"/>
    <n v="2"/>
    <n v="4256"/>
    <n v="18154"/>
    <n v="1"/>
    <n v="12"/>
    <n v="3"/>
    <n v="1"/>
    <n v="80"/>
    <n v="0"/>
    <n v="5"/>
    <n v="4"/>
    <n v="5"/>
    <n v="2"/>
    <n v="0"/>
    <n v="3"/>
  </r>
  <r>
    <x v="1"/>
    <s v="Travel_Rarely"/>
    <x v="1"/>
    <s v="Current Employees"/>
    <x v="1"/>
    <x v="4"/>
    <s v="STAFF-887"/>
    <n v="887"/>
    <x v="0"/>
    <x v="1"/>
    <x v="1"/>
    <s v="No"/>
    <s v="Y"/>
    <n v="2"/>
    <n v="-2"/>
    <n v="0"/>
    <x v="1"/>
    <n v="0"/>
    <m/>
    <n v="0"/>
    <n v="1"/>
    <n v="1418"/>
    <n v="1"/>
    <x v="3"/>
    <n v="1"/>
    <n v="4"/>
    <n v="36"/>
    <n v="3"/>
    <n v="1"/>
    <n v="4"/>
    <n v="3580"/>
    <n v="10554"/>
    <n v="2"/>
    <n v="16"/>
    <n v="3"/>
    <n v="2"/>
    <n v="80"/>
    <n v="1"/>
    <n v="7"/>
    <n v="3"/>
    <n v="4"/>
    <n v="2"/>
    <n v="0"/>
    <n v="2"/>
  </r>
  <r>
    <x v="1"/>
    <s v="Non-Travel"/>
    <x v="4"/>
    <s v="Current Employees"/>
    <x v="1"/>
    <x v="0"/>
    <s v="STAFF-888"/>
    <n v="888"/>
    <x v="1"/>
    <x v="2"/>
    <x v="1"/>
    <s v="No"/>
    <s v="Y"/>
    <n v="2"/>
    <n v="-2"/>
    <n v="0"/>
    <x v="17"/>
    <n v="0"/>
    <m/>
    <n v="0"/>
    <n v="1"/>
    <n v="1269"/>
    <n v="4"/>
    <x v="1"/>
    <n v="1"/>
    <n v="1"/>
    <n v="46"/>
    <n v="2"/>
    <n v="1"/>
    <n v="1"/>
    <n v="3162"/>
    <n v="10778"/>
    <n v="0"/>
    <n v="17"/>
    <n v="3"/>
    <n v="4"/>
    <n v="80"/>
    <n v="0"/>
    <n v="6"/>
    <n v="2"/>
    <n v="5"/>
    <n v="2"/>
    <n v="3"/>
    <n v="4"/>
  </r>
  <r>
    <x v="1"/>
    <s v="Travel_Frequently"/>
    <x v="2"/>
    <s v="Current Employees"/>
    <x v="0"/>
    <x v="0"/>
    <s v="STAFF-889"/>
    <n v="889"/>
    <x v="1"/>
    <x v="0"/>
    <x v="1"/>
    <s v="No"/>
    <s v="Y"/>
    <n v="3"/>
    <n v="-2"/>
    <n v="0"/>
    <x v="5"/>
    <n v="0"/>
    <m/>
    <n v="0"/>
    <n v="1"/>
    <n v="379"/>
    <n v="5"/>
    <x v="0"/>
    <n v="1"/>
    <n v="2"/>
    <n v="48"/>
    <n v="3"/>
    <n v="2"/>
    <n v="1"/>
    <n v="6524"/>
    <n v="8891"/>
    <n v="1"/>
    <n v="14"/>
    <n v="3"/>
    <n v="4"/>
    <n v="80"/>
    <n v="1"/>
    <n v="10"/>
    <n v="3"/>
    <n v="10"/>
    <n v="8"/>
    <n v="5"/>
    <n v="3"/>
  </r>
  <r>
    <x v="1"/>
    <s v="Travel_Rarely"/>
    <x v="0"/>
    <s v="Current Employees"/>
    <x v="0"/>
    <x v="3"/>
    <s v="STAFF-893"/>
    <n v="893"/>
    <x v="1"/>
    <x v="6"/>
    <x v="1"/>
    <s v="No"/>
    <s v="Y"/>
    <n v="3"/>
    <n v="-2"/>
    <n v="0"/>
    <x v="8"/>
    <n v="0"/>
    <m/>
    <n v="0"/>
    <n v="1"/>
    <n v="395"/>
    <n v="9"/>
    <x v="3"/>
    <n v="1"/>
    <n v="2"/>
    <n v="98"/>
    <n v="2"/>
    <n v="1"/>
    <n v="2"/>
    <n v="2899"/>
    <n v="12102"/>
    <n v="0"/>
    <n v="19"/>
    <n v="3"/>
    <n v="4"/>
    <n v="80"/>
    <n v="1"/>
    <n v="3"/>
    <n v="3"/>
    <n v="2"/>
    <n v="2"/>
    <n v="1"/>
    <n v="2"/>
  </r>
  <r>
    <x v="1"/>
    <s v="Travel_Rarely"/>
    <x v="0"/>
    <s v="Current Employees"/>
    <x v="1"/>
    <x v="0"/>
    <s v="STAFF-894"/>
    <n v="894"/>
    <x v="0"/>
    <x v="2"/>
    <x v="1"/>
    <s v="Yes"/>
    <s v="Y"/>
    <n v="1"/>
    <n v="-2"/>
    <n v="0"/>
    <x v="19"/>
    <n v="0"/>
    <m/>
    <n v="0"/>
    <n v="1"/>
    <n v="1265"/>
    <n v="3"/>
    <x v="3"/>
    <n v="1"/>
    <n v="3"/>
    <n v="95"/>
    <n v="4"/>
    <n v="2"/>
    <n v="1"/>
    <n v="5231"/>
    <n v="23726"/>
    <n v="2"/>
    <n v="13"/>
    <n v="3"/>
    <n v="2"/>
    <n v="80"/>
    <n v="1"/>
    <n v="17"/>
    <n v="2"/>
    <n v="5"/>
    <n v="3"/>
    <n v="1"/>
    <n v="3"/>
  </r>
  <r>
    <x v="1"/>
    <s v="Travel_Rarely"/>
    <x v="2"/>
    <s v="Current Employees"/>
    <x v="1"/>
    <x v="0"/>
    <s v="STAFF-895"/>
    <n v="895"/>
    <x v="1"/>
    <x v="1"/>
    <x v="1"/>
    <s v="Yes"/>
    <s v="Y"/>
    <n v="2"/>
    <n v="-2"/>
    <n v="0"/>
    <x v="12"/>
    <n v="0"/>
    <m/>
    <n v="0"/>
    <n v="1"/>
    <n v="1222"/>
    <n v="11"/>
    <x v="2"/>
    <n v="1"/>
    <n v="4"/>
    <n v="48"/>
    <n v="3"/>
    <n v="1"/>
    <n v="1"/>
    <n v="2356"/>
    <n v="14871"/>
    <n v="3"/>
    <n v="19"/>
    <n v="3"/>
    <n v="2"/>
    <n v="80"/>
    <n v="1"/>
    <n v="8"/>
    <n v="3"/>
    <n v="6"/>
    <n v="4"/>
    <n v="0"/>
    <n v="2"/>
  </r>
  <r>
    <x v="0"/>
    <s v="Travel_Rarely"/>
    <x v="2"/>
    <s v="Ex-Employees"/>
    <x v="0"/>
    <x v="2"/>
    <s v="STAFF-896"/>
    <n v="896"/>
    <x v="0"/>
    <x v="6"/>
    <x v="2"/>
    <s v="Yes"/>
    <s v="Y"/>
    <n v="3"/>
    <n v="-2"/>
    <n v="0"/>
    <x v="11"/>
    <n v="1"/>
    <n v="1"/>
    <n v="1"/>
    <n v="0"/>
    <n v="341"/>
    <n v="1"/>
    <x v="3"/>
    <n v="1"/>
    <n v="2"/>
    <n v="48"/>
    <n v="2"/>
    <n v="1"/>
    <n v="3"/>
    <n v="2800"/>
    <n v="23522"/>
    <n v="6"/>
    <n v="19"/>
    <n v="3"/>
    <n v="3"/>
    <n v="80"/>
    <n v="3"/>
    <n v="5"/>
    <n v="3"/>
    <n v="3"/>
    <n v="2"/>
    <n v="0"/>
    <n v="2"/>
  </r>
  <r>
    <x v="1"/>
    <s v="Travel_Rarely"/>
    <x v="1"/>
    <s v="Current Employees"/>
    <x v="0"/>
    <x v="3"/>
    <s v="STAFF-897"/>
    <n v="897"/>
    <x v="1"/>
    <x v="0"/>
    <x v="1"/>
    <s v="No"/>
    <s v="Y"/>
    <n v="3"/>
    <n v="-2"/>
    <n v="0"/>
    <x v="16"/>
    <n v="0"/>
    <m/>
    <n v="0"/>
    <n v="1"/>
    <n v="868"/>
    <n v="8"/>
    <x v="3"/>
    <n v="1"/>
    <n v="1"/>
    <n v="73"/>
    <n v="3"/>
    <n v="4"/>
    <n v="2"/>
    <n v="11836"/>
    <n v="22789"/>
    <n v="5"/>
    <n v="14"/>
    <n v="3"/>
    <n v="3"/>
    <n v="80"/>
    <n v="1"/>
    <n v="28"/>
    <n v="3"/>
    <n v="2"/>
    <n v="0"/>
    <n v="2"/>
    <n v="2"/>
  </r>
  <r>
    <x v="1"/>
    <s v="Travel_Rarely"/>
    <x v="0"/>
    <s v="Current Employees"/>
    <x v="1"/>
    <x v="4"/>
    <s v="STAFF-899"/>
    <n v="899"/>
    <x v="1"/>
    <x v="3"/>
    <x v="1"/>
    <s v="No"/>
    <s v="Y"/>
    <n v="2"/>
    <n v="-2"/>
    <n v="0"/>
    <x v="10"/>
    <n v="0"/>
    <m/>
    <n v="0"/>
    <n v="1"/>
    <n v="672"/>
    <n v="25"/>
    <x v="3"/>
    <n v="1"/>
    <n v="4"/>
    <n v="78"/>
    <n v="2"/>
    <n v="3"/>
    <n v="4"/>
    <n v="10903"/>
    <n v="9129"/>
    <n v="3"/>
    <n v="16"/>
    <n v="3"/>
    <n v="1"/>
    <n v="80"/>
    <n v="0"/>
    <n v="16"/>
    <n v="3"/>
    <n v="13"/>
    <n v="10"/>
    <n v="4"/>
    <n v="8"/>
  </r>
  <r>
    <x v="1"/>
    <s v="Travel_Frequently"/>
    <x v="0"/>
    <s v="Current Employees"/>
    <x v="0"/>
    <x v="2"/>
    <s v="STAFF-900"/>
    <n v="900"/>
    <x v="0"/>
    <x v="6"/>
    <x v="1"/>
    <s v="No"/>
    <s v="Y"/>
    <n v="3"/>
    <n v="-2"/>
    <n v="0"/>
    <x v="2"/>
    <n v="0"/>
    <m/>
    <n v="0"/>
    <n v="1"/>
    <n v="1231"/>
    <n v="21"/>
    <x v="0"/>
    <n v="1"/>
    <n v="3"/>
    <n v="54"/>
    <n v="3"/>
    <n v="1"/>
    <n v="4"/>
    <n v="2973"/>
    <n v="21222"/>
    <n v="5"/>
    <n v="15"/>
    <n v="3"/>
    <n v="2"/>
    <n v="80"/>
    <n v="1"/>
    <n v="10"/>
    <n v="3"/>
    <n v="5"/>
    <n v="4"/>
    <n v="0"/>
    <n v="0"/>
  </r>
  <r>
    <x v="1"/>
    <s v="Travel_Rarely"/>
    <x v="1"/>
    <s v="Current Employees"/>
    <x v="1"/>
    <x v="0"/>
    <s v="STAFF-901"/>
    <n v="901"/>
    <x v="0"/>
    <x v="7"/>
    <x v="0"/>
    <s v="No"/>
    <s v="Y"/>
    <n v="0"/>
    <n v="-2"/>
    <n v="0"/>
    <x v="16"/>
    <n v="0"/>
    <m/>
    <n v="0"/>
    <n v="1"/>
    <n v="102"/>
    <n v="23"/>
    <x v="2"/>
    <n v="1"/>
    <n v="4"/>
    <n v="72"/>
    <n v="3"/>
    <n v="4"/>
    <n v="1"/>
    <n v="14275"/>
    <n v="20206"/>
    <n v="6"/>
    <n v="18"/>
    <n v="3"/>
    <n v="3"/>
    <n v="80"/>
    <n v="0"/>
    <n v="33"/>
    <n v="3"/>
    <n v="12"/>
    <n v="9"/>
    <n v="3"/>
    <n v="8"/>
  </r>
  <r>
    <x v="1"/>
    <s v="Travel_Frequently"/>
    <x v="0"/>
    <s v="Current Employees"/>
    <x v="1"/>
    <x v="0"/>
    <s v="STAFF-902"/>
    <n v="902"/>
    <x v="0"/>
    <x v="4"/>
    <x v="1"/>
    <s v="No"/>
    <s v="Y"/>
    <n v="2"/>
    <n v="-2"/>
    <n v="0"/>
    <x v="23"/>
    <n v="0"/>
    <m/>
    <n v="0"/>
    <n v="1"/>
    <n v="422"/>
    <n v="1"/>
    <x v="3"/>
    <n v="1"/>
    <n v="4"/>
    <n v="33"/>
    <n v="3"/>
    <n v="2"/>
    <n v="1"/>
    <n v="5562"/>
    <n v="21782"/>
    <n v="4"/>
    <n v="13"/>
    <n v="3"/>
    <n v="2"/>
    <n v="80"/>
    <n v="1"/>
    <n v="12"/>
    <n v="2"/>
    <n v="5"/>
    <n v="2"/>
    <n v="2"/>
    <n v="2"/>
  </r>
  <r>
    <x v="1"/>
    <s v="Travel_Rarely"/>
    <x v="1"/>
    <s v="Current Employees"/>
    <x v="0"/>
    <x v="3"/>
    <s v="STAFF-903"/>
    <n v="903"/>
    <x v="0"/>
    <x v="0"/>
    <x v="1"/>
    <s v="Yes"/>
    <s v="Y"/>
    <n v="2"/>
    <n v="-2"/>
    <n v="0"/>
    <x v="40"/>
    <n v="0"/>
    <m/>
    <n v="0"/>
    <n v="1"/>
    <n v="249"/>
    <n v="2"/>
    <x v="0"/>
    <n v="1"/>
    <n v="3"/>
    <n v="35"/>
    <n v="3"/>
    <n v="2"/>
    <n v="2"/>
    <n v="4537"/>
    <n v="17783"/>
    <n v="0"/>
    <n v="22"/>
    <n v="4"/>
    <n v="1"/>
    <n v="80"/>
    <n v="1"/>
    <n v="8"/>
    <n v="3"/>
    <n v="7"/>
    <n v="6"/>
    <n v="7"/>
    <n v="7"/>
  </r>
  <r>
    <x v="1"/>
    <s v="Non-Travel"/>
    <x v="0"/>
    <s v="Current Employees"/>
    <x v="0"/>
    <x v="2"/>
    <s v="STAFF-904"/>
    <n v="904"/>
    <x v="1"/>
    <x v="0"/>
    <x v="0"/>
    <s v="Yes"/>
    <s v="Y"/>
    <n v="2"/>
    <n v="-2"/>
    <n v="0"/>
    <x v="2"/>
    <n v="0"/>
    <m/>
    <n v="0"/>
    <n v="1"/>
    <n v="1252"/>
    <n v="19"/>
    <x v="0"/>
    <n v="1"/>
    <n v="1"/>
    <n v="32"/>
    <n v="3"/>
    <n v="3"/>
    <n v="3"/>
    <n v="7642"/>
    <n v="4814"/>
    <n v="1"/>
    <n v="13"/>
    <n v="3"/>
    <n v="4"/>
    <n v="80"/>
    <n v="0"/>
    <n v="10"/>
    <n v="3"/>
    <n v="10"/>
    <n v="0"/>
    <n v="0"/>
    <n v="9"/>
  </r>
  <r>
    <x v="1"/>
    <s v="Non-Travel"/>
    <x v="1"/>
    <s v="Current Employees"/>
    <x v="1"/>
    <x v="0"/>
    <s v="STAFF-905"/>
    <n v="905"/>
    <x v="1"/>
    <x v="5"/>
    <x v="2"/>
    <s v="No"/>
    <s v="Y"/>
    <n v="3"/>
    <n v="-2"/>
    <n v="0"/>
    <x v="24"/>
    <n v="0"/>
    <m/>
    <n v="0"/>
    <n v="1"/>
    <n v="881"/>
    <n v="2"/>
    <x v="2"/>
    <n v="1"/>
    <n v="1"/>
    <n v="98"/>
    <n v="3"/>
    <n v="4"/>
    <n v="1"/>
    <n v="17924"/>
    <n v="4544"/>
    <n v="1"/>
    <n v="11"/>
    <n v="3"/>
    <n v="4"/>
    <n v="80"/>
    <n v="1"/>
    <n v="31"/>
    <n v="3"/>
    <n v="31"/>
    <n v="6"/>
    <n v="14"/>
    <n v="7"/>
  </r>
  <r>
    <x v="1"/>
    <s v="Travel_Rarely"/>
    <x v="0"/>
    <s v="Current Employees"/>
    <x v="2"/>
    <x v="0"/>
    <s v="STAFF-909"/>
    <n v="909"/>
    <x v="0"/>
    <x v="8"/>
    <x v="1"/>
    <s v="No"/>
    <s v="Y"/>
    <n v="2"/>
    <n v="-2"/>
    <n v="0"/>
    <x v="22"/>
    <n v="0"/>
    <m/>
    <n v="0"/>
    <n v="1"/>
    <n v="1383"/>
    <n v="2"/>
    <x v="3"/>
    <n v="1"/>
    <n v="4"/>
    <n v="42"/>
    <n v="2"/>
    <n v="2"/>
    <n v="1"/>
    <n v="5204"/>
    <n v="7790"/>
    <n v="8"/>
    <n v="11"/>
    <n v="3"/>
    <n v="3"/>
    <n v="80"/>
    <n v="2"/>
    <n v="13"/>
    <n v="3"/>
    <n v="5"/>
    <n v="4"/>
    <n v="0"/>
    <n v="4"/>
  </r>
  <r>
    <x v="1"/>
    <s v="Travel_Rarely"/>
    <x v="2"/>
    <s v="Current Employees"/>
    <x v="2"/>
    <x v="5"/>
    <s v="STAFF-910"/>
    <n v="910"/>
    <x v="1"/>
    <x v="8"/>
    <x v="2"/>
    <s v="Yes"/>
    <s v="Y"/>
    <n v="4"/>
    <n v="-2"/>
    <n v="0"/>
    <x v="3"/>
    <n v="0"/>
    <m/>
    <n v="0"/>
    <n v="1"/>
    <n v="1075"/>
    <n v="3"/>
    <x v="0"/>
    <n v="1"/>
    <n v="4"/>
    <n v="57"/>
    <n v="3"/>
    <n v="1"/>
    <n v="3"/>
    <n v="2277"/>
    <n v="22650"/>
    <n v="3"/>
    <n v="11"/>
    <n v="3"/>
    <n v="3"/>
    <n v="80"/>
    <n v="1"/>
    <n v="7"/>
    <n v="4"/>
    <n v="4"/>
    <n v="3"/>
    <n v="0"/>
    <n v="3"/>
  </r>
  <r>
    <x v="0"/>
    <s v="Travel_Rarely"/>
    <x v="2"/>
    <s v="Ex-Employees"/>
    <x v="1"/>
    <x v="0"/>
    <s v="STAFF-911"/>
    <n v="911"/>
    <x v="1"/>
    <x v="2"/>
    <x v="0"/>
    <s v="Yes"/>
    <s v="Y"/>
    <n v="2"/>
    <n v="-2"/>
    <n v="0"/>
    <x v="5"/>
    <n v="1"/>
    <n v="1"/>
    <n v="1"/>
    <n v="0"/>
    <n v="374"/>
    <n v="25"/>
    <x v="2"/>
    <n v="1"/>
    <n v="1"/>
    <n v="87"/>
    <n v="3"/>
    <n v="1"/>
    <n v="1"/>
    <n v="2795"/>
    <n v="18016"/>
    <n v="1"/>
    <n v="24"/>
    <n v="4"/>
    <n v="3"/>
    <n v="80"/>
    <n v="0"/>
    <n v="1"/>
    <n v="1"/>
    <n v="1"/>
    <n v="0"/>
    <n v="0"/>
    <n v="1"/>
  </r>
  <r>
    <x v="1"/>
    <s v="Travel_Rarely"/>
    <x v="2"/>
    <s v="Current Employees"/>
    <x v="1"/>
    <x v="2"/>
    <s v="STAFF-912"/>
    <n v="912"/>
    <x v="0"/>
    <x v="2"/>
    <x v="2"/>
    <s v="No"/>
    <s v="Y"/>
    <n v="5"/>
    <n v="-2"/>
    <n v="0"/>
    <x v="11"/>
    <n v="0"/>
    <m/>
    <n v="0"/>
    <n v="1"/>
    <n v="1086"/>
    <n v="7"/>
    <x v="1"/>
    <n v="1"/>
    <n v="1"/>
    <n v="62"/>
    <n v="2"/>
    <n v="1"/>
    <n v="4"/>
    <n v="2532"/>
    <n v="6054"/>
    <n v="6"/>
    <n v="14"/>
    <n v="3"/>
    <n v="3"/>
    <n v="80"/>
    <n v="3"/>
    <n v="8"/>
    <n v="3"/>
    <n v="4"/>
    <n v="3"/>
    <n v="0"/>
    <n v="3"/>
  </r>
  <r>
    <x v="1"/>
    <s v="Travel_Rarely"/>
    <x v="0"/>
    <s v="Current Employees"/>
    <x v="1"/>
    <x v="0"/>
    <s v="STAFF-913"/>
    <n v="913"/>
    <x v="1"/>
    <x v="1"/>
    <x v="1"/>
    <s v="Yes"/>
    <s v="Y"/>
    <n v="0"/>
    <n v="-2"/>
    <n v="0"/>
    <x v="20"/>
    <n v="0"/>
    <m/>
    <n v="0"/>
    <n v="1"/>
    <n v="661"/>
    <n v="9"/>
    <x v="0"/>
    <n v="1"/>
    <n v="2"/>
    <n v="61"/>
    <n v="3"/>
    <n v="1"/>
    <n v="1"/>
    <n v="2559"/>
    <n v="7508"/>
    <n v="1"/>
    <n v="13"/>
    <n v="3"/>
    <n v="4"/>
    <n v="80"/>
    <n v="0"/>
    <n v="8"/>
    <n v="3"/>
    <n v="8"/>
    <n v="7"/>
    <n v="7"/>
    <n v="1"/>
  </r>
  <r>
    <x v="1"/>
    <s v="Travel_Rarely"/>
    <x v="2"/>
    <s v="Current Employees"/>
    <x v="0"/>
    <x v="2"/>
    <s v="STAFF-916"/>
    <n v="916"/>
    <x v="1"/>
    <x v="0"/>
    <x v="0"/>
    <s v="No"/>
    <s v="Y"/>
    <n v="3"/>
    <n v="-2"/>
    <n v="0"/>
    <x v="14"/>
    <n v="0"/>
    <m/>
    <n v="0"/>
    <n v="1"/>
    <n v="821"/>
    <n v="5"/>
    <x v="2"/>
    <n v="1"/>
    <n v="1"/>
    <n v="98"/>
    <n v="3"/>
    <n v="2"/>
    <n v="4"/>
    <n v="4908"/>
    <n v="24252"/>
    <n v="1"/>
    <n v="14"/>
    <n v="3"/>
    <n v="2"/>
    <n v="80"/>
    <n v="0"/>
    <n v="4"/>
    <n v="3"/>
    <n v="4"/>
    <n v="2"/>
    <n v="0"/>
    <n v="2"/>
  </r>
  <r>
    <x v="0"/>
    <s v="Travel_Frequently"/>
    <x v="3"/>
    <s v="Ex-Employees"/>
    <x v="1"/>
    <x v="0"/>
    <s v="STAFF-918"/>
    <n v="918"/>
    <x v="1"/>
    <x v="2"/>
    <x v="2"/>
    <s v="Yes"/>
    <s v="Y"/>
    <n v="3"/>
    <n v="-2"/>
    <n v="0"/>
    <x v="34"/>
    <n v="1"/>
    <n v="1"/>
    <n v="1"/>
    <n v="0"/>
    <n v="781"/>
    <n v="2"/>
    <x v="1"/>
    <n v="1"/>
    <n v="4"/>
    <n v="57"/>
    <n v="2"/>
    <n v="1"/>
    <n v="1"/>
    <n v="2380"/>
    <n v="13384"/>
    <n v="9"/>
    <n v="14"/>
    <n v="3"/>
    <n v="4"/>
    <n v="80"/>
    <n v="1"/>
    <n v="3"/>
    <n v="2"/>
    <n v="1"/>
    <n v="0"/>
    <n v="0"/>
    <n v="0"/>
  </r>
  <r>
    <x v="1"/>
    <s v="Travel_Rarely"/>
    <x v="0"/>
    <s v="Current Employees"/>
    <x v="1"/>
    <x v="0"/>
    <s v="STAFF-920"/>
    <n v="920"/>
    <x v="0"/>
    <x v="3"/>
    <x v="2"/>
    <s v="No"/>
    <s v="Y"/>
    <n v="2"/>
    <n v="-2"/>
    <n v="0"/>
    <x v="23"/>
    <n v="0"/>
    <m/>
    <n v="0"/>
    <n v="1"/>
    <n v="177"/>
    <n v="8"/>
    <x v="3"/>
    <n v="1"/>
    <n v="1"/>
    <n v="55"/>
    <n v="3"/>
    <n v="2"/>
    <n v="1"/>
    <n v="4765"/>
    <n v="23814"/>
    <n v="4"/>
    <n v="21"/>
    <n v="4"/>
    <n v="3"/>
    <n v="80"/>
    <n v="1"/>
    <n v="4"/>
    <n v="4"/>
    <n v="1"/>
    <n v="0"/>
    <n v="0"/>
    <n v="0"/>
  </r>
  <r>
    <x v="0"/>
    <s v="Travel_Rarely"/>
    <x v="4"/>
    <s v="Ex-Employees"/>
    <x v="0"/>
    <x v="2"/>
    <s v="STAFF-922"/>
    <n v="922"/>
    <x v="0"/>
    <x v="6"/>
    <x v="0"/>
    <s v="No"/>
    <s v="Y"/>
    <n v="3"/>
    <n v="-2"/>
    <n v="0"/>
    <x v="35"/>
    <n v="1"/>
    <n v="1"/>
    <n v="1"/>
    <n v="0"/>
    <n v="500"/>
    <n v="2"/>
    <x v="3"/>
    <n v="1"/>
    <n v="3"/>
    <n v="49"/>
    <n v="2"/>
    <n v="1"/>
    <n v="3"/>
    <n v="2044"/>
    <n v="22052"/>
    <n v="1"/>
    <n v="13"/>
    <n v="3"/>
    <n v="4"/>
    <n v="80"/>
    <n v="0"/>
    <n v="2"/>
    <n v="2"/>
    <n v="2"/>
    <n v="2"/>
    <n v="0"/>
    <n v="2"/>
  </r>
  <r>
    <x v="0"/>
    <s v="Travel_Rarely"/>
    <x v="4"/>
    <s v="Ex-Employees"/>
    <x v="1"/>
    <x v="1"/>
    <s v="STAFF-923"/>
    <n v="923"/>
    <x v="0"/>
    <x v="1"/>
    <x v="0"/>
    <s v="No"/>
    <s v="Y"/>
    <n v="3"/>
    <n v="-2"/>
    <n v="0"/>
    <x v="18"/>
    <n v="1"/>
    <n v="1"/>
    <n v="1"/>
    <n v="0"/>
    <n v="1427"/>
    <n v="18"/>
    <x v="1"/>
    <n v="1"/>
    <n v="4"/>
    <n v="65"/>
    <n v="3"/>
    <n v="1"/>
    <n v="4"/>
    <n v="2693"/>
    <n v="8870"/>
    <n v="1"/>
    <n v="19"/>
    <n v="3"/>
    <n v="1"/>
    <n v="80"/>
    <n v="0"/>
    <n v="1"/>
    <n v="2"/>
    <n v="1"/>
    <n v="0"/>
    <n v="0"/>
    <n v="0"/>
  </r>
  <r>
    <x v="1"/>
    <s v="Travel_Rarely"/>
    <x v="0"/>
    <s v="Current Employees"/>
    <x v="1"/>
    <x v="0"/>
    <s v="STAFF-924"/>
    <n v="924"/>
    <x v="1"/>
    <x v="4"/>
    <x v="1"/>
    <s v="Yes"/>
    <s v="Y"/>
    <n v="2"/>
    <n v="-2"/>
    <n v="0"/>
    <x v="9"/>
    <n v="0"/>
    <m/>
    <n v="0"/>
    <n v="1"/>
    <n v="1425"/>
    <n v="14"/>
    <x v="1"/>
    <n v="1"/>
    <n v="3"/>
    <n v="68"/>
    <n v="3"/>
    <n v="2"/>
    <n v="1"/>
    <n v="6586"/>
    <n v="4821"/>
    <n v="0"/>
    <n v="17"/>
    <n v="3"/>
    <n v="1"/>
    <n v="80"/>
    <n v="1"/>
    <n v="17"/>
    <n v="2"/>
    <n v="16"/>
    <n v="8"/>
    <n v="4"/>
    <n v="11"/>
  </r>
  <r>
    <x v="1"/>
    <s v="Travel_Rarely"/>
    <x v="1"/>
    <s v="Current Employees"/>
    <x v="0"/>
    <x v="0"/>
    <s v="STAFF-925"/>
    <n v="925"/>
    <x v="0"/>
    <x v="6"/>
    <x v="0"/>
    <s v="Yes"/>
    <s v="Y"/>
    <n v="3"/>
    <n v="-2"/>
    <n v="0"/>
    <x v="40"/>
    <n v="0"/>
    <m/>
    <n v="0"/>
    <n v="1"/>
    <n v="1454"/>
    <n v="2"/>
    <x v="2"/>
    <n v="1"/>
    <n v="4"/>
    <n v="65"/>
    <n v="2"/>
    <n v="1"/>
    <n v="1"/>
    <n v="3294"/>
    <n v="13137"/>
    <n v="1"/>
    <n v="18"/>
    <n v="3"/>
    <n v="1"/>
    <n v="80"/>
    <n v="0"/>
    <n v="3"/>
    <n v="2"/>
    <n v="3"/>
    <n v="2"/>
    <n v="1"/>
    <n v="2"/>
  </r>
  <r>
    <x v="0"/>
    <s v="Travel_Rarely"/>
    <x v="4"/>
    <s v="Ex-Employees"/>
    <x v="1"/>
    <x v="0"/>
    <s v="STAFF-926"/>
    <n v="926"/>
    <x v="0"/>
    <x v="3"/>
    <x v="1"/>
    <s v="Yes"/>
    <s v="Y"/>
    <n v="3"/>
    <n v="-2"/>
    <n v="0"/>
    <x v="15"/>
    <n v="1"/>
    <n v="1"/>
    <n v="1"/>
    <n v="0"/>
    <n v="617"/>
    <n v="3"/>
    <x v="1"/>
    <n v="1"/>
    <n v="2"/>
    <n v="34"/>
    <n v="3"/>
    <n v="2"/>
    <n v="1"/>
    <n v="4171"/>
    <n v="10022"/>
    <n v="0"/>
    <n v="19"/>
    <n v="3"/>
    <n v="1"/>
    <n v="80"/>
    <n v="1"/>
    <n v="4"/>
    <n v="4"/>
    <n v="3"/>
    <n v="2"/>
    <n v="0"/>
    <n v="2"/>
  </r>
  <r>
    <x v="0"/>
    <s v="Travel_Rarely"/>
    <x v="0"/>
    <s v="Ex-Employees"/>
    <x v="1"/>
    <x v="0"/>
    <s v="STAFF-927"/>
    <n v="927"/>
    <x v="0"/>
    <x v="2"/>
    <x v="2"/>
    <s v="Yes"/>
    <s v="Y"/>
    <n v="1"/>
    <n v="-2"/>
    <n v="0"/>
    <x v="0"/>
    <n v="1"/>
    <n v="1"/>
    <n v="1"/>
    <n v="0"/>
    <n v="1085"/>
    <n v="2"/>
    <x v="2"/>
    <n v="1"/>
    <n v="2"/>
    <n v="57"/>
    <n v="1"/>
    <n v="1"/>
    <n v="1"/>
    <n v="2778"/>
    <n v="17725"/>
    <n v="4"/>
    <n v="13"/>
    <n v="3"/>
    <n v="3"/>
    <n v="80"/>
    <n v="1"/>
    <n v="10"/>
    <n v="2"/>
    <n v="7"/>
    <n v="7"/>
    <n v="1"/>
    <n v="0"/>
  </r>
  <r>
    <x v="1"/>
    <s v="Travel_Rarely"/>
    <x v="2"/>
    <s v="Current Employees"/>
    <x v="1"/>
    <x v="2"/>
    <s v="STAFF-930"/>
    <n v="930"/>
    <x v="0"/>
    <x v="1"/>
    <x v="2"/>
    <s v="No"/>
    <s v="Y"/>
    <n v="2"/>
    <n v="-2"/>
    <n v="0"/>
    <x v="14"/>
    <n v="0"/>
    <m/>
    <n v="0"/>
    <n v="1"/>
    <n v="995"/>
    <n v="9"/>
    <x v="3"/>
    <n v="1"/>
    <n v="3"/>
    <n v="77"/>
    <n v="3"/>
    <n v="1"/>
    <n v="3"/>
    <n v="2377"/>
    <n v="9834"/>
    <n v="5"/>
    <n v="18"/>
    <n v="3"/>
    <n v="2"/>
    <n v="80"/>
    <n v="1"/>
    <n v="6"/>
    <n v="3"/>
    <n v="2"/>
    <n v="2"/>
    <n v="2"/>
    <n v="2"/>
  </r>
  <r>
    <x v="0"/>
    <s v="Travel_Rarely"/>
    <x v="0"/>
    <s v="Ex-Employees"/>
    <x v="1"/>
    <x v="2"/>
    <s v="STAFF-932"/>
    <n v="932"/>
    <x v="1"/>
    <x v="2"/>
    <x v="1"/>
    <s v="Yes"/>
    <s v="Y"/>
    <n v="2"/>
    <n v="-2"/>
    <n v="0"/>
    <x v="22"/>
    <n v="1"/>
    <n v="1"/>
    <n v="1"/>
    <n v="0"/>
    <n v="1122"/>
    <n v="6"/>
    <x v="3"/>
    <n v="1"/>
    <n v="4"/>
    <n v="70"/>
    <n v="3"/>
    <n v="1"/>
    <n v="3"/>
    <n v="2404"/>
    <n v="4303"/>
    <n v="7"/>
    <n v="21"/>
    <n v="4"/>
    <n v="4"/>
    <n v="80"/>
    <n v="0"/>
    <n v="8"/>
    <n v="1"/>
    <n v="2"/>
    <n v="2"/>
    <n v="2"/>
    <n v="2"/>
  </r>
  <r>
    <x v="1"/>
    <s v="Travel_Rarely"/>
    <x v="2"/>
    <s v="Current Employees"/>
    <x v="1"/>
    <x v="0"/>
    <s v="STAFF-933"/>
    <n v="933"/>
    <x v="0"/>
    <x v="1"/>
    <x v="0"/>
    <s v="No"/>
    <s v="Y"/>
    <n v="2"/>
    <n v="-2"/>
    <n v="0"/>
    <x v="4"/>
    <n v="0"/>
    <m/>
    <n v="0"/>
    <n v="1"/>
    <n v="618"/>
    <n v="4"/>
    <x v="3"/>
    <n v="1"/>
    <n v="2"/>
    <n v="76"/>
    <n v="3"/>
    <n v="1"/>
    <n v="1"/>
    <n v="2318"/>
    <n v="17808"/>
    <n v="1"/>
    <n v="19"/>
    <n v="3"/>
    <n v="3"/>
    <n v="80"/>
    <n v="0"/>
    <n v="1"/>
    <n v="3"/>
    <n v="1"/>
    <n v="1"/>
    <n v="0"/>
    <n v="0"/>
  </r>
  <r>
    <x v="1"/>
    <s v="Travel_Rarely"/>
    <x v="2"/>
    <s v="Current Employees"/>
    <x v="1"/>
    <x v="0"/>
    <s v="STAFF-934"/>
    <n v="934"/>
    <x v="1"/>
    <x v="2"/>
    <x v="2"/>
    <s v="No"/>
    <s v="Y"/>
    <n v="3"/>
    <n v="-2"/>
    <n v="0"/>
    <x v="13"/>
    <n v="0"/>
    <m/>
    <n v="0"/>
    <n v="1"/>
    <n v="546"/>
    <n v="10"/>
    <x v="3"/>
    <n v="1"/>
    <n v="2"/>
    <n v="83"/>
    <n v="3"/>
    <n v="1"/>
    <n v="1"/>
    <n v="2008"/>
    <n v="6896"/>
    <n v="1"/>
    <n v="14"/>
    <n v="3"/>
    <n v="2"/>
    <n v="80"/>
    <n v="2"/>
    <n v="1"/>
    <n v="3"/>
    <n v="1"/>
    <n v="0"/>
    <n v="1"/>
    <n v="0"/>
  </r>
  <r>
    <x v="1"/>
    <s v="Travel_Rarely"/>
    <x v="0"/>
    <s v="Current Employees"/>
    <x v="0"/>
    <x v="2"/>
    <s v="STAFF-936"/>
    <n v="936"/>
    <x v="0"/>
    <x v="0"/>
    <x v="0"/>
    <s v="No"/>
    <s v="Y"/>
    <n v="6"/>
    <n v="-2"/>
    <n v="0"/>
    <x v="19"/>
    <n v="0"/>
    <m/>
    <n v="0"/>
    <n v="1"/>
    <n v="462"/>
    <n v="14"/>
    <x v="0"/>
    <n v="1"/>
    <n v="3"/>
    <n v="68"/>
    <n v="2"/>
    <n v="2"/>
    <n v="3"/>
    <n v="6244"/>
    <n v="7824"/>
    <n v="7"/>
    <n v="17"/>
    <n v="3"/>
    <n v="1"/>
    <n v="80"/>
    <n v="0"/>
    <n v="10"/>
    <n v="3"/>
    <n v="5"/>
    <n v="4"/>
    <n v="0"/>
    <n v="3"/>
  </r>
  <r>
    <x v="1"/>
    <s v="Travel_Rarely"/>
    <x v="2"/>
    <s v="Current Employees"/>
    <x v="1"/>
    <x v="1"/>
    <s v="STAFF-939"/>
    <n v="939"/>
    <x v="1"/>
    <x v="1"/>
    <x v="0"/>
    <s v="Yes"/>
    <s v="Y"/>
    <n v="1"/>
    <n v="-2"/>
    <n v="0"/>
    <x v="3"/>
    <n v="0"/>
    <m/>
    <n v="0"/>
    <n v="1"/>
    <n v="1198"/>
    <n v="1"/>
    <x v="2"/>
    <n v="1"/>
    <n v="3"/>
    <n v="100"/>
    <n v="2"/>
    <n v="1"/>
    <n v="3"/>
    <n v="2799"/>
    <n v="3339"/>
    <n v="3"/>
    <n v="11"/>
    <n v="3"/>
    <n v="2"/>
    <n v="80"/>
    <n v="0"/>
    <n v="6"/>
    <n v="3"/>
    <n v="3"/>
    <n v="2"/>
    <n v="0"/>
    <n v="2"/>
  </r>
  <r>
    <x v="1"/>
    <s v="Travel_Rarely"/>
    <x v="3"/>
    <s v="Current Employees"/>
    <x v="1"/>
    <x v="4"/>
    <s v="STAFF-940"/>
    <n v="940"/>
    <x v="0"/>
    <x v="4"/>
    <x v="2"/>
    <s v="Yes"/>
    <s v="Y"/>
    <n v="3"/>
    <n v="-2"/>
    <n v="0"/>
    <x v="34"/>
    <n v="0"/>
    <m/>
    <n v="0"/>
    <n v="1"/>
    <n v="1272"/>
    <n v="5"/>
    <x v="3"/>
    <n v="1"/>
    <n v="4"/>
    <n v="37"/>
    <n v="2"/>
    <n v="3"/>
    <n v="4"/>
    <n v="10552"/>
    <n v="9255"/>
    <n v="2"/>
    <n v="13"/>
    <n v="3"/>
    <n v="4"/>
    <n v="80"/>
    <n v="1"/>
    <n v="24"/>
    <n v="3"/>
    <n v="6"/>
    <n v="0"/>
    <n v="0"/>
    <n v="4"/>
  </r>
  <r>
    <x v="1"/>
    <s v="Travel_Rarely"/>
    <x v="2"/>
    <s v="Current Employees"/>
    <x v="0"/>
    <x v="0"/>
    <s v="STAFF-941"/>
    <n v="941"/>
    <x v="1"/>
    <x v="6"/>
    <x v="1"/>
    <s v="No"/>
    <s v="Y"/>
    <n v="2"/>
    <n v="-2"/>
    <n v="0"/>
    <x v="12"/>
    <n v="0"/>
    <m/>
    <n v="0"/>
    <n v="1"/>
    <n v="154"/>
    <n v="7"/>
    <x v="2"/>
    <n v="1"/>
    <n v="2"/>
    <n v="41"/>
    <n v="2"/>
    <n v="1"/>
    <n v="1"/>
    <n v="2329"/>
    <n v="11737"/>
    <n v="3"/>
    <n v="15"/>
    <n v="3"/>
    <n v="2"/>
    <n v="80"/>
    <n v="0"/>
    <n v="13"/>
    <n v="4"/>
    <n v="7"/>
    <n v="7"/>
    <n v="5"/>
    <n v="2"/>
  </r>
  <r>
    <x v="1"/>
    <s v="Travel_Rarely"/>
    <x v="0"/>
    <s v="Current Employees"/>
    <x v="1"/>
    <x v="0"/>
    <s v="STAFF-942"/>
    <n v="942"/>
    <x v="0"/>
    <x v="4"/>
    <x v="1"/>
    <s v="Yes"/>
    <s v="Y"/>
    <n v="2"/>
    <n v="-2"/>
    <n v="0"/>
    <x v="10"/>
    <n v="0"/>
    <m/>
    <n v="0"/>
    <n v="1"/>
    <n v="1137"/>
    <n v="21"/>
    <x v="1"/>
    <n v="1"/>
    <n v="4"/>
    <n v="51"/>
    <n v="3"/>
    <n v="2"/>
    <n v="1"/>
    <n v="4014"/>
    <n v="19170"/>
    <n v="1"/>
    <n v="25"/>
    <n v="4"/>
    <n v="4"/>
    <n v="80"/>
    <n v="1"/>
    <n v="10"/>
    <n v="1"/>
    <n v="10"/>
    <n v="6"/>
    <n v="0"/>
    <n v="7"/>
  </r>
  <r>
    <x v="1"/>
    <s v="Travel_Rarely"/>
    <x v="1"/>
    <s v="Current Employees"/>
    <x v="1"/>
    <x v="1"/>
    <s v="STAFF-944"/>
    <n v="944"/>
    <x v="0"/>
    <x v="2"/>
    <x v="1"/>
    <s v="No"/>
    <s v="Y"/>
    <n v="3"/>
    <n v="-2"/>
    <n v="0"/>
    <x v="1"/>
    <n v="0"/>
    <m/>
    <n v="0"/>
    <n v="1"/>
    <n v="527"/>
    <n v="8"/>
    <x v="0"/>
    <n v="1"/>
    <n v="1"/>
    <n v="51"/>
    <n v="3"/>
    <n v="3"/>
    <n v="3"/>
    <n v="7403"/>
    <n v="22477"/>
    <n v="4"/>
    <n v="11"/>
    <n v="3"/>
    <n v="3"/>
    <n v="80"/>
    <n v="1"/>
    <n v="29"/>
    <n v="2"/>
    <n v="26"/>
    <n v="9"/>
    <n v="1"/>
    <n v="7"/>
  </r>
  <r>
    <x v="1"/>
    <s v="Travel_Rarely"/>
    <x v="1"/>
    <s v="Current Employees"/>
    <x v="1"/>
    <x v="2"/>
    <s v="STAFF-945"/>
    <n v="945"/>
    <x v="1"/>
    <x v="1"/>
    <x v="1"/>
    <s v="No"/>
    <s v="Y"/>
    <n v="2"/>
    <n v="-2"/>
    <n v="0"/>
    <x v="26"/>
    <n v="0"/>
    <m/>
    <n v="0"/>
    <n v="1"/>
    <n v="1469"/>
    <n v="20"/>
    <x v="2"/>
    <n v="1"/>
    <n v="4"/>
    <n v="51"/>
    <n v="3"/>
    <n v="1"/>
    <n v="3"/>
    <n v="2259"/>
    <n v="5543"/>
    <n v="4"/>
    <n v="17"/>
    <n v="3"/>
    <n v="1"/>
    <n v="80"/>
    <n v="2"/>
    <n v="13"/>
    <n v="2"/>
    <n v="0"/>
    <n v="0"/>
    <n v="0"/>
    <n v="0"/>
  </r>
  <r>
    <x v="1"/>
    <s v="Non-Travel"/>
    <x v="2"/>
    <s v="Current Employees"/>
    <x v="0"/>
    <x v="3"/>
    <s v="STAFF-947"/>
    <n v="947"/>
    <x v="0"/>
    <x v="0"/>
    <x v="1"/>
    <s v="No"/>
    <s v="Y"/>
    <n v="2"/>
    <n v="-2"/>
    <n v="0"/>
    <x v="12"/>
    <n v="0"/>
    <m/>
    <n v="0"/>
    <n v="1"/>
    <n v="1188"/>
    <n v="20"/>
    <x v="0"/>
    <n v="1"/>
    <n v="4"/>
    <n v="45"/>
    <n v="3"/>
    <n v="2"/>
    <n v="2"/>
    <n v="6932"/>
    <n v="24406"/>
    <n v="1"/>
    <n v="13"/>
    <n v="3"/>
    <n v="4"/>
    <n v="80"/>
    <n v="1"/>
    <n v="9"/>
    <n v="2"/>
    <n v="9"/>
    <n v="8"/>
    <n v="0"/>
    <n v="0"/>
  </r>
  <r>
    <x v="1"/>
    <s v="Travel_Rarely"/>
    <x v="0"/>
    <s v="Current Employees"/>
    <x v="1"/>
    <x v="1"/>
    <s v="STAFF-949"/>
    <n v="949"/>
    <x v="1"/>
    <x v="1"/>
    <x v="0"/>
    <s v="No"/>
    <s v="Y"/>
    <n v="6"/>
    <n v="-2"/>
    <n v="0"/>
    <x v="9"/>
    <n v="0"/>
    <m/>
    <n v="0"/>
    <n v="1"/>
    <n v="188"/>
    <n v="7"/>
    <x v="2"/>
    <n v="1"/>
    <n v="2"/>
    <n v="65"/>
    <n v="3"/>
    <n v="1"/>
    <n v="4"/>
    <n v="4678"/>
    <n v="23293"/>
    <n v="2"/>
    <n v="18"/>
    <n v="3"/>
    <n v="3"/>
    <n v="80"/>
    <n v="0"/>
    <n v="8"/>
    <n v="3"/>
    <n v="6"/>
    <n v="2"/>
    <n v="0"/>
    <n v="1"/>
  </r>
  <r>
    <x v="1"/>
    <s v="Travel_Rarely"/>
    <x v="0"/>
    <s v="Current Employees"/>
    <x v="1"/>
    <x v="4"/>
    <s v="STAFF-950"/>
    <n v="950"/>
    <x v="0"/>
    <x v="7"/>
    <x v="1"/>
    <s v="No"/>
    <s v="Y"/>
    <n v="3"/>
    <n v="-2"/>
    <n v="0"/>
    <x v="8"/>
    <n v="0"/>
    <m/>
    <n v="0"/>
    <n v="1"/>
    <n v="1333"/>
    <n v="1"/>
    <x v="3"/>
    <n v="1"/>
    <n v="4"/>
    <n v="80"/>
    <n v="3"/>
    <n v="3"/>
    <n v="4"/>
    <n v="13582"/>
    <n v="16292"/>
    <n v="1"/>
    <n v="13"/>
    <n v="3"/>
    <n v="2"/>
    <n v="80"/>
    <n v="1"/>
    <n v="15"/>
    <n v="3"/>
    <n v="15"/>
    <n v="12"/>
    <n v="5"/>
    <n v="11"/>
  </r>
  <r>
    <x v="1"/>
    <s v="Non-Travel"/>
    <x v="2"/>
    <s v="Current Employees"/>
    <x v="1"/>
    <x v="0"/>
    <s v="STAFF-951"/>
    <n v="951"/>
    <x v="0"/>
    <x v="2"/>
    <x v="1"/>
    <s v="No"/>
    <s v="Y"/>
    <n v="3"/>
    <n v="-2"/>
    <n v="0"/>
    <x v="5"/>
    <n v="0"/>
    <m/>
    <n v="0"/>
    <n v="1"/>
    <n v="1184"/>
    <n v="1"/>
    <x v="3"/>
    <n v="1"/>
    <n v="3"/>
    <n v="70"/>
    <n v="2"/>
    <n v="1"/>
    <n v="1"/>
    <n v="2332"/>
    <n v="3974"/>
    <n v="6"/>
    <n v="20"/>
    <n v="4"/>
    <n v="3"/>
    <n v="80"/>
    <n v="0"/>
    <n v="5"/>
    <n v="3"/>
    <n v="3"/>
    <n v="0"/>
    <n v="0"/>
    <n v="2"/>
  </r>
  <r>
    <x v="0"/>
    <s v="Travel_Rarely"/>
    <x v="2"/>
    <s v="Ex-Employees"/>
    <x v="0"/>
    <x v="3"/>
    <s v="STAFF-952"/>
    <n v="952"/>
    <x v="1"/>
    <x v="6"/>
    <x v="1"/>
    <s v="Yes"/>
    <s v="Y"/>
    <n v="2"/>
    <n v="-2"/>
    <n v="0"/>
    <x v="36"/>
    <n v="1"/>
    <n v="1"/>
    <n v="1"/>
    <n v="0"/>
    <n v="867"/>
    <n v="19"/>
    <x v="0"/>
    <n v="1"/>
    <n v="3"/>
    <n v="36"/>
    <n v="2"/>
    <n v="1"/>
    <n v="2"/>
    <n v="2413"/>
    <n v="18798"/>
    <n v="1"/>
    <n v="18"/>
    <n v="3"/>
    <n v="3"/>
    <n v="80"/>
    <n v="3"/>
    <n v="1"/>
    <n v="3"/>
    <n v="1"/>
    <n v="0"/>
    <n v="0"/>
    <n v="0"/>
  </r>
  <r>
    <x v="1"/>
    <s v="Travel_Rarely"/>
    <x v="0"/>
    <s v="Current Employees"/>
    <x v="0"/>
    <x v="3"/>
    <s v="STAFF-954"/>
    <n v="954"/>
    <x v="1"/>
    <x v="0"/>
    <x v="2"/>
    <s v="No"/>
    <s v="Y"/>
    <n v="2"/>
    <n v="-2"/>
    <n v="0"/>
    <x v="32"/>
    <n v="0"/>
    <m/>
    <n v="0"/>
    <n v="1"/>
    <n v="658"/>
    <n v="10"/>
    <x v="2"/>
    <n v="1"/>
    <n v="1"/>
    <n v="67"/>
    <n v="2"/>
    <n v="3"/>
    <n v="2"/>
    <n v="9705"/>
    <n v="20652"/>
    <n v="2"/>
    <n v="12"/>
    <n v="3"/>
    <n v="2"/>
    <n v="80"/>
    <n v="1"/>
    <n v="11"/>
    <n v="2"/>
    <n v="1"/>
    <n v="0"/>
    <n v="0"/>
    <n v="0"/>
  </r>
  <r>
    <x v="1"/>
    <s v="Travel_Frequently"/>
    <x v="2"/>
    <s v="Current Employees"/>
    <x v="0"/>
    <x v="2"/>
    <s v="STAFF-956"/>
    <n v="956"/>
    <x v="1"/>
    <x v="0"/>
    <x v="0"/>
    <s v="No"/>
    <s v="Y"/>
    <n v="2"/>
    <n v="-2"/>
    <n v="0"/>
    <x v="25"/>
    <n v="0"/>
    <m/>
    <n v="0"/>
    <n v="1"/>
    <n v="1283"/>
    <n v="1"/>
    <x v="3"/>
    <n v="1"/>
    <n v="3"/>
    <n v="52"/>
    <n v="2"/>
    <n v="2"/>
    <n v="3"/>
    <n v="4294"/>
    <n v="11148"/>
    <n v="1"/>
    <n v="12"/>
    <n v="3"/>
    <n v="2"/>
    <n v="80"/>
    <n v="0"/>
    <n v="7"/>
    <n v="3"/>
    <n v="7"/>
    <n v="7"/>
    <n v="0"/>
    <n v="7"/>
  </r>
  <r>
    <x v="1"/>
    <s v="Travel_Rarely"/>
    <x v="0"/>
    <s v="Current Employees"/>
    <x v="1"/>
    <x v="2"/>
    <s v="STAFF-957"/>
    <n v="957"/>
    <x v="1"/>
    <x v="2"/>
    <x v="0"/>
    <s v="Yes"/>
    <s v="Y"/>
    <n v="3"/>
    <n v="-2"/>
    <n v="0"/>
    <x v="0"/>
    <n v="0"/>
    <m/>
    <n v="0"/>
    <n v="1"/>
    <n v="263"/>
    <n v="6"/>
    <x v="3"/>
    <n v="1"/>
    <n v="4"/>
    <n v="59"/>
    <n v="3"/>
    <n v="1"/>
    <n v="3"/>
    <n v="4721"/>
    <n v="3119"/>
    <n v="2"/>
    <n v="13"/>
    <n v="3"/>
    <n v="3"/>
    <n v="80"/>
    <n v="0"/>
    <n v="20"/>
    <n v="3"/>
    <n v="18"/>
    <n v="13"/>
    <n v="2"/>
    <n v="17"/>
  </r>
  <r>
    <x v="1"/>
    <s v="Travel_Rarely"/>
    <x v="0"/>
    <s v="Current Employees"/>
    <x v="1"/>
    <x v="2"/>
    <s v="STAFF-958"/>
    <n v="958"/>
    <x v="1"/>
    <x v="2"/>
    <x v="0"/>
    <s v="No"/>
    <s v="Y"/>
    <n v="6"/>
    <n v="-2"/>
    <n v="0"/>
    <x v="9"/>
    <n v="0"/>
    <m/>
    <n v="0"/>
    <n v="1"/>
    <n v="938"/>
    <n v="2"/>
    <x v="2"/>
    <n v="1"/>
    <n v="3"/>
    <n v="79"/>
    <n v="3"/>
    <n v="1"/>
    <n v="3"/>
    <n v="2519"/>
    <n v="12287"/>
    <n v="4"/>
    <n v="21"/>
    <n v="4"/>
    <n v="3"/>
    <n v="80"/>
    <n v="0"/>
    <n v="16"/>
    <n v="3"/>
    <n v="11"/>
    <n v="8"/>
    <n v="3"/>
    <n v="9"/>
  </r>
  <r>
    <x v="0"/>
    <s v="Travel_Rarely"/>
    <x v="4"/>
    <s v="Ex-Employees"/>
    <x v="0"/>
    <x v="1"/>
    <s v="STAFF-959"/>
    <n v="959"/>
    <x v="1"/>
    <x v="6"/>
    <x v="0"/>
    <s v="Yes"/>
    <s v="Y"/>
    <n v="3"/>
    <n v="-2"/>
    <n v="0"/>
    <x v="37"/>
    <n v="1"/>
    <n v="1"/>
    <n v="1"/>
    <n v="0"/>
    <n v="419"/>
    <n v="21"/>
    <x v="3"/>
    <n v="1"/>
    <n v="4"/>
    <n v="37"/>
    <n v="2"/>
    <n v="1"/>
    <n v="3"/>
    <n v="2121"/>
    <n v="9947"/>
    <n v="1"/>
    <n v="13"/>
    <n v="3"/>
    <n v="2"/>
    <n v="80"/>
    <n v="0"/>
    <n v="1"/>
    <n v="4"/>
    <n v="1"/>
    <n v="0"/>
    <n v="0"/>
    <n v="0"/>
  </r>
  <r>
    <x v="0"/>
    <s v="Travel_Rarely"/>
    <x v="4"/>
    <s v="Ex-Employees"/>
    <x v="1"/>
    <x v="4"/>
    <s v="STAFF-960"/>
    <n v="960"/>
    <x v="1"/>
    <x v="2"/>
    <x v="0"/>
    <s v="No"/>
    <s v="Y"/>
    <n v="2"/>
    <n v="-2"/>
    <n v="0"/>
    <x v="35"/>
    <n v="1"/>
    <n v="1"/>
    <n v="1"/>
    <n v="0"/>
    <n v="129"/>
    <n v="4"/>
    <x v="3"/>
    <n v="1"/>
    <n v="4"/>
    <n v="84"/>
    <n v="3"/>
    <n v="1"/>
    <n v="4"/>
    <n v="2973"/>
    <n v="13008"/>
    <n v="1"/>
    <n v="19"/>
    <n v="3"/>
    <n v="2"/>
    <n v="80"/>
    <n v="0"/>
    <n v="1"/>
    <n v="3"/>
    <n v="1"/>
    <n v="0"/>
    <n v="0"/>
    <n v="0"/>
  </r>
  <r>
    <x v="1"/>
    <s v="Travel_Rarely"/>
    <x v="2"/>
    <s v="Current Employees"/>
    <x v="1"/>
    <x v="2"/>
    <s v="STAFF-961"/>
    <n v="961"/>
    <x v="0"/>
    <x v="4"/>
    <x v="1"/>
    <s v="Yes"/>
    <s v="Y"/>
    <n v="2"/>
    <n v="-2"/>
    <n v="0"/>
    <x v="12"/>
    <n v="0"/>
    <m/>
    <n v="0"/>
    <n v="1"/>
    <n v="616"/>
    <n v="12"/>
    <x v="3"/>
    <n v="1"/>
    <n v="4"/>
    <n v="41"/>
    <n v="3"/>
    <n v="2"/>
    <n v="4"/>
    <n v="5855"/>
    <n v="17369"/>
    <n v="0"/>
    <n v="11"/>
    <n v="3"/>
    <n v="3"/>
    <n v="80"/>
    <n v="2"/>
    <n v="10"/>
    <n v="1"/>
    <n v="9"/>
    <n v="7"/>
    <n v="8"/>
    <n v="5"/>
  </r>
  <r>
    <x v="1"/>
    <s v="Travel_Frequently"/>
    <x v="0"/>
    <s v="Current Employees"/>
    <x v="1"/>
    <x v="2"/>
    <s v="STAFF-964"/>
    <n v="964"/>
    <x v="1"/>
    <x v="1"/>
    <x v="2"/>
    <s v="Yes"/>
    <s v="Y"/>
    <n v="2"/>
    <n v="-2"/>
    <n v="0"/>
    <x v="32"/>
    <n v="0"/>
    <m/>
    <n v="0"/>
    <n v="1"/>
    <n v="1469"/>
    <n v="9"/>
    <x v="2"/>
    <n v="1"/>
    <n v="4"/>
    <n v="35"/>
    <n v="3"/>
    <n v="1"/>
    <n v="3"/>
    <n v="3617"/>
    <n v="25063"/>
    <n v="8"/>
    <n v="14"/>
    <n v="3"/>
    <n v="4"/>
    <n v="80"/>
    <n v="1"/>
    <n v="3"/>
    <n v="3"/>
    <n v="1"/>
    <n v="1"/>
    <n v="0"/>
    <n v="0"/>
  </r>
  <r>
    <x v="1"/>
    <s v="Travel_Rarely"/>
    <x v="2"/>
    <s v="Current Employees"/>
    <x v="1"/>
    <x v="2"/>
    <s v="STAFF-966"/>
    <n v="966"/>
    <x v="0"/>
    <x v="3"/>
    <x v="1"/>
    <s v="No"/>
    <s v="Y"/>
    <n v="2"/>
    <n v="-2"/>
    <n v="0"/>
    <x v="5"/>
    <n v="0"/>
    <m/>
    <n v="0"/>
    <n v="1"/>
    <n v="498"/>
    <n v="3"/>
    <x v="2"/>
    <n v="1"/>
    <n v="3"/>
    <n v="93"/>
    <n v="3"/>
    <n v="2"/>
    <n v="3"/>
    <n v="6725"/>
    <n v="13554"/>
    <n v="1"/>
    <n v="12"/>
    <n v="3"/>
    <n v="3"/>
    <n v="80"/>
    <n v="1"/>
    <n v="8"/>
    <n v="4"/>
    <n v="8"/>
    <n v="7"/>
    <n v="6"/>
    <n v="3"/>
  </r>
  <r>
    <x v="0"/>
    <s v="Travel_Rarely"/>
    <x v="0"/>
    <s v="Ex-Employees"/>
    <x v="0"/>
    <x v="0"/>
    <s v="STAFF-967"/>
    <n v="967"/>
    <x v="1"/>
    <x v="0"/>
    <x v="1"/>
    <s v="Yes"/>
    <s v="Y"/>
    <n v="6"/>
    <n v="-2"/>
    <n v="0"/>
    <x v="9"/>
    <n v="1"/>
    <n v="1"/>
    <n v="1"/>
    <n v="0"/>
    <n v="530"/>
    <n v="3"/>
    <x v="1"/>
    <n v="1"/>
    <n v="3"/>
    <n v="51"/>
    <n v="2"/>
    <n v="3"/>
    <n v="1"/>
    <n v="10325"/>
    <n v="5518"/>
    <n v="1"/>
    <n v="11"/>
    <n v="3"/>
    <n v="1"/>
    <n v="80"/>
    <n v="1"/>
    <n v="16"/>
    <n v="3"/>
    <n v="16"/>
    <n v="7"/>
    <n v="3"/>
    <n v="7"/>
  </r>
  <r>
    <x v="1"/>
    <s v="Travel_Rarely"/>
    <x v="2"/>
    <s v="Current Employees"/>
    <x v="1"/>
    <x v="0"/>
    <s v="STAFF-969"/>
    <n v="969"/>
    <x v="0"/>
    <x v="4"/>
    <x v="0"/>
    <s v="No"/>
    <s v="Y"/>
    <n v="3"/>
    <n v="-2"/>
    <n v="0"/>
    <x v="3"/>
    <n v="0"/>
    <m/>
    <n v="0"/>
    <n v="1"/>
    <n v="1069"/>
    <n v="1"/>
    <x v="3"/>
    <n v="1"/>
    <n v="2"/>
    <n v="42"/>
    <n v="2"/>
    <n v="2"/>
    <n v="1"/>
    <n v="6949"/>
    <n v="12291"/>
    <n v="0"/>
    <n v="14"/>
    <n v="3"/>
    <n v="1"/>
    <n v="80"/>
    <n v="0"/>
    <n v="6"/>
    <n v="3"/>
    <n v="5"/>
    <n v="0"/>
    <n v="1"/>
    <n v="4"/>
  </r>
  <r>
    <x v="0"/>
    <s v="Travel_Rarely"/>
    <x v="0"/>
    <s v="Ex-Employees"/>
    <x v="0"/>
    <x v="0"/>
    <s v="STAFF-970"/>
    <n v="970"/>
    <x v="1"/>
    <x v="0"/>
    <x v="1"/>
    <s v="No"/>
    <s v="Y"/>
    <n v="2"/>
    <n v="-2"/>
    <n v="0"/>
    <x v="2"/>
    <n v="1"/>
    <n v="1"/>
    <n v="1"/>
    <n v="0"/>
    <n v="625"/>
    <n v="1"/>
    <x v="2"/>
    <n v="1"/>
    <n v="1"/>
    <n v="46"/>
    <n v="2"/>
    <n v="3"/>
    <n v="1"/>
    <n v="10609"/>
    <n v="14922"/>
    <n v="5"/>
    <n v="11"/>
    <n v="3"/>
    <n v="3"/>
    <n v="80"/>
    <n v="0"/>
    <n v="17"/>
    <n v="1"/>
    <n v="14"/>
    <n v="1"/>
    <n v="11"/>
    <n v="7"/>
  </r>
  <r>
    <x v="1"/>
    <s v="Non-Travel"/>
    <x v="1"/>
    <s v="Current Employees"/>
    <x v="1"/>
    <x v="0"/>
    <s v="STAFF-972"/>
    <n v="972"/>
    <x v="1"/>
    <x v="2"/>
    <x v="1"/>
    <s v="No"/>
    <s v="Y"/>
    <n v="5"/>
    <n v="-2"/>
    <n v="0"/>
    <x v="28"/>
    <n v="0"/>
    <m/>
    <n v="0"/>
    <n v="1"/>
    <n v="805"/>
    <n v="4"/>
    <x v="0"/>
    <n v="1"/>
    <n v="3"/>
    <n v="57"/>
    <n v="3"/>
    <n v="2"/>
    <n v="1"/>
    <n v="4447"/>
    <n v="23163"/>
    <n v="1"/>
    <n v="12"/>
    <n v="3"/>
    <n v="2"/>
    <n v="80"/>
    <n v="0"/>
    <n v="9"/>
    <n v="2"/>
    <n v="9"/>
    <n v="7"/>
    <n v="0"/>
    <n v="8"/>
  </r>
  <r>
    <x v="1"/>
    <s v="Travel_Frequently"/>
    <x v="2"/>
    <s v="Current Employees"/>
    <x v="0"/>
    <x v="4"/>
    <s v="STAFF-974"/>
    <n v="974"/>
    <x v="0"/>
    <x v="6"/>
    <x v="1"/>
    <s v="No"/>
    <s v="Y"/>
    <n v="5"/>
    <n v="-2"/>
    <n v="0"/>
    <x v="11"/>
    <n v="0"/>
    <m/>
    <n v="0"/>
    <n v="1"/>
    <n v="1404"/>
    <n v="20"/>
    <x v="3"/>
    <n v="1"/>
    <n v="4"/>
    <n v="84"/>
    <n v="3"/>
    <n v="1"/>
    <n v="4"/>
    <n v="2157"/>
    <n v="18203"/>
    <n v="1"/>
    <n v="15"/>
    <n v="3"/>
    <n v="2"/>
    <n v="80"/>
    <n v="1"/>
    <n v="3"/>
    <n v="3"/>
    <n v="3"/>
    <n v="1"/>
    <n v="0"/>
    <n v="2"/>
  </r>
  <r>
    <x v="1"/>
    <s v="Travel_Rarely"/>
    <x v="0"/>
    <s v="Current Employees"/>
    <x v="0"/>
    <x v="2"/>
    <s v="STAFF-975"/>
    <n v="975"/>
    <x v="0"/>
    <x v="0"/>
    <x v="1"/>
    <s v="No"/>
    <s v="Y"/>
    <n v="3"/>
    <n v="-2"/>
    <n v="0"/>
    <x v="10"/>
    <n v="0"/>
    <m/>
    <n v="0"/>
    <n v="1"/>
    <n v="1219"/>
    <n v="18"/>
    <x v="3"/>
    <n v="1"/>
    <n v="3"/>
    <n v="86"/>
    <n v="3"/>
    <n v="2"/>
    <n v="3"/>
    <n v="4601"/>
    <n v="6179"/>
    <n v="1"/>
    <n v="16"/>
    <n v="3"/>
    <n v="2"/>
    <n v="80"/>
    <n v="0"/>
    <n v="5"/>
    <n v="3"/>
    <n v="5"/>
    <n v="2"/>
    <n v="1"/>
    <n v="0"/>
  </r>
  <r>
    <x v="1"/>
    <s v="Travel_Rarely"/>
    <x v="1"/>
    <s v="Current Employees"/>
    <x v="1"/>
    <x v="0"/>
    <s v="STAFF-976"/>
    <n v="976"/>
    <x v="1"/>
    <x v="5"/>
    <x v="1"/>
    <s v="No"/>
    <s v="Y"/>
    <n v="2"/>
    <n v="-2"/>
    <n v="0"/>
    <x v="39"/>
    <n v="0"/>
    <m/>
    <n v="0"/>
    <n v="1"/>
    <n v="1053"/>
    <n v="1"/>
    <x v="0"/>
    <n v="1"/>
    <n v="4"/>
    <n v="70"/>
    <n v="3"/>
    <n v="4"/>
    <n v="1"/>
    <n v="17099"/>
    <n v="13829"/>
    <n v="2"/>
    <n v="15"/>
    <n v="3"/>
    <n v="2"/>
    <n v="80"/>
    <n v="1"/>
    <n v="26"/>
    <n v="2"/>
    <n v="9"/>
    <n v="8"/>
    <n v="7"/>
    <n v="8"/>
  </r>
  <r>
    <x v="0"/>
    <s v="Travel_Rarely"/>
    <x v="3"/>
    <s v="Ex-Employees"/>
    <x v="1"/>
    <x v="4"/>
    <s v="STAFF-977"/>
    <n v="977"/>
    <x v="1"/>
    <x v="1"/>
    <x v="0"/>
    <s v="No"/>
    <s v="Y"/>
    <n v="4"/>
    <n v="-2"/>
    <n v="0"/>
    <x v="34"/>
    <n v="1"/>
    <n v="1"/>
    <n v="1"/>
    <n v="0"/>
    <n v="289"/>
    <n v="2"/>
    <x v="3"/>
    <n v="1"/>
    <n v="4"/>
    <n v="51"/>
    <n v="3"/>
    <n v="1"/>
    <n v="4"/>
    <n v="2479"/>
    <n v="26227"/>
    <n v="4"/>
    <n v="24"/>
    <n v="4"/>
    <n v="1"/>
    <n v="80"/>
    <n v="0"/>
    <n v="7"/>
    <n v="3"/>
    <n v="1"/>
    <n v="0"/>
    <n v="0"/>
    <n v="0"/>
  </r>
  <r>
    <x v="1"/>
    <s v="Travel_Rarely"/>
    <x v="1"/>
    <s v="Current Employees"/>
    <x v="0"/>
    <x v="2"/>
    <s v="STAFF-981"/>
    <n v="981"/>
    <x v="1"/>
    <x v="5"/>
    <x v="2"/>
    <s v="No"/>
    <s v="Y"/>
    <n v="3"/>
    <n v="-2"/>
    <n v="0"/>
    <x v="16"/>
    <n v="0"/>
    <m/>
    <n v="0"/>
    <n v="1"/>
    <n v="1376"/>
    <n v="2"/>
    <x v="0"/>
    <n v="1"/>
    <n v="3"/>
    <n v="45"/>
    <n v="3"/>
    <n v="4"/>
    <n v="3"/>
    <n v="14852"/>
    <n v="13938"/>
    <n v="6"/>
    <n v="13"/>
    <n v="3"/>
    <n v="3"/>
    <n v="80"/>
    <n v="1"/>
    <n v="22"/>
    <n v="4"/>
    <n v="17"/>
    <n v="13"/>
    <n v="15"/>
    <n v="2"/>
  </r>
  <r>
    <x v="1"/>
    <s v="Travel_Rarely"/>
    <x v="2"/>
    <s v="Current Employees"/>
    <x v="0"/>
    <x v="1"/>
    <s v="STAFF-982"/>
    <n v="982"/>
    <x v="1"/>
    <x v="0"/>
    <x v="2"/>
    <s v="No"/>
    <s v="Y"/>
    <n v="2"/>
    <n v="-2"/>
    <n v="0"/>
    <x v="7"/>
    <n v="0"/>
    <m/>
    <n v="0"/>
    <n v="1"/>
    <n v="231"/>
    <n v="8"/>
    <x v="0"/>
    <n v="1"/>
    <n v="3"/>
    <n v="62"/>
    <n v="3"/>
    <n v="3"/>
    <n v="3"/>
    <n v="7264"/>
    <n v="9977"/>
    <n v="5"/>
    <n v="11"/>
    <n v="3"/>
    <n v="1"/>
    <n v="80"/>
    <n v="1"/>
    <n v="10"/>
    <n v="4"/>
    <n v="8"/>
    <n v="4"/>
    <n v="7"/>
    <n v="7"/>
  </r>
  <r>
    <x v="1"/>
    <s v="Non-Travel"/>
    <x v="0"/>
    <s v="Current Employees"/>
    <x v="0"/>
    <x v="4"/>
    <s v="STAFF-983"/>
    <n v="983"/>
    <x v="0"/>
    <x v="0"/>
    <x v="0"/>
    <s v="Yes"/>
    <s v="Y"/>
    <n v="1"/>
    <n v="-2"/>
    <n v="0"/>
    <x v="8"/>
    <n v="0"/>
    <m/>
    <n v="0"/>
    <n v="1"/>
    <n v="152"/>
    <n v="10"/>
    <x v="3"/>
    <n v="1"/>
    <n v="4"/>
    <n v="85"/>
    <n v="3"/>
    <n v="2"/>
    <n v="4"/>
    <n v="5666"/>
    <n v="19899"/>
    <n v="1"/>
    <n v="13"/>
    <n v="3"/>
    <n v="2"/>
    <n v="80"/>
    <n v="0"/>
    <n v="6"/>
    <n v="3"/>
    <n v="5"/>
    <n v="3"/>
    <n v="1"/>
    <n v="3"/>
  </r>
  <r>
    <x v="1"/>
    <s v="Travel_Rarely"/>
    <x v="0"/>
    <s v="Current Employees"/>
    <x v="0"/>
    <x v="0"/>
    <s v="STAFF-984"/>
    <n v="984"/>
    <x v="1"/>
    <x v="0"/>
    <x v="2"/>
    <s v="No"/>
    <s v="Y"/>
    <n v="2"/>
    <n v="-2"/>
    <n v="0"/>
    <x v="10"/>
    <n v="0"/>
    <m/>
    <n v="0"/>
    <n v="1"/>
    <n v="882"/>
    <n v="3"/>
    <x v="2"/>
    <n v="1"/>
    <n v="4"/>
    <n v="92"/>
    <n v="3"/>
    <n v="3"/>
    <n v="1"/>
    <n v="7823"/>
    <n v="6812"/>
    <n v="6"/>
    <n v="13"/>
    <n v="3"/>
    <n v="2"/>
    <n v="80"/>
    <n v="1"/>
    <n v="12"/>
    <n v="3"/>
    <n v="10"/>
    <n v="9"/>
    <n v="0"/>
    <n v="8"/>
  </r>
  <r>
    <x v="1"/>
    <s v="Travel_Rarely"/>
    <x v="0"/>
    <s v="Current Employees"/>
    <x v="0"/>
    <x v="0"/>
    <s v="STAFF-985"/>
    <n v="985"/>
    <x v="1"/>
    <x v="0"/>
    <x v="0"/>
    <s v="No"/>
    <s v="Y"/>
    <n v="3"/>
    <n v="-2"/>
    <n v="0"/>
    <x v="22"/>
    <n v="0"/>
    <m/>
    <n v="0"/>
    <n v="1"/>
    <n v="903"/>
    <n v="2"/>
    <x v="4"/>
    <n v="1"/>
    <n v="1"/>
    <n v="41"/>
    <n v="4"/>
    <n v="3"/>
    <n v="1"/>
    <n v="7880"/>
    <n v="2560"/>
    <n v="0"/>
    <n v="18"/>
    <n v="3"/>
    <n v="4"/>
    <n v="80"/>
    <n v="0"/>
    <n v="9"/>
    <n v="3"/>
    <n v="8"/>
    <n v="7"/>
    <n v="0"/>
    <n v="7"/>
  </r>
  <r>
    <x v="0"/>
    <s v="Non-Travel"/>
    <x v="0"/>
    <s v="Ex-Employees"/>
    <x v="0"/>
    <x v="0"/>
    <s v="STAFF-986"/>
    <n v="986"/>
    <x v="0"/>
    <x v="0"/>
    <x v="0"/>
    <s v="Yes"/>
    <s v="Y"/>
    <n v="2"/>
    <n v="-2"/>
    <n v="0"/>
    <x v="32"/>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x v="40"/>
    <n v="0"/>
    <m/>
    <n v="0"/>
    <n v="1"/>
    <n v="1379"/>
    <n v="16"/>
    <x v="2"/>
    <n v="1"/>
    <n v="3"/>
    <n v="64"/>
    <n v="4"/>
    <n v="2"/>
    <n v="3"/>
    <n v="5067"/>
    <n v="6759"/>
    <n v="1"/>
    <n v="19"/>
    <n v="3"/>
    <n v="3"/>
    <n v="80"/>
    <n v="0"/>
    <n v="20"/>
    <n v="4"/>
    <n v="19"/>
    <n v="10"/>
    <n v="2"/>
    <n v="7"/>
  </r>
  <r>
    <x v="1"/>
    <s v="Non-Travel"/>
    <x v="0"/>
    <s v="Current Employees"/>
    <x v="0"/>
    <x v="4"/>
    <s v="STAFF-990"/>
    <n v="990"/>
    <x v="1"/>
    <x v="0"/>
    <x v="2"/>
    <s v="No"/>
    <s v="Y"/>
    <n v="3"/>
    <n v="-2"/>
    <n v="0"/>
    <x v="9"/>
    <n v="0"/>
    <m/>
    <n v="0"/>
    <n v="1"/>
    <n v="1229"/>
    <n v="8"/>
    <x v="2"/>
    <n v="1"/>
    <n v="4"/>
    <n v="84"/>
    <n v="3"/>
    <n v="2"/>
    <n v="4"/>
    <n v="5079"/>
    <n v="25952"/>
    <n v="4"/>
    <n v="13"/>
    <n v="3"/>
    <n v="4"/>
    <n v="80"/>
    <n v="2"/>
    <n v="12"/>
    <n v="3"/>
    <n v="7"/>
    <n v="7"/>
    <n v="0"/>
    <n v="7"/>
  </r>
  <r>
    <x v="0"/>
    <s v="Non-Travel"/>
    <x v="2"/>
    <s v="Ex-Employees"/>
    <x v="1"/>
    <x v="2"/>
    <s v="STAFF-991"/>
    <n v="991"/>
    <x v="1"/>
    <x v="1"/>
    <x v="0"/>
    <s v="Yes"/>
    <s v="Y"/>
    <n v="0"/>
    <n v="-2"/>
    <n v="0"/>
    <x v="12"/>
    <n v="1"/>
    <n v="1"/>
    <n v="1"/>
    <n v="0"/>
    <n v="335"/>
    <n v="9"/>
    <x v="0"/>
    <n v="1"/>
    <n v="3"/>
    <n v="46"/>
    <n v="2"/>
    <n v="1"/>
    <n v="3"/>
    <n v="2321"/>
    <n v="10322"/>
    <n v="0"/>
    <n v="22"/>
    <n v="4"/>
    <n v="1"/>
    <n v="80"/>
    <n v="0"/>
    <n v="4"/>
    <n v="3"/>
    <n v="3"/>
    <n v="2"/>
    <n v="1"/>
    <n v="2"/>
  </r>
  <r>
    <x v="1"/>
    <s v="Non-Travel"/>
    <x v="2"/>
    <s v="Current Employees"/>
    <x v="0"/>
    <x v="0"/>
    <s v="STAFF-992"/>
    <n v="992"/>
    <x v="1"/>
    <x v="5"/>
    <x v="0"/>
    <s v="No"/>
    <s v="Y"/>
    <n v="2"/>
    <n v="-2"/>
    <n v="0"/>
    <x v="3"/>
    <n v="0"/>
    <m/>
    <n v="0"/>
    <n v="1"/>
    <n v="722"/>
    <n v="17"/>
    <x v="3"/>
    <n v="1"/>
    <n v="4"/>
    <n v="38"/>
    <n v="3"/>
    <n v="4"/>
    <n v="1"/>
    <n v="17444"/>
    <n v="20489"/>
    <n v="1"/>
    <n v="11"/>
    <n v="3"/>
    <n v="4"/>
    <n v="80"/>
    <n v="0"/>
    <n v="10"/>
    <n v="3"/>
    <n v="10"/>
    <n v="8"/>
    <n v="6"/>
    <n v="0"/>
  </r>
  <r>
    <x v="0"/>
    <s v="Travel_Rarely"/>
    <x v="2"/>
    <s v="Ex-Employees"/>
    <x v="1"/>
    <x v="0"/>
    <s v="STAFF-994"/>
    <n v="994"/>
    <x v="0"/>
    <x v="1"/>
    <x v="0"/>
    <s v="Yes"/>
    <s v="Y"/>
    <n v="5"/>
    <n v="-2"/>
    <n v="0"/>
    <x v="11"/>
    <n v="1"/>
    <n v="1"/>
    <n v="1"/>
    <n v="0"/>
    <n v="906"/>
    <n v="10"/>
    <x v="3"/>
    <n v="1"/>
    <n v="4"/>
    <n v="92"/>
    <n v="2"/>
    <n v="1"/>
    <n v="1"/>
    <n v="2404"/>
    <n v="11479"/>
    <n v="6"/>
    <n v="20"/>
    <n v="4"/>
    <n v="3"/>
    <n v="80"/>
    <n v="0"/>
    <n v="3"/>
    <n v="3"/>
    <n v="0"/>
    <n v="0"/>
    <n v="0"/>
    <n v="0"/>
  </r>
  <r>
    <x v="1"/>
    <s v="Travel_Rarely"/>
    <x v="2"/>
    <s v="Current Employees"/>
    <x v="1"/>
    <x v="0"/>
    <s v="STAFF-995"/>
    <n v="995"/>
    <x v="0"/>
    <x v="1"/>
    <x v="0"/>
    <s v="No"/>
    <s v="Y"/>
    <n v="4"/>
    <n v="-2"/>
    <n v="0"/>
    <x v="3"/>
    <n v="0"/>
    <m/>
    <n v="0"/>
    <n v="1"/>
    <n v="461"/>
    <n v="13"/>
    <x v="1"/>
    <n v="1"/>
    <n v="2"/>
    <n v="53"/>
    <n v="3"/>
    <n v="1"/>
    <n v="1"/>
    <n v="3452"/>
    <n v="17241"/>
    <n v="3"/>
    <n v="18"/>
    <n v="3"/>
    <n v="1"/>
    <n v="80"/>
    <n v="0"/>
    <n v="5"/>
    <n v="3"/>
    <n v="3"/>
    <n v="2"/>
    <n v="0"/>
    <n v="2"/>
  </r>
  <r>
    <x v="1"/>
    <s v="Travel_Rarely"/>
    <x v="1"/>
    <s v="Current Employees"/>
    <x v="1"/>
    <x v="2"/>
    <s v="STAFF-996"/>
    <n v="996"/>
    <x v="0"/>
    <x v="2"/>
    <x v="2"/>
    <s v="No"/>
    <s v="Y"/>
    <n v="2"/>
    <n v="-2"/>
    <n v="0"/>
    <x v="28"/>
    <n v="0"/>
    <m/>
    <n v="0"/>
    <n v="1"/>
    <n v="974"/>
    <n v="1"/>
    <x v="2"/>
    <n v="1"/>
    <n v="4"/>
    <n v="91"/>
    <n v="3"/>
    <n v="1"/>
    <n v="4"/>
    <n v="2270"/>
    <n v="11005"/>
    <n v="3"/>
    <n v="14"/>
    <n v="3"/>
    <n v="4"/>
    <n v="80"/>
    <n v="2"/>
    <n v="8"/>
    <n v="3"/>
    <n v="5"/>
    <n v="3"/>
    <n v="0"/>
    <n v="2"/>
  </r>
  <r>
    <x v="1"/>
    <s v="Travel_Rarely"/>
    <x v="1"/>
    <s v="Current Employees"/>
    <x v="1"/>
    <x v="2"/>
    <s v="STAFF-997"/>
    <n v="997"/>
    <x v="1"/>
    <x v="7"/>
    <x v="2"/>
    <s v="No"/>
    <s v="Y"/>
    <n v="1"/>
    <n v="-2"/>
    <n v="0"/>
    <x v="24"/>
    <n v="0"/>
    <m/>
    <n v="0"/>
    <n v="1"/>
    <n v="1126"/>
    <n v="1"/>
    <x v="0"/>
    <n v="1"/>
    <n v="4"/>
    <n v="66"/>
    <n v="3"/>
    <n v="4"/>
    <n v="4"/>
    <n v="17399"/>
    <n v="6615"/>
    <n v="9"/>
    <n v="22"/>
    <n v="4"/>
    <n v="3"/>
    <n v="80"/>
    <n v="1"/>
    <n v="32"/>
    <n v="2"/>
    <n v="5"/>
    <n v="4"/>
    <n v="1"/>
    <n v="3"/>
  </r>
  <r>
    <x v="1"/>
    <s v="Travel_Frequently"/>
    <x v="2"/>
    <s v="Current Employees"/>
    <x v="1"/>
    <x v="1"/>
    <s v="STAFF-998"/>
    <n v="998"/>
    <x v="0"/>
    <x v="4"/>
    <x v="1"/>
    <s v="Yes"/>
    <s v="Y"/>
    <n v="2"/>
    <n v="-2"/>
    <n v="0"/>
    <x v="3"/>
    <n v="0"/>
    <m/>
    <n v="0"/>
    <n v="1"/>
    <n v="827"/>
    <n v="1"/>
    <x v="2"/>
    <n v="1"/>
    <n v="3"/>
    <n v="84"/>
    <n v="4"/>
    <n v="2"/>
    <n v="3"/>
    <n v="5488"/>
    <n v="20161"/>
    <n v="1"/>
    <n v="13"/>
    <n v="3"/>
    <n v="1"/>
    <n v="80"/>
    <n v="1"/>
    <n v="6"/>
    <n v="3"/>
    <n v="6"/>
    <n v="5"/>
    <n v="1"/>
    <n v="2"/>
  </r>
  <r>
    <x v="1"/>
    <s v="Travel_Frequently"/>
    <x v="0"/>
    <s v="Current Employees"/>
    <x v="1"/>
    <x v="2"/>
    <s v="STAFF-999"/>
    <n v="999"/>
    <x v="1"/>
    <x v="7"/>
    <x v="2"/>
    <s v="No"/>
    <s v="Y"/>
    <n v="2"/>
    <n v="-2"/>
    <n v="0"/>
    <x v="0"/>
    <n v="0"/>
    <m/>
    <n v="0"/>
    <n v="1"/>
    <n v="840"/>
    <n v="9"/>
    <x v="3"/>
    <n v="1"/>
    <n v="1"/>
    <n v="64"/>
    <n v="3"/>
    <n v="5"/>
    <n v="3"/>
    <n v="19419"/>
    <n v="3735"/>
    <n v="2"/>
    <n v="17"/>
    <n v="3"/>
    <n v="2"/>
    <n v="80"/>
    <n v="1"/>
    <n v="21"/>
    <n v="4"/>
    <n v="18"/>
    <n v="16"/>
    <n v="0"/>
    <n v="11"/>
  </r>
  <r>
    <x v="1"/>
    <s v="Travel_Rarely"/>
    <x v="2"/>
    <s v="Current Employees"/>
    <x v="1"/>
    <x v="4"/>
    <s v="STAFF-1001"/>
    <n v="1001"/>
    <x v="0"/>
    <x v="2"/>
    <x v="1"/>
    <s v="No"/>
    <s v="Y"/>
    <n v="2"/>
    <n v="-2"/>
    <n v="0"/>
    <x v="4"/>
    <n v="0"/>
    <m/>
    <n v="0"/>
    <n v="1"/>
    <n v="1134"/>
    <n v="16"/>
    <x v="2"/>
    <n v="1"/>
    <n v="4"/>
    <n v="37"/>
    <n v="3"/>
    <n v="1"/>
    <n v="4"/>
    <n v="2811"/>
    <n v="12086"/>
    <n v="9"/>
    <n v="14"/>
    <n v="3"/>
    <n v="2"/>
    <n v="80"/>
    <n v="1"/>
    <n v="4"/>
    <n v="3"/>
    <n v="2"/>
    <n v="2"/>
    <n v="2"/>
    <n v="2"/>
  </r>
  <r>
    <x v="1"/>
    <s v="Non-Travel"/>
    <x v="1"/>
    <s v="Current Employees"/>
    <x v="1"/>
    <x v="0"/>
    <s v="STAFF-1002"/>
    <n v="1002"/>
    <x v="1"/>
    <x v="2"/>
    <x v="1"/>
    <s v="Yes"/>
    <s v="Y"/>
    <n v="2"/>
    <n v="-2"/>
    <n v="0"/>
    <x v="28"/>
    <n v="0"/>
    <m/>
    <n v="0"/>
    <n v="1"/>
    <n v="248"/>
    <n v="23"/>
    <x v="0"/>
    <n v="1"/>
    <n v="4"/>
    <n v="42"/>
    <n v="3"/>
    <n v="2"/>
    <n v="1"/>
    <n v="3633"/>
    <n v="14039"/>
    <n v="1"/>
    <n v="15"/>
    <n v="3"/>
    <n v="3"/>
    <n v="80"/>
    <n v="1"/>
    <n v="9"/>
    <n v="3"/>
    <n v="9"/>
    <n v="8"/>
    <n v="0"/>
    <n v="8"/>
  </r>
  <r>
    <x v="1"/>
    <s v="Travel_Rarely"/>
    <x v="1"/>
    <s v="Current Employees"/>
    <x v="0"/>
    <x v="0"/>
    <s v="STAFF-1003"/>
    <n v="1003"/>
    <x v="0"/>
    <x v="0"/>
    <x v="0"/>
    <s v="Yes"/>
    <s v="Y"/>
    <n v="0"/>
    <n v="-2"/>
    <n v="0"/>
    <x v="40"/>
    <n v="0"/>
    <m/>
    <n v="0"/>
    <n v="1"/>
    <n v="955"/>
    <n v="4"/>
    <x v="0"/>
    <n v="1"/>
    <n v="4"/>
    <n v="83"/>
    <n v="3"/>
    <n v="2"/>
    <n v="1"/>
    <n v="4163"/>
    <n v="8571"/>
    <n v="1"/>
    <n v="17"/>
    <n v="3"/>
    <n v="3"/>
    <n v="80"/>
    <n v="0"/>
    <n v="9"/>
    <n v="3"/>
    <n v="9"/>
    <n v="0"/>
    <n v="0"/>
    <n v="7"/>
  </r>
  <r>
    <x v="0"/>
    <s v="Travel_Rarely"/>
    <x v="2"/>
    <s v="Ex-Employees"/>
    <x v="1"/>
    <x v="0"/>
    <s v="STAFF-1004"/>
    <n v="1004"/>
    <x v="0"/>
    <x v="1"/>
    <x v="1"/>
    <s v="Yes"/>
    <s v="Y"/>
    <n v="2"/>
    <n v="-2"/>
    <n v="0"/>
    <x v="7"/>
    <n v="1"/>
    <n v="1"/>
    <n v="1"/>
    <n v="0"/>
    <n v="138"/>
    <n v="22"/>
    <x v="3"/>
    <n v="1"/>
    <n v="1"/>
    <n v="48"/>
    <n v="3"/>
    <n v="1"/>
    <n v="1"/>
    <n v="2132"/>
    <n v="11539"/>
    <n v="4"/>
    <n v="11"/>
    <n v="3"/>
    <n v="2"/>
    <n v="80"/>
    <n v="0"/>
    <n v="7"/>
    <n v="3"/>
    <n v="5"/>
    <n v="2"/>
    <n v="0"/>
    <n v="1"/>
  </r>
  <r>
    <x v="1"/>
    <s v="Travel_Rarely"/>
    <x v="1"/>
    <s v="Current Employees"/>
    <x v="1"/>
    <x v="0"/>
    <s v="STAFF-1005"/>
    <n v="1005"/>
    <x v="1"/>
    <x v="3"/>
    <x v="1"/>
    <s v="Yes"/>
    <s v="Y"/>
    <n v="2"/>
    <n v="-2"/>
    <n v="0"/>
    <x v="24"/>
    <n v="0"/>
    <m/>
    <n v="0"/>
    <n v="1"/>
    <n v="939"/>
    <n v="24"/>
    <x v="3"/>
    <n v="1"/>
    <n v="4"/>
    <n v="95"/>
    <n v="3"/>
    <n v="4"/>
    <n v="1"/>
    <n v="13973"/>
    <n v="4161"/>
    <n v="3"/>
    <n v="18"/>
    <n v="3"/>
    <n v="4"/>
    <n v="80"/>
    <n v="1"/>
    <n v="22"/>
    <n v="3"/>
    <n v="12"/>
    <n v="11"/>
    <n v="1"/>
    <n v="5"/>
  </r>
  <r>
    <x v="1"/>
    <s v="Travel_Frequently"/>
    <x v="0"/>
    <s v="Current Employees"/>
    <x v="1"/>
    <x v="2"/>
    <s v="STAFF-1006"/>
    <n v="1006"/>
    <x v="1"/>
    <x v="1"/>
    <x v="1"/>
    <s v="No"/>
    <s v="Y"/>
    <n v="0"/>
    <n v="-2"/>
    <n v="0"/>
    <x v="8"/>
    <n v="0"/>
    <m/>
    <n v="0"/>
    <n v="1"/>
    <n v="1391"/>
    <n v="10"/>
    <x v="1"/>
    <n v="1"/>
    <n v="3"/>
    <n v="66"/>
    <n v="3"/>
    <n v="1"/>
    <n v="3"/>
    <n v="2684"/>
    <n v="12127"/>
    <n v="0"/>
    <n v="17"/>
    <n v="3"/>
    <n v="2"/>
    <n v="80"/>
    <n v="1"/>
    <n v="3"/>
    <n v="2"/>
    <n v="2"/>
    <n v="1"/>
    <n v="0"/>
    <n v="2"/>
  </r>
  <r>
    <x v="1"/>
    <s v="Travel_Rarely"/>
    <x v="1"/>
    <s v="Current Employees"/>
    <x v="1"/>
    <x v="2"/>
    <s v="STAFF-1007"/>
    <n v="1007"/>
    <x v="1"/>
    <x v="3"/>
    <x v="2"/>
    <s v="No"/>
    <s v="Y"/>
    <n v="3"/>
    <n v="-2"/>
    <n v="0"/>
    <x v="21"/>
    <n v="0"/>
    <m/>
    <n v="0"/>
    <n v="1"/>
    <n v="566"/>
    <n v="7"/>
    <x v="0"/>
    <n v="1"/>
    <n v="4"/>
    <n v="75"/>
    <n v="3"/>
    <n v="3"/>
    <n v="3"/>
    <n v="10845"/>
    <n v="24208"/>
    <n v="6"/>
    <n v="13"/>
    <n v="3"/>
    <n v="2"/>
    <n v="80"/>
    <n v="1"/>
    <n v="13"/>
    <n v="3"/>
    <n v="8"/>
    <n v="7"/>
    <n v="0"/>
    <n v="7"/>
  </r>
  <r>
    <x v="1"/>
    <s v="Travel_Rarely"/>
    <x v="4"/>
    <s v="Current Employees"/>
    <x v="1"/>
    <x v="2"/>
    <s v="STAFF-1009"/>
    <n v="1009"/>
    <x v="0"/>
    <x v="3"/>
    <x v="2"/>
    <s v="No"/>
    <s v="Y"/>
    <n v="6"/>
    <n v="-2"/>
    <n v="0"/>
    <x v="17"/>
    <n v="0"/>
    <m/>
    <n v="0"/>
    <n v="1"/>
    <n v="1206"/>
    <n v="17"/>
    <x v="1"/>
    <n v="1"/>
    <n v="4"/>
    <n v="41"/>
    <n v="2"/>
    <n v="2"/>
    <n v="3"/>
    <n v="4377"/>
    <n v="24117"/>
    <n v="1"/>
    <n v="15"/>
    <n v="3"/>
    <n v="2"/>
    <n v="80"/>
    <n v="2"/>
    <n v="5"/>
    <n v="3"/>
    <n v="4"/>
    <n v="2"/>
    <n v="3"/>
    <n v="2"/>
  </r>
  <r>
    <x v="0"/>
    <s v="Travel_Rarely"/>
    <x v="0"/>
    <s v="Ex-Employees"/>
    <x v="1"/>
    <x v="1"/>
    <s v="STAFF-1010"/>
    <n v="1010"/>
    <x v="1"/>
    <x v="2"/>
    <x v="2"/>
    <s v="Yes"/>
    <s v="Y"/>
    <n v="2"/>
    <n v="-2"/>
    <n v="0"/>
    <x v="10"/>
    <n v="1"/>
    <n v="1"/>
    <n v="1"/>
    <n v="0"/>
    <n v="622"/>
    <n v="14"/>
    <x v="2"/>
    <n v="1"/>
    <n v="3"/>
    <n v="39"/>
    <n v="2"/>
    <n v="1"/>
    <n v="3"/>
    <n v="3743"/>
    <n v="10074"/>
    <n v="1"/>
    <n v="24"/>
    <n v="4"/>
    <n v="4"/>
    <n v="80"/>
    <n v="1"/>
    <n v="5"/>
    <n v="1"/>
    <n v="4"/>
    <n v="2"/>
    <n v="0"/>
    <n v="2"/>
  </r>
  <r>
    <x v="1"/>
    <s v="Travel_Frequently"/>
    <x v="2"/>
    <s v="Current Employees"/>
    <x v="1"/>
    <x v="0"/>
    <s v="STAFF-1011"/>
    <n v="1011"/>
    <x v="0"/>
    <x v="3"/>
    <x v="1"/>
    <s v="No"/>
    <s v="Y"/>
    <n v="1"/>
    <n v="-2"/>
    <n v="0"/>
    <x v="12"/>
    <n v="0"/>
    <m/>
    <n v="0"/>
    <n v="1"/>
    <n v="853"/>
    <n v="1"/>
    <x v="1"/>
    <n v="1"/>
    <n v="3"/>
    <n v="96"/>
    <n v="3"/>
    <n v="2"/>
    <n v="1"/>
    <n v="4148"/>
    <n v="11275"/>
    <n v="1"/>
    <n v="12"/>
    <n v="3"/>
    <n v="3"/>
    <n v="80"/>
    <n v="1"/>
    <n v="4"/>
    <n v="3"/>
    <n v="4"/>
    <n v="3"/>
    <n v="0"/>
    <n v="3"/>
  </r>
  <r>
    <x v="1"/>
    <s v="Non-Travel"/>
    <x v="4"/>
    <s v="Current Employees"/>
    <x v="1"/>
    <x v="0"/>
    <s v="STAFF-1012"/>
    <n v="1012"/>
    <x v="1"/>
    <x v="1"/>
    <x v="0"/>
    <s v="No"/>
    <s v="Y"/>
    <n v="2"/>
    <n v="-2"/>
    <n v="0"/>
    <x v="41"/>
    <n v="0"/>
    <m/>
    <n v="0"/>
    <n v="1"/>
    <n v="287"/>
    <n v="5"/>
    <x v="0"/>
    <n v="1"/>
    <n v="2"/>
    <n v="73"/>
    <n v="3"/>
    <n v="1"/>
    <n v="1"/>
    <n v="1051"/>
    <n v="13493"/>
    <n v="1"/>
    <n v="15"/>
    <n v="3"/>
    <n v="4"/>
    <n v="80"/>
    <n v="0"/>
    <n v="0"/>
    <n v="3"/>
    <n v="0"/>
    <n v="0"/>
    <n v="0"/>
    <n v="0"/>
  </r>
  <r>
    <x v="1"/>
    <s v="Travel_Rarely"/>
    <x v="1"/>
    <s v="Current Employees"/>
    <x v="1"/>
    <x v="4"/>
    <s v="STAFF-1013"/>
    <n v="1013"/>
    <x v="0"/>
    <x v="3"/>
    <x v="1"/>
    <s v="No"/>
    <s v="Y"/>
    <n v="2"/>
    <n v="-2"/>
    <n v="0"/>
    <x v="33"/>
    <n v="0"/>
    <m/>
    <n v="0"/>
    <n v="1"/>
    <n v="1441"/>
    <n v="17"/>
    <x v="3"/>
    <n v="1"/>
    <n v="4"/>
    <n v="56"/>
    <n v="3"/>
    <n v="3"/>
    <n v="4"/>
    <n v="10739"/>
    <n v="13943"/>
    <n v="8"/>
    <n v="11"/>
    <n v="3"/>
    <n v="3"/>
    <n v="80"/>
    <n v="1"/>
    <n v="22"/>
    <n v="3"/>
    <n v="10"/>
    <n v="7"/>
    <n v="0"/>
    <n v="8"/>
  </r>
  <r>
    <x v="1"/>
    <s v="Travel_Rarely"/>
    <x v="0"/>
    <s v="Current Employees"/>
    <x v="1"/>
    <x v="2"/>
    <s v="STAFF-1014"/>
    <n v="1014"/>
    <x v="0"/>
    <x v="4"/>
    <x v="2"/>
    <s v="Yes"/>
    <s v="Y"/>
    <n v="3"/>
    <n v="-2"/>
    <n v="0"/>
    <x v="10"/>
    <n v="0"/>
    <m/>
    <n v="0"/>
    <n v="1"/>
    <n v="583"/>
    <n v="25"/>
    <x v="2"/>
    <n v="1"/>
    <n v="3"/>
    <n v="57"/>
    <n v="3"/>
    <n v="3"/>
    <n v="3"/>
    <n v="10388"/>
    <n v="6975"/>
    <n v="1"/>
    <n v="11"/>
    <n v="3"/>
    <n v="3"/>
    <n v="80"/>
    <n v="1"/>
    <n v="16"/>
    <n v="2"/>
    <n v="16"/>
    <n v="10"/>
    <n v="10"/>
    <n v="1"/>
  </r>
  <r>
    <x v="1"/>
    <s v="Travel_Rarely"/>
    <x v="2"/>
    <s v="Current Employees"/>
    <x v="1"/>
    <x v="0"/>
    <s v="STAFF-1015"/>
    <n v="1015"/>
    <x v="0"/>
    <x v="7"/>
    <x v="1"/>
    <s v="Yes"/>
    <s v="Y"/>
    <n v="4"/>
    <n v="-2"/>
    <n v="0"/>
    <x v="7"/>
    <n v="0"/>
    <m/>
    <n v="0"/>
    <n v="1"/>
    <n v="153"/>
    <n v="8"/>
    <x v="0"/>
    <n v="1"/>
    <n v="2"/>
    <n v="73"/>
    <n v="4"/>
    <n v="3"/>
    <n v="1"/>
    <n v="11416"/>
    <n v="17802"/>
    <n v="0"/>
    <n v="12"/>
    <n v="3"/>
    <n v="3"/>
    <n v="80"/>
    <n v="3"/>
    <n v="9"/>
    <n v="2"/>
    <n v="8"/>
    <n v="7"/>
    <n v="1"/>
    <n v="7"/>
  </r>
  <r>
    <x v="0"/>
    <s v="Travel_Rarely"/>
    <x v="4"/>
    <s v="Ex-Employees"/>
    <x v="1"/>
    <x v="2"/>
    <s v="STAFF-1016"/>
    <n v="1016"/>
    <x v="0"/>
    <x v="1"/>
    <x v="0"/>
    <s v="Yes"/>
    <s v="Y"/>
    <n v="2"/>
    <n v="-2"/>
    <n v="0"/>
    <x v="35"/>
    <n v="1"/>
    <n v="1"/>
    <n v="1"/>
    <n v="0"/>
    <n v="1097"/>
    <n v="11"/>
    <x v="3"/>
    <n v="1"/>
    <n v="4"/>
    <n v="98"/>
    <n v="2"/>
    <n v="1"/>
    <n v="3"/>
    <n v="2600"/>
    <n v="18275"/>
    <n v="1"/>
    <n v="15"/>
    <n v="3"/>
    <n v="1"/>
    <n v="80"/>
    <n v="0"/>
    <n v="1"/>
    <n v="3"/>
    <n v="1"/>
    <n v="0"/>
    <n v="0"/>
    <n v="0"/>
  </r>
  <r>
    <x v="0"/>
    <s v="Travel_Frequently"/>
    <x v="2"/>
    <s v="Ex-Employees"/>
    <x v="1"/>
    <x v="2"/>
    <s v="STAFF-1017"/>
    <n v="1017"/>
    <x v="0"/>
    <x v="2"/>
    <x v="0"/>
    <s v="No"/>
    <s v="Y"/>
    <n v="3"/>
    <n v="-2"/>
    <n v="0"/>
    <x v="7"/>
    <n v="1"/>
    <n v="1"/>
    <n v="1"/>
    <n v="0"/>
    <n v="109"/>
    <n v="5"/>
    <x v="3"/>
    <n v="1"/>
    <n v="2"/>
    <n v="60"/>
    <n v="3"/>
    <n v="1"/>
    <n v="3"/>
    <n v="2422"/>
    <n v="25725"/>
    <n v="0"/>
    <n v="17"/>
    <n v="3"/>
    <n v="1"/>
    <n v="80"/>
    <n v="0"/>
    <n v="4"/>
    <n v="3"/>
    <n v="3"/>
    <n v="2"/>
    <n v="1"/>
    <n v="2"/>
  </r>
  <r>
    <x v="1"/>
    <s v="Travel_Rarely"/>
    <x v="2"/>
    <s v="Current Employees"/>
    <x v="1"/>
    <x v="2"/>
    <s v="STAFF-1018"/>
    <n v="1018"/>
    <x v="1"/>
    <x v="3"/>
    <x v="1"/>
    <s v="No"/>
    <s v="Y"/>
    <n v="2"/>
    <n v="-2"/>
    <n v="0"/>
    <x v="25"/>
    <n v="0"/>
    <m/>
    <n v="0"/>
    <n v="1"/>
    <n v="1066"/>
    <n v="2"/>
    <x v="0"/>
    <n v="1"/>
    <n v="4"/>
    <n v="32"/>
    <n v="4"/>
    <n v="2"/>
    <n v="4"/>
    <n v="5472"/>
    <n v="3334"/>
    <n v="1"/>
    <n v="12"/>
    <n v="3"/>
    <n v="2"/>
    <n v="80"/>
    <n v="0"/>
    <n v="8"/>
    <n v="3"/>
    <n v="8"/>
    <n v="7"/>
    <n v="1"/>
    <n v="3"/>
  </r>
  <r>
    <x v="1"/>
    <s v="Travel_Rarely"/>
    <x v="4"/>
    <s v="Current Employees"/>
    <x v="1"/>
    <x v="0"/>
    <s v="STAFF-1019"/>
    <n v="1019"/>
    <x v="1"/>
    <x v="2"/>
    <x v="1"/>
    <s v="No"/>
    <s v="Y"/>
    <n v="3"/>
    <n v="-2"/>
    <n v="0"/>
    <x v="15"/>
    <n v="0"/>
    <m/>
    <n v="0"/>
    <n v="1"/>
    <n v="217"/>
    <n v="8"/>
    <x v="1"/>
    <n v="1"/>
    <n v="2"/>
    <n v="94"/>
    <n v="1"/>
    <n v="1"/>
    <n v="1"/>
    <n v="2451"/>
    <n v="6881"/>
    <n v="1"/>
    <n v="15"/>
    <n v="3"/>
    <n v="1"/>
    <n v="80"/>
    <n v="1"/>
    <n v="4"/>
    <n v="2"/>
    <n v="4"/>
    <n v="3"/>
    <n v="1"/>
    <n v="1"/>
  </r>
  <r>
    <x v="1"/>
    <s v="Travel_Rarely"/>
    <x v="1"/>
    <s v="Current Employees"/>
    <x v="1"/>
    <x v="0"/>
    <s v="STAFF-1022"/>
    <n v="1022"/>
    <x v="1"/>
    <x v="4"/>
    <x v="0"/>
    <s v="No"/>
    <s v="Y"/>
    <n v="0"/>
    <n v="-2"/>
    <n v="0"/>
    <x v="26"/>
    <n v="0"/>
    <m/>
    <n v="0"/>
    <n v="1"/>
    <n v="277"/>
    <n v="6"/>
    <x v="3"/>
    <n v="1"/>
    <n v="1"/>
    <n v="97"/>
    <n v="2"/>
    <n v="2"/>
    <n v="1"/>
    <n v="4240"/>
    <n v="13119"/>
    <n v="2"/>
    <n v="13"/>
    <n v="3"/>
    <n v="4"/>
    <n v="80"/>
    <n v="0"/>
    <n v="19"/>
    <n v="3"/>
    <n v="2"/>
    <n v="2"/>
    <n v="2"/>
    <n v="2"/>
  </r>
  <r>
    <x v="1"/>
    <s v="Travel_Rarely"/>
    <x v="1"/>
    <s v="Current Employees"/>
    <x v="1"/>
    <x v="0"/>
    <s v="STAFF-1024"/>
    <n v="1024"/>
    <x v="1"/>
    <x v="4"/>
    <x v="0"/>
    <s v="No"/>
    <s v="Y"/>
    <n v="3"/>
    <n v="-2"/>
    <n v="0"/>
    <x v="26"/>
    <n v="0"/>
    <m/>
    <n v="0"/>
    <n v="1"/>
    <n v="1355"/>
    <n v="4"/>
    <x v="2"/>
    <n v="1"/>
    <n v="3"/>
    <n v="78"/>
    <n v="2"/>
    <n v="3"/>
    <n v="1"/>
    <n v="10999"/>
    <n v="22245"/>
    <n v="7"/>
    <n v="14"/>
    <n v="3"/>
    <n v="2"/>
    <n v="80"/>
    <n v="0"/>
    <n v="27"/>
    <n v="3"/>
    <n v="15"/>
    <n v="11"/>
    <n v="4"/>
    <n v="8"/>
  </r>
  <r>
    <x v="1"/>
    <s v="Travel_Rarely"/>
    <x v="0"/>
    <s v="Current Employees"/>
    <x v="1"/>
    <x v="2"/>
    <s v="STAFF-1025"/>
    <n v="1025"/>
    <x v="0"/>
    <x v="3"/>
    <x v="0"/>
    <s v="No"/>
    <s v="Y"/>
    <n v="6"/>
    <n v="-2"/>
    <n v="0"/>
    <x v="0"/>
    <n v="0"/>
    <m/>
    <n v="0"/>
    <n v="1"/>
    <n v="549"/>
    <n v="7"/>
    <x v="0"/>
    <n v="1"/>
    <n v="4"/>
    <n v="42"/>
    <n v="3"/>
    <n v="2"/>
    <n v="3"/>
    <n v="5003"/>
    <n v="23371"/>
    <n v="6"/>
    <n v="14"/>
    <n v="3"/>
    <n v="2"/>
    <n v="80"/>
    <n v="0"/>
    <n v="8"/>
    <n v="3"/>
    <n v="2"/>
    <n v="2"/>
    <n v="2"/>
    <n v="1"/>
  </r>
  <r>
    <x v="1"/>
    <s v="Travel_Rarely"/>
    <x v="0"/>
    <s v="Current Employees"/>
    <x v="1"/>
    <x v="0"/>
    <s v="STAFF-1026"/>
    <n v="1026"/>
    <x v="0"/>
    <x v="3"/>
    <x v="1"/>
    <s v="No"/>
    <s v="Y"/>
    <n v="3"/>
    <n v="-2"/>
    <n v="0"/>
    <x v="22"/>
    <n v="0"/>
    <m/>
    <n v="0"/>
    <n v="1"/>
    <n v="466"/>
    <n v="1"/>
    <x v="1"/>
    <n v="1"/>
    <n v="4"/>
    <n v="65"/>
    <n v="2"/>
    <n v="4"/>
    <n v="1"/>
    <n v="12742"/>
    <n v="7060"/>
    <n v="1"/>
    <n v="16"/>
    <n v="3"/>
    <n v="3"/>
    <n v="80"/>
    <n v="1"/>
    <n v="21"/>
    <n v="3"/>
    <n v="21"/>
    <n v="6"/>
    <n v="11"/>
    <n v="8"/>
  </r>
  <r>
    <x v="1"/>
    <s v="Travel_Rarely"/>
    <x v="2"/>
    <s v="Current Employees"/>
    <x v="1"/>
    <x v="0"/>
    <s v="STAFF-1027"/>
    <n v="1027"/>
    <x v="0"/>
    <x v="3"/>
    <x v="1"/>
    <s v="No"/>
    <s v="Y"/>
    <n v="2"/>
    <n v="-2"/>
    <n v="0"/>
    <x v="4"/>
    <n v="0"/>
    <m/>
    <n v="0"/>
    <n v="1"/>
    <n v="1055"/>
    <n v="2"/>
    <x v="2"/>
    <n v="1"/>
    <n v="1"/>
    <n v="47"/>
    <n v="3"/>
    <n v="2"/>
    <n v="1"/>
    <n v="4227"/>
    <n v="4658"/>
    <n v="0"/>
    <n v="18"/>
    <n v="3"/>
    <n v="2"/>
    <n v="80"/>
    <n v="1"/>
    <n v="4"/>
    <n v="3"/>
    <n v="3"/>
    <n v="2"/>
    <n v="2"/>
    <n v="2"/>
  </r>
  <r>
    <x v="1"/>
    <s v="Travel_Rarely"/>
    <x v="0"/>
    <s v="Current Employees"/>
    <x v="1"/>
    <x v="1"/>
    <s v="STAFF-1028"/>
    <n v="1028"/>
    <x v="1"/>
    <x v="2"/>
    <x v="2"/>
    <s v="No"/>
    <s v="Y"/>
    <n v="4"/>
    <n v="-2"/>
    <n v="0"/>
    <x v="10"/>
    <n v="0"/>
    <m/>
    <n v="0"/>
    <n v="1"/>
    <n v="802"/>
    <n v="10"/>
    <x v="3"/>
    <n v="1"/>
    <n v="2"/>
    <n v="45"/>
    <n v="3"/>
    <n v="1"/>
    <n v="4"/>
    <n v="3917"/>
    <n v="9541"/>
    <n v="1"/>
    <n v="20"/>
    <n v="4"/>
    <n v="1"/>
    <n v="80"/>
    <n v="1"/>
    <n v="3"/>
    <n v="2"/>
    <n v="3"/>
    <n v="2"/>
    <n v="1"/>
    <n v="2"/>
  </r>
  <r>
    <x v="1"/>
    <s v="Travel_Rarely"/>
    <x v="0"/>
    <s v="Current Employees"/>
    <x v="0"/>
    <x v="3"/>
    <s v="STAFF-1029"/>
    <n v="1029"/>
    <x v="1"/>
    <x v="5"/>
    <x v="1"/>
    <s v="No"/>
    <s v="Y"/>
    <n v="3"/>
    <n v="-2"/>
    <n v="0"/>
    <x v="19"/>
    <n v="0"/>
    <m/>
    <n v="0"/>
    <n v="1"/>
    <n v="265"/>
    <n v="5"/>
    <x v="0"/>
    <n v="1"/>
    <n v="4"/>
    <n v="90"/>
    <n v="3"/>
    <n v="5"/>
    <n v="2"/>
    <n v="18303"/>
    <n v="7770"/>
    <n v="6"/>
    <n v="13"/>
    <n v="3"/>
    <n v="2"/>
    <n v="80"/>
    <n v="0"/>
    <n v="21"/>
    <n v="4"/>
    <n v="1"/>
    <n v="0"/>
    <n v="0"/>
    <n v="0"/>
  </r>
  <r>
    <x v="1"/>
    <s v="Travel_Rarely"/>
    <x v="1"/>
    <s v="Current Employees"/>
    <x v="1"/>
    <x v="0"/>
    <s v="STAFF-1030"/>
    <n v="1030"/>
    <x v="1"/>
    <x v="2"/>
    <x v="1"/>
    <s v="No"/>
    <s v="Y"/>
    <n v="5"/>
    <n v="-2"/>
    <n v="0"/>
    <x v="24"/>
    <n v="0"/>
    <m/>
    <n v="0"/>
    <n v="1"/>
    <n v="804"/>
    <n v="9"/>
    <x v="3"/>
    <n v="1"/>
    <n v="1"/>
    <n v="64"/>
    <n v="3"/>
    <n v="1"/>
    <n v="1"/>
    <n v="2380"/>
    <n v="20165"/>
    <n v="4"/>
    <n v="18"/>
    <n v="3"/>
    <n v="2"/>
    <n v="80"/>
    <n v="0"/>
    <n v="8"/>
    <n v="3"/>
    <n v="1"/>
    <n v="0"/>
    <n v="0"/>
    <n v="0"/>
  </r>
  <r>
    <x v="1"/>
    <s v="Travel_Rarely"/>
    <x v="3"/>
    <s v="Current Employees"/>
    <x v="1"/>
    <x v="0"/>
    <s v="STAFF-1032"/>
    <n v="1032"/>
    <x v="0"/>
    <x v="3"/>
    <x v="0"/>
    <s v="Yes"/>
    <s v="Y"/>
    <n v="4"/>
    <n v="-2"/>
    <n v="0"/>
    <x v="6"/>
    <n v="0"/>
    <m/>
    <n v="0"/>
    <n v="1"/>
    <n v="715"/>
    <n v="2"/>
    <x v="3"/>
    <n v="1"/>
    <n v="3"/>
    <n v="69"/>
    <n v="2"/>
    <n v="4"/>
    <n v="1"/>
    <n v="13726"/>
    <n v="21829"/>
    <n v="3"/>
    <n v="13"/>
    <n v="3"/>
    <n v="1"/>
    <n v="80"/>
    <n v="0"/>
    <n v="30"/>
    <n v="3"/>
    <n v="5"/>
    <n v="3"/>
    <n v="4"/>
    <n v="3"/>
  </r>
  <r>
    <x v="0"/>
    <s v="Travel_Rarely"/>
    <x v="0"/>
    <s v="Ex-Employees"/>
    <x v="1"/>
    <x v="2"/>
    <s v="STAFF-1033"/>
    <n v="1033"/>
    <x v="0"/>
    <x v="4"/>
    <x v="1"/>
    <s v="No"/>
    <s v="Y"/>
    <n v="2"/>
    <n v="-2"/>
    <n v="0"/>
    <x v="2"/>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x v="27"/>
    <n v="0"/>
    <m/>
    <n v="0"/>
    <n v="1"/>
    <n v="135"/>
    <n v="18"/>
    <x v="2"/>
    <n v="1"/>
    <n v="3"/>
    <n v="62"/>
    <n v="3"/>
    <n v="2"/>
    <n v="3"/>
    <n v="6385"/>
    <n v="12992"/>
    <n v="3"/>
    <n v="14"/>
    <n v="3"/>
    <n v="4"/>
    <n v="80"/>
    <n v="2"/>
    <n v="17"/>
    <n v="3"/>
    <n v="8"/>
    <n v="7"/>
    <n v="6"/>
    <n v="7"/>
  </r>
  <r>
    <x v="1"/>
    <s v="Non-Travel"/>
    <x v="0"/>
    <s v="Current Employees"/>
    <x v="1"/>
    <x v="0"/>
    <s v="STAFF-1035"/>
    <n v="1035"/>
    <x v="0"/>
    <x v="7"/>
    <x v="2"/>
    <s v="No"/>
    <s v="Y"/>
    <n v="3"/>
    <n v="-2"/>
    <n v="0"/>
    <x v="0"/>
    <n v="0"/>
    <m/>
    <n v="0"/>
    <n v="1"/>
    <n v="247"/>
    <n v="7"/>
    <x v="1"/>
    <n v="1"/>
    <n v="2"/>
    <n v="55"/>
    <n v="1"/>
    <n v="5"/>
    <n v="1"/>
    <n v="19973"/>
    <n v="20284"/>
    <n v="1"/>
    <n v="22"/>
    <n v="4"/>
    <n v="2"/>
    <n v="80"/>
    <n v="2"/>
    <n v="21"/>
    <n v="3"/>
    <n v="21"/>
    <n v="16"/>
    <n v="5"/>
    <n v="10"/>
  </r>
  <r>
    <x v="1"/>
    <s v="Travel_Rarely"/>
    <x v="0"/>
    <s v="Current Employees"/>
    <x v="0"/>
    <x v="0"/>
    <s v="STAFF-1036"/>
    <n v="1036"/>
    <x v="1"/>
    <x v="0"/>
    <x v="0"/>
    <s v="Yes"/>
    <s v="Y"/>
    <n v="1"/>
    <n v="-2"/>
    <n v="0"/>
    <x v="8"/>
    <n v="0"/>
    <m/>
    <n v="0"/>
    <n v="1"/>
    <n v="1035"/>
    <n v="3"/>
    <x v="2"/>
    <n v="1"/>
    <n v="2"/>
    <n v="42"/>
    <n v="3"/>
    <n v="2"/>
    <n v="1"/>
    <n v="6861"/>
    <n v="4981"/>
    <n v="8"/>
    <n v="12"/>
    <n v="3"/>
    <n v="3"/>
    <n v="80"/>
    <n v="0"/>
    <n v="19"/>
    <n v="3"/>
    <n v="1"/>
    <n v="0"/>
    <n v="0"/>
    <n v="0"/>
  </r>
  <r>
    <x v="0"/>
    <s v="Non-Travel"/>
    <x v="2"/>
    <s v="Ex-Employees"/>
    <x v="0"/>
    <x v="2"/>
    <s v="STAFF-1037"/>
    <n v="1037"/>
    <x v="1"/>
    <x v="0"/>
    <x v="0"/>
    <s v="No"/>
    <s v="Y"/>
    <n v="6"/>
    <n v="-2"/>
    <n v="0"/>
    <x v="25"/>
    <n v="1"/>
    <n v="1"/>
    <n v="1"/>
    <n v="0"/>
    <n v="265"/>
    <n v="29"/>
    <x v="0"/>
    <n v="1"/>
    <n v="2"/>
    <n v="79"/>
    <n v="1"/>
    <n v="2"/>
    <n v="3"/>
    <n v="4969"/>
    <n v="21813"/>
    <n v="8"/>
    <n v="18"/>
    <n v="3"/>
    <n v="4"/>
    <n v="80"/>
    <n v="0"/>
    <n v="7"/>
    <n v="3"/>
    <n v="2"/>
    <n v="2"/>
    <n v="2"/>
    <n v="2"/>
  </r>
  <r>
    <x v="0"/>
    <s v="Travel_Rarely"/>
    <x v="1"/>
    <s v="Ex-Employees"/>
    <x v="0"/>
    <x v="3"/>
    <s v="STAFF-1038"/>
    <n v="1038"/>
    <x v="0"/>
    <x v="5"/>
    <x v="1"/>
    <s v="No"/>
    <s v="Y"/>
    <n v="3"/>
    <n v="-2"/>
    <n v="0"/>
    <x v="39"/>
    <n v="1"/>
    <n v="1"/>
    <n v="1"/>
    <n v="0"/>
    <n v="266"/>
    <n v="2"/>
    <x v="1"/>
    <n v="1"/>
    <n v="1"/>
    <n v="57"/>
    <n v="1"/>
    <n v="5"/>
    <n v="2"/>
    <n v="19845"/>
    <n v="25846"/>
    <n v="1"/>
    <n v="15"/>
    <n v="3"/>
    <n v="4"/>
    <n v="80"/>
    <n v="1"/>
    <n v="33"/>
    <n v="3"/>
    <n v="32"/>
    <n v="14"/>
    <n v="6"/>
    <n v="9"/>
  </r>
  <r>
    <x v="1"/>
    <s v="Travel_Rarely"/>
    <x v="0"/>
    <s v="Current Employees"/>
    <x v="0"/>
    <x v="2"/>
    <s v="STAFF-1039"/>
    <n v="1039"/>
    <x v="0"/>
    <x v="0"/>
    <x v="1"/>
    <s v="Yes"/>
    <s v="Y"/>
    <n v="2"/>
    <n v="-2"/>
    <n v="0"/>
    <x v="20"/>
    <n v="0"/>
    <m/>
    <n v="0"/>
    <n v="1"/>
    <n v="1448"/>
    <n v="28"/>
    <x v="3"/>
    <n v="1"/>
    <n v="4"/>
    <n v="53"/>
    <n v="4"/>
    <n v="4"/>
    <n v="4"/>
    <n v="13320"/>
    <n v="11737"/>
    <n v="3"/>
    <n v="18"/>
    <n v="3"/>
    <n v="3"/>
    <n v="80"/>
    <n v="1"/>
    <n v="23"/>
    <n v="3"/>
    <n v="12"/>
    <n v="11"/>
    <n v="11"/>
    <n v="11"/>
  </r>
  <r>
    <x v="1"/>
    <s v="Non-Travel"/>
    <x v="1"/>
    <s v="Current Employees"/>
    <x v="0"/>
    <x v="0"/>
    <s v="STAFF-1040"/>
    <n v="1040"/>
    <x v="0"/>
    <x v="0"/>
    <x v="1"/>
    <s v="No"/>
    <s v="Y"/>
    <n v="3"/>
    <n v="-2"/>
    <n v="0"/>
    <x v="24"/>
    <n v="0"/>
    <m/>
    <n v="0"/>
    <n v="1"/>
    <n v="145"/>
    <n v="1"/>
    <x v="3"/>
    <n v="1"/>
    <n v="4"/>
    <n v="95"/>
    <n v="3"/>
    <n v="2"/>
    <n v="1"/>
    <n v="6347"/>
    <n v="24920"/>
    <n v="0"/>
    <n v="12"/>
    <n v="3"/>
    <n v="1"/>
    <n v="80"/>
    <n v="1"/>
    <n v="19"/>
    <n v="3"/>
    <n v="18"/>
    <n v="7"/>
    <n v="0"/>
    <n v="13"/>
  </r>
  <r>
    <x v="0"/>
    <s v="Travel_Rarely"/>
    <x v="0"/>
    <s v="Ex-Employees"/>
    <x v="1"/>
    <x v="0"/>
    <s v="STAFF-1042"/>
    <n v="1042"/>
    <x v="0"/>
    <x v="2"/>
    <x v="0"/>
    <s v="No"/>
    <s v="Y"/>
    <n v="1"/>
    <n v="-2"/>
    <n v="0"/>
    <x v="9"/>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x v="22"/>
    <n v="0"/>
    <m/>
    <n v="0"/>
    <n v="1"/>
    <n v="945"/>
    <n v="22"/>
    <x v="3"/>
    <n v="1"/>
    <n v="4"/>
    <n v="82"/>
    <n v="3"/>
    <n v="3"/>
    <n v="3"/>
    <n v="10880"/>
    <n v="5083"/>
    <n v="1"/>
    <n v="13"/>
    <n v="3"/>
    <n v="3"/>
    <n v="80"/>
    <n v="0"/>
    <n v="21"/>
    <n v="3"/>
    <n v="21"/>
    <n v="6"/>
    <n v="2"/>
    <n v="8"/>
  </r>
  <r>
    <x v="1"/>
    <s v="Non-Travel"/>
    <x v="2"/>
    <s v="Current Employees"/>
    <x v="0"/>
    <x v="0"/>
    <s v="STAFF-1044"/>
    <n v="1044"/>
    <x v="0"/>
    <x v="6"/>
    <x v="0"/>
    <s v="No"/>
    <s v="Y"/>
    <n v="2"/>
    <n v="-2"/>
    <n v="0"/>
    <x v="3"/>
    <n v="0"/>
    <m/>
    <n v="0"/>
    <n v="1"/>
    <n v="1038"/>
    <n v="8"/>
    <x v="1"/>
    <n v="1"/>
    <n v="2"/>
    <n v="88"/>
    <n v="2"/>
    <n v="1"/>
    <n v="1"/>
    <n v="2342"/>
    <n v="21437"/>
    <n v="0"/>
    <n v="19"/>
    <n v="3"/>
    <n v="4"/>
    <n v="80"/>
    <n v="0"/>
    <n v="3"/>
    <n v="2"/>
    <n v="2"/>
    <n v="2"/>
    <n v="2"/>
    <n v="2"/>
  </r>
  <r>
    <x v="1"/>
    <s v="Travel_Rarely"/>
    <x v="1"/>
    <s v="Current Employees"/>
    <x v="0"/>
    <x v="0"/>
    <s v="STAFF-1045"/>
    <n v="1045"/>
    <x v="0"/>
    <x v="5"/>
    <x v="1"/>
    <s v="No"/>
    <s v="Y"/>
    <n v="4"/>
    <n v="-2"/>
    <n v="0"/>
    <x v="28"/>
    <n v="0"/>
    <m/>
    <n v="0"/>
    <n v="1"/>
    <n v="1234"/>
    <n v="11"/>
    <x v="0"/>
    <n v="1"/>
    <n v="4"/>
    <n v="90"/>
    <n v="3"/>
    <n v="4"/>
    <n v="1"/>
    <n v="17650"/>
    <n v="5404"/>
    <n v="3"/>
    <n v="13"/>
    <n v="3"/>
    <n v="2"/>
    <n v="80"/>
    <n v="1"/>
    <n v="26"/>
    <n v="4"/>
    <n v="9"/>
    <n v="3"/>
    <n v="1"/>
    <n v="1"/>
  </r>
  <r>
    <x v="1"/>
    <s v="Non-Travel"/>
    <x v="2"/>
    <s v="Current Employees"/>
    <x v="1"/>
    <x v="2"/>
    <s v="STAFF-1046"/>
    <n v="1046"/>
    <x v="0"/>
    <x v="2"/>
    <x v="0"/>
    <s v="No"/>
    <s v="Y"/>
    <n v="2"/>
    <n v="-2"/>
    <n v="0"/>
    <x v="5"/>
    <n v="0"/>
    <m/>
    <n v="0"/>
    <n v="1"/>
    <n v="1109"/>
    <n v="29"/>
    <x v="2"/>
    <n v="1"/>
    <n v="4"/>
    <n v="69"/>
    <n v="3"/>
    <n v="1"/>
    <n v="3"/>
    <n v="4025"/>
    <n v="11135"/>
    <n v="9"/>
    <n v="12"/>
    <n v="3"/>
    <n v="2"/>
    <n v="80"/>
    <n v="0"/>
    <n v="10"/>
    <n v="3"/>
    <n v="8"/>
    <n v="7"/>
    <n v="7"/>
    <n v="7"/>
  </r>
  <r>
    <x v="1"/>
    <s v="Travel_Rarely"/>
    <x v="2"/>
    <s v="Current Employees"/>
    <x v="0"/>
    <x v="3"/>
    <s v="STAFF-1047"/>
    <n v="1047"/>
    <x v="1"/>
    <x v="0"/>
    <x v="2"/>
    <s v="No"/>
    <s v="Y"/>
    <n v="2"/>
    <n v="-2"/>
    <n v="0"/>
    <x v="13"/>
    <n v="0"/>
    <m/>
    <n v="0"/>
    <n v="1"/>
    <n v="216"/>
    <n v="1"/>
    <x v="2"/>
    <n v="1"/>
    <n v="2"/>
    <n v="75"/>
    <n v="4"/>
    <n v="2"/>
    <n v="2"/>
    <n v="9725"/>
    <n v="12278"/>
    <n v="0"/>
    <n v="11"/>
    <n v="3"/>
    <n v="4"/>
    <n v="80"/>
    <n v="1"/>
    <n v="16"/>
    <n v="2"/>
    <n v="15"/>
    <n v="1"/>
    <n v="0"/>
    <n v="9"/>
  </r>
  <r>
    <x v="1"/>
    <s v="Travel_Rarely"/>
    <x v="3"/>
    <s v="Current Employees"/>
    <x v="0"/>
    <x v="4"/>
    <s v="STAFF-1048"/>
    <n v="1048"/>
    <x v="1"/>
    <x v="5"/>
    <x v="1"/>
    <s v="Yes"/>
    <s v="Y"/>
    <n v="1"/>
    <n v="-2"/>
    <n v="0"/>
    <x v="6"/>
    <n v="0"/>
    <m/>
    <n v="0"/>
    <n v="1"/>
    <n v="1089"/>
    <n v="1"/>
    <x v="0"/>
    <n v="1"/>
    <n v="4"/>
    <n v="66"/>
    <n v="3"/>
    <n v="3"/>
    <n v="4"/>
    <n v="11904"/>
    <n v="11038"/>
    <n v="3"/>
    <n v="14"/>
    <n v="3"/>
    <n v="3"/>
    <n v="80"/>
    <n v="1"/>
    <n v="14"/>
    <n v="1"/>
    <n v="6"/>
    <n v="4"/>
    <n v="0"/>
    <n v="4"/>
  </r>
  <r>
    <x v="1"/>
    <s v="Travel_Rarely"/>
    <x v="1"/>
    <s v="Current Employees"/>
    <x v="2"/>
    <x v="2"/>
    <s v="STAFF-1049"/>
    <n v="1049"/>
    <x v="1"/>
    <x v="8"/>
    <x v="0"/>
    <s v="No"/>
    <s v="Y"/>
    <n v="3"/>
    <n v="-2"/>
    <n v="0"/>
    <x v="28"/>
    <n v="0"/>
    <m/>
    <n v="0"/>
    <n v="1"/>
    <n v="788"/>
    <n v="24"/>
    <x v="2"/>
    <n v="1"/>
    <n v="2"/>
    <n v="36"/>
    <n v="3"/>
    <n v="1"/>
    <n v="3"/>
    <n v="2177"/>
    <n v="8318"/>
    <n v="1"/>
    <n v="16"/>
    <n v="3"/>
    <n v="1"/>
    <n v="80"/>
    <n v="0"/>
    <n v="6"/>
    <n v="3"/>
    <n v="6"/>
    <n v="3"/>
    <n v="0"/>
    <n v="4"/>
  </r>
  <r>
    <x v="1"/>
    <s v="Travel_Frequently"/>
    <x v="1"/>
    <s v="Current Employees"/>
    <x v="0"/>
    <x v="3"/>
    <s v="STAFF-1050"/>
    <n v="1050"/>
    <x v="0"/>
    <x v="0"/>
    <x v="1"/>
    <s v="No"/>
    <s v="Y"/>
    <n v="2"/>
    <n v="-2"/>
    <n v="0"/>
    <x v="16"/>
    <n v="0"/>
    <m/>
    <n v="0"/>
    <n v="1"/>
    <n v="124"/>
    <n v="2"/>
    <x v="3"/>
    <n v="1"/>
    <n v="3"/>
    <n v="38"/>
    <n v="2"/>
    <n v="3"/>
    <n v="2"/>
    <n v="7525"/>
    <n v="23537"/>
    <n v="2"/>
    <n v="12"/>
    <n v="3"/>
    <n v="1"/>
    <n v="80"/>
    <n v="1"/>
    <n v="30"/>
    <n v="3"/>
    <n v="15"/>
    <n v="7"/>
    <n v="6"/>
    <n v="12"/>
  </r>
  <r>
    <x v="0"/>
    <s v="Travel_Rarely"/>
    <x v="0"/>
    <s v="Ex-Employees"/>
    <x v="1"/>
    <x v="1"/>
    <s v="STAFF-1052"/>
    <n v="1052"/>
    <x v="1"/>
    <x v="2"/>
    <x v="2"/>
    <s v="No"/>
    <s v="Y"/>
    <n v="3"/>
    <n v="-2"/>
    <n v="0"/>
    <x v="9"/>
    <n v="1"/>
    <n v="1"/>
    <n v="1"/>
    <n v="0"/>
    <n v="660"/>
    <n v="15"/>
    <x v="3"/>
    <n v="1"/>
    <n v="1"/>
    <n v="81"/>
    <n v="3"/>
    <n v="2"/>
    <n v="3"/>
    <n v="4834"/>
    <n v="7858"/>
    <n v="7"/>
    <n v="14"/>
    <n v="3"/>
    <n v="2"/>
    <n v="80"/>
    <n v="1"/>
    <n v="9"/>
    <n v="2"/>
    <n v="1"/>
    <n v="0"/>
    <n v="0"/>
    <n v="0"/>
  </r>
  <r>
    <x v="0"/>
    <s v="Travel_Frequently"/>
    <x v="2"/>
    <s v="Ex-Employees"/>
    <x v="1"/>
    <x v="0"/>
    <s v="STAFF-1053"/>
    <n v="1053"/>
    <x v="1"/>
    <x v="1"/>
    <x v="1"/>
    <s v="Yes"/>
    <s v="Y"/>
    <n v="2"/>
    <n v="-2"/>
    <n v="0"/>
    <x v="25"/>
    <n v="1"/>
    <n v="1"/>
    <n v="1"/>
    <n v="0"/>
    <n v="342"/>
    <n v="2"/>
    <x v="3"/>
    <n v="1"/>
    <n v="1"/>
    <n v="57"/>
    <n v="3"/>
    <n v="1"/>
    <n v="1"/>
    <n v="2042"/>
    <n v="15346"/>
    <n v="6"/>
    <n v="14"/>
    <n v="3"/>
    <n v="2"/>
    <n v="80"/>
    <n v="1"/>
    <n v="6"/>
    <n v="3"/>
    <n v="3"/>
    <n v="2"/>
    <n v="1"/>
    <n v="2"/>
  </r>
  <r>
    <x v="1"/>
    <s v="Travel_Rarely"/>
    <x v="2"/>
    <s v="Current Employees"/>
    <x v="0"/>
    <x v="0"/>
    <s v="STAFF-1055"/>
    <n v="1055"/>
    <x v="0"/>
    <x v="6"/>
    <x v="1"/>
    <s v="Yes"/>
    <s v="Y"/>
    <n v="2"/>
    <n v="-2"/>
    <n v="0"/>
    <x v="13"/>
    <n v="0"/>
    <m/>
    <n v="0"/>
    <n v="1"/>
    <n v="1333"/>
    <n v="10"/>
    <x v="2"/>
    <n v="1"/>
    <n v="3"/>
    <n v="87"/>
    <n v="3"/>
    <n v="1"/>
    <n v="1"/>
    <n v="2220"/>
    <n v="18410"/>
    <n v="1"/>
    <n v="19"/>
    <n v="3"/>
    <n v="4"/>
    <n v="80"/>
    <n v="1"/>
    <n v="1"/>
    <n v="3"/>
    <n v="1"/>
    <n v="1"/>
    <n v="0"/>
    <n v="0"/>
  </r>
  <r>
    <x v="1"/>
    <s v="Travel_Rarely"/>
    <x v="2"/>
    <s v="Current Employees"/>
    <x v="0"/>
    <x v="2"/>
    <s v="STAFF-1056"/>
    <n v="1056"/>
    <x v="1"/>
    <x v="6"/>
    <x v="1"/>
    <s v="No"/>
    <s v="Y"/>
    <n v="5"/>
    <n v="-2"/>
    <n v="0"/>
    <x v="14"/>
    <n v="0"/>
    <m/>
    <n v="0"/>
    <n v="1"/>
    <n v="1144"/>
    <n v="10"/>
    <x v="1"/>
    <n v="1"/>
    <n v="4"/>
    <n v="74"/>
    <n v="3"/>
    <n v="1"/>
    <n v="3"/>
    <n v="1052"/>
    <n v="23384"/>
    <n v="1"/>
    <n v="22"/>
    <n v="4"/>
    <n v="2"/>
    <n v="80"/>
    <n v="0"/>
    <n v="1"/>
    <n v="3"/>
    <n v="1"/>
    <n v="0"/>
    <n v="0"/>
    <n v="0"/>
  </r>
  <r>
    <x v="1"/>
    <s v="Travel_Frequently"/>
    <x v="0"/>
    <s v="Current Employees"/>
    <x v="1"/>
    <x v="1"/>
    <s v="STAFF-1060"/>
    <n v="1060"/>
    <x v="1"/>
    <x v="1"/>
    <x v="1"/>
    <s v="No"/>
    <s v="Y"/>
    <n v="2"/>
    <n v="-2"/>
    <n v="0"/>
    <x v="8"/>
    <n v="0"/>
    <m/>
    <n v="0"/>
    <n v="1"/>
    <n v="1186"/>
    <n v="3"/>
    <x v="2"/>
    <n v="1"/>
    <n v="3"/>
    <n v="44"/>
    <n v="3"/>
    <n v="1"/>
    <n v="3"/>
    <n v="2821"/>
    <n v="2997"/>
    <n v="3"/>
    <n v="16"/>
    <n v="3"/>
    <n v="1"/>
    <n v="80"/>
    <n v="1"/>
    <n v="8"/>
    <n v="3"/>
    <n v="2"/>
    <n v="2"/>
    <n v="2"/>
    <n v="2"/>
  </r>
  <r>
    <x v="1"/>
    <s v="Travel_Rarely"/>
    <x v="1"/>
    <s v="Current Employees"/>
    <x v="1"/>
    <x v="2"/>
    <s v="STAFF-1061"/>
    <n v="1061"/>
    <x v="1"/>
    <x v="7"/>
    <x v="1"/>
    <s v="Yes"/>
    <s v="Y"/>
    <n v="2"/>
    <n v="-2"/>
    <n v="0"/>
    <x v="24"/>
    <n v="0"/>
    <m/>
    <n v="0"/>
    <n v="1"/>
    <n v="1464"/>
    <n v="2"/>
    <x v="2"/>
    <n v="1"/>
    <n v="2"/>
    <n v="62"/>
    <n v="3"/>
    <n v="5"/>
    <n v="3"/>
    <n v="19237"/>
    <n v="12853"/>
    <n v="2"/>
    <n v="11"/>
    <n v="3"/>
    <n v="4"/>
    <n v="80"/>
    <n v="1"/>
    <n v="29"/>
    <n v="2"/>
    <n v="8"/>
    <n v="1"/>
    <n v="7"/>
    <n v="7"/>
  </r>
  <r>
    <x v="1"/>
    <s v="Travel_Rarely"/>
    <x v="0"/>
    <s v="Current Employees"/>
    <x v="1"/>
    <x v="1"/>
    <s v="STAFF-1062"/>
    <n v="1062"/>
    <x v="0"/>
    <x v="4"/>
    <x v="0"/>
    <s v="No"/>
    <s v="Y"/>
    <n v="3"/>
    <n v="-2"/>
    <n v="0"/>
    <x v="2"/>
    <n v="0"/>
    <m/>
    <n v="0"/>
    <n v="1"/>
    <n v="124"/>
    <n v="3"/>
    <x v="3"/>
    <n v="1"/>
    <n v="4"/>
    <n v="35"/>
    <n v="3"/>
    <n v="2"/>
    <n v="3"/>
    <n v="4107"/>
    <n v="13848"/>
    <n v="3"/>
    <n v="15"/>
    <n v="3"/>
    <n v="1"/>
    <n v="80"/>
    <n v="0"/>
    <n v="8"/>
    <n v="2"/>
    <n v="4"/>
    <n v="3"/>
    <n v="0"/>
    <n v="1"/>
  </r>
  <r>
    <x v="1"/>
    <s v="Travel_Rarely"/>
    <x v="0"/>
    <s v="Current Employees"/>
    <x v="0"/>
    <x v="3"/>
    <s v="STAFF-1066"/>
    <n v="1066"/>
    <x v="1"/>
    <x v="0"/>
    <x v="1"/>
    <s v="No"/>
    <s v="Y"/>
    <n v="3"/>
    <n v="-2"/>
    <n v="0"/>
    <x v="32"/>
    <n v="0"/>
    <m/>
    <n v="0"/>
    <n v="1"/>
    <n v="300"/>
    <n v="26"/>
    <x v="3"/>
    <n v="1"/>
    <n v="3"/>
    <n v="74"/>
    <n v="3"/>
    <n v="2"/>
    <n v="2"/>
    <n v="8396"/>
    <n v="22217"/>
    <n v="1"/>
    <n v="14"/>
    <n v="3"/>
    <n v="2"/>
    <n v="80"/>
    <n v="1"/>
    <n v="8"/>
    <n v="2"/>
    <n v="7"/>
    <n v="7"/>
    <n v="7"/>
    <n v="5"/>
  </r>
  <r>
    <x v="1"/>
    <s v="Travel_Frequently"/>
    <x v="2"/>
    <s v="Current Employees"/>
    <x v="1"/>
    <x v="2"/>
    <s v="STAFF-1068"/>
    <n v="1068"/>
    <x v="0"/>
    <x v="1"/>
    <x v="2"/>
    <s v="No"/>
    <s v="Y"/>
    <n v="5"/>
    <n v="-2"/>
    <n v="0"/>
    <x v="25"/>
    <n v="0"/>
    <m/>
    <n v="0"/>
    <n v="1"/>
    <n v="921"/>
    <n v="1"/>
    <x v="1"/>
    <n v="1"/>
    <n v="1"/>
    <n v="66"/>
    <n v="2"/>
    <n v="1"/>
    <n v="3"/>
    <n v="2007"/>
    <n v="25265"/>
    <n v="1"/>
    <n v="13"/>
    <n v="3"/>
    <n v="3"/>
    <n v="80"/>
    <n v="2"/>
    <n v="5"/>
    <n v="3"/>
    <n v="5"/>
    <n v="3"/>
    <n v="1"/>
    <n v="3"/>
  </r>
  <r>
    <x v="1"/>
    <s v="Travel_Rarely"/>
    <x v="1"/>
    <s v="Current Employees"/>
    <x v="1"/>
    <x v="2"/>
    <s v="STAFF-1069"/>
    <n v="1069"/>
    <x v="1"/>
    <x v="7"/>
    <x v="2"/>
    <s v="No"/>
    <s v="Y"/>
    <n v="0"/>
    <n v="-2"/>
    <n v="0"/>
    <x v="21"/>
    <n v="0"/>
    <m/>
    <n v="0"/>
    <n v="1"/>
    <n v="430"/>
    <n v="1"/>
    <x v="2"/>
    <n v="1"/>
    <n v="4"/>
    <n v="40"/>
    <n v="3"/>
    <n v="5"/>
    <n v="4"/>
    <n v="19627"/>
    <n v="21445"/>
    <n v="9"/>
    <n v="17"/>
    <n v="3"/>
    <n v="4"/>
    <n v="80"/>
    <n v="2"/>
    <n v="23"/>
    <n v="3"/>
    <n v="2"/>
    <n v="2"/>
    <n v="2"/>
    <n v="2"/>
  </r>
  <r>
    <x v="1"/>
    <s v="Travel_Rarely"/>
    <x v="1"/>
    <s v="Current Employees"/>
    <x v="0"/>
    <x v="0"/>
    <s v="STAFF-1070"/>
    <n v="1070"/>
    <x v="0"/>
    <x v="0"/>
    <x v="1"/>
    <s v="No"/>
    <s v="Y"/>
    <n v="4"/>
    <n v="-2"/>
    <n v="0"/>
    <x v="33"/>
    <n v="0"/>
    <m/>
    <n v="0"/>
    <n v="1"/>
    <n v="1082"/>
    <n v="2"/>
    <x v="2"/>
    <n v="1"/>
    <n v="3"/>
    <n v="41"/>
    <n v="2"/>
    <n v="3"/>
    <n v="1"/>
    <n v="10686"/>
    <n v="8392"/>
    <n v="6"/>
    <n v="11"/>
    <n v="3"/>
    <n v="2"/>
    <n v="80"/>
    <n v="1"/>
    <n v="13"/>
    <n v="3"/>
    <n v="9"/>
    <n v="4"/>
    <n v="7"/>
    <n v="0"/>
  </r>
  <r>
    <x v="1"/>
    <s v="Travel_Frequently"/>
    <x v="3"/>
    <s v="Current Employees"/>
    <x v="1"/>
    <x v="2"/>
    <s v="STAFF-1071"/>
    <n v="1071"/>
    <x v="0"/>
    <x v="1"/>
    <x v="1"/>
    <s v="No"/>
    <s v="Y"/>
    <n v="4"/>
    <n v="-2"/>
    <n v="0"/>
    <x v="29"/>
    <n v="0"/>
    <m/>
    <n v="0"/>
    <n v="1"/>
    <n v="1240"/>
    <n v="9"/>
    <x v="3"/>
    <n v="1"/>
    <n v="1"/>
    <n v="63"/>
    <n v="3"/>
    <n v="1"/>
    <n v="3"/>
    <n v="2942"/>
    <n v="12154"/>
    <n v="2"/>
    <n v="19"/>
    <n v="3"/>
    <n v="2"/>
    <n v="80"/>
    <n v="1"/>
    <n v="18"/>
    <n v="3"/>
    <n v="5"/>
    <n v="4"/>
    <n v="0"/>
    <n v="3"/>
  </r>
  <r>
    <x v="1"/>
    <s v="Travel_Rarely"/>
    <x v="0"/>
    <s v="Current Employees"/>
    <x v="1"/>
    <x v="2"/>
    <s v="STAFF-1073"/>
    <n v="1073"/>
    <x v="0"/>
    <x v="3"/>
    <x v="0"/>
    <s v="No"/>
    <s v="Y"/>
    <n v="2"/>
    <n v="-2"/>
    <n v="0"/>
    <x v="9"/>
    <n v="0"/>
    <m/>
    <n v="0"/>
    <n v="1"/>
    <n v="796"/>
    <n v="12"/>
    <x v="4"/>
    <n v="1"/>
    <n v="4"/>
    <n v="51"/>
    <n v="2"/>
    <n v="3"/>
    <n v="4"/>
    <n v="8858"/>
    <n v="15669"/>
    <n v="0"/>
    <n v="11"/>
    <n v="3"/>
    <n v="2"/>
    <n v="80"/>
    <n v="0"/>
    <n v="15"/>
    <n v="2"/>
    <n v="14"/>
    <n v="8"/>
    <n v="7"/>
    <n v="8"/>
  </r>
  <r>
    <x v="1"/>
    <s v="Non-Travel"/>
    <x v="3"/>
    <s v="Current Employees"/>
    <x v="1"/>
    <x v="2"/>
    <s v="STAFF-1074"/>
    <n v="1074"/>
    <x v="1"/>
    <x v="5"/>
    <x v="0"/>
    <s v="No"/>
    <s v="Y"/>
    <n v="3"/>
    <n v="-2"/>
    <n v="0"/>
    <x v="27"/>
    <n v="0"/>
    <m/>
    <n v="0"/>
    <n v="1"/>
    <n v="444"/>
    <n v="2"/>
    <x v="1"/>
    <n v="1"/>
    <n v="3"/>
    <n v="40"/>
    <n v="2"/>
    <n v="4"/>
    <n v="3"/>
    <n v="16756"/>
    <n v="17323"/>
    <n v="7"/>
    <n v="15"/>
    <n v="3"/>
    <n v="2"/>
    <n v="80"/>
    <n v="0"/>
    <n v="31"/>
    <n v="4"/>
    <n v="9"/>
    <n v="7"/>
    <n v="6"/>
    <n v="2"/>
  </r>
  <r>
    <x v="1"/>
    <s v="Travel_Rarely"/>
    <x v="0"/>
    <s v="Current Employees"/>
    <x v="0"/>
    <x v="2"/>
    <s v="STAFF-1076"/>
    <n v="1076"/>
    <x v="1"/>
    <x v="0"/>
    <x v="2"/>
    <s v="No"/>
    <s v="Y"/>
    <n v="5"/>
    <n v="-2"/>
    <n v="0"/>
    <x v="23"/>
    <n v="0"/>
    <m/>
    <n v="0"/>
    <n v="1"/>
    <n v="415"/>
    <n v="25"/>
    <x v="3"/>
    <n v="1"/>
    <n v="3"/>
    <n v="79"/>
    <n v="2"/>
    <n v="3"/>
    <n v="4"/>
    <n v="10798"/>
    <n v="5268"/>
    <n v="5"/>
    <n v="13"/>
    <n v="3"/>
    <n v="3"/>
    <n v="80"/>
    <n v="1"/>
    <n v="18"/>
    <n v="3"/>
    <n v="1"/>
    <n v="0"/>
    <n v="0"/>
    <n v="0"/>
  </r>
  <r>
    <x v="0"/>
    <s v="Travel_Frequently"/>
    <x v="4"/>
    <s v="Ex-Employees"/>
    <x v="0"/>
    <x v="3"/>
    <s v="STAFF-1077"/>
    <n v="1077"/>
    <x v="0"/>
    <x v="6"/>
    <x v="0"/>
    <s v="Yes"/>
    <s v="Y"/>
    <n v="3"/>
    <n v="-2"/>
    <n v="0"/>
    <x v="35"/>
    <n v="1"/>
    <n v="1"/>
    <n v="1"/>
    <n v="0"/>
    <n v="769"/>
    <n v="9"/>
    <x v="3"/>
    <n v="1"/>
    <n v="4"/>
    <n v="54"/>
    <n v="3"/>
    <n v="1"/>
    <n v="2"/>
    <n v="2323"/>
    <n v="17205"/>
    <n v="1"/>
    <n v="14"/>
    <n v="3"/>
    <n v="2"/>
    <n v="80"/>
    <n v="0"/>
    <n v="2"/>
    <n v="3"/>
    <n v="2"/>
    <n v="2"/>
    <n v="0"/>
    <n v="2"/>
  </r>
  <r>
    <x v="0"/>
    <s v="Travel_Rarely"/>
    <x v="4"/>
    <s v="Ex-Employees"/>
    <x v="1"/>
    <x v="0"/>
    <s v="STAFF-1079"/>
    <n v="1079"/>
    <x v="0"/>
    <x v="2"/>
    <x v="0"/>
    <s v="No"/>
    <s v="Y"/>
    <n v="6"/>
    <n v="-2"/>
    <n v="0"/>
    <x v="18"/>
    <n v="1"/>
    <n v="1"/>
    <n v="1"/>
    <n v="0"/>
    <n v="1334"/>
    <n v="10"/>
    <x v="3"/>
    <n v="1"/>
    <n v="3"/>
    <n v="36"/>
    <n v="2"/>
    <n v="1"/>
    <n v="1"/>
    <n v="1416"/>
    <n v="17258"/>
    <n v="1"/>
    <n v="13"/>
    <n v="3"/>
    <n v="1"/>
    <n v="80"/>
    <n v="0"/>
    <n v="1"/>
    <n v="2"/>
    <n v="1"/>
    <n v="0"/>
    <n v="1"/>
    <n v="0"/>
  </r>
  <r>
    <x v="1"/>
    <s v="Travel_Rarely"/>
    <x v="1"/>
    <s v="Current Employees"/>
    <x v="1"/>
    <x v="0"/>
    <s v="STAFF-1080"/>
    <n v="1080"/>
    <x v="0"/>
    <x v="1"/>
    <x v="2"/>
    <s v="Yes"/>
    <s v="Y"/>
    <n v="2"/>
    <n v="-2"/>
    <n v="0"/>
    <x v="21"/>
    <n v="0"/>
    <m/>
    <n v="0"/>
    <n v="1"/>
    <n v="1003"/>
    <n v="8"/>
    <x v="2"/>
    <n v="1"/>
    <n v="4"/>
    <n v="74"/>
    <n v="2"/>
    <n v="2"/>
    <n v="1"/>
    <n v="4615"/>
    <n v="21029"/>
    <n v="8"/>
    <n v="23"/>
    <n v="4"/>
    <n v="1"/>
    <n v="80"/>
    <n v="3"/>
    <n v="19"/>
    <n v="3"/>
    <n v="16"/>
    <n v="13"/>
    <n v="1"/>
    <n v="7"/>
  </r>
  <r>
    <x v="0"/>
    <s v="Travel_Rarely"/>
    <x v="1"/>
    <s v="Ex-Employees"/>
    <x v="1"/>
    <x v="0"/>
    <s v="STAFF-1081"/>
    <n v="1081"/>
    <x v="1"/>
    <x v="1"/>
    <x v="1"/>
    <s v="Yes"/>
    <s v="Y"/>
    <n v="2"/>
    <n v="-2"/>
    <n v="0"/>
    <x v="31"/>
    <n v="1"/>
    <n v="1"/>
    <n v="1"/>
    <n v="0"/>
    <n v="1323"/>
    <n v="4"/>
    <x v="2"/>
    <n v="1"/>
    <n v="1"/>
    <n v="34"/>
    <n v="3"/>
    <n v="1"/>
    <n v="1"/>
    <n v="2461"/>
    <n v="10332"/>
    <n v="9"/>
    <n v="12"/>
    <n v="3"/>
    <n v="3"/>
    <n v="80"/>
    <n v="3"/>
    <n v="18"/>
    <n v="4"/>
    <n v="10"/>
    <n v="0"/>
    <n v="2"/>
    <n v="7"/>
  </r>
  <r>
    <x v="0"/>
    <s v="Non-Travel"/>
    <x v="2"/>
    <s v="Ex-Employees"/>
    <x v="1"/>
    <x v="4"/>
    <s v="STAFF-1082"/>
    <n v="1082"/>
    <x v="1"/>
    <x v="4"/>
    <x v="0"/>
    <s v="No"/>
    <s v="Y"/>
    <n v="2"/>
    <n v="-2"/>
    <n v="0"/>
    <x v="14"/>
    <n v="1"/>
    <n v="1"/>
    <n v="1"/>
    <n v="0"/>
    <n v="1366"/>
    <n v="24"/>
    <x v="0"/>
    <n v="1"/>
    <n v="4"/>
    <n v="72"/>
    <n v="2"/>
    <n v="3"/>
    <n v="4"/>
    <n v="8722"/>
    <n v="12355"/>
    <n v="1"/>
    <n v="12"/>
    <n v="3"/>
    <n v="1"/>
    <n v="80"/>
    <n v="0"/>
    <n v="10"/>
    <n v="2"/>
    <n v="10"/>
    <n v="7"/>
    <n v="1"/>
    <n v="9"/>
  </r>
  <r>
    <x v="1"/>
    <s v="Travel_Rarely"/>
    <x v="2"/>
    <s v="Current Employees"/>
    <x v="1"/>
    <x v="2"/>
    <s v="STAFF-1083"/>
    <n v="1083"/>
    <x v="1"/>
    <x v="2"/>
    <x v="1"/>
    <s v="No"/>
    <s v="Y"/>
    <n v="2"/>
    <n v="-2"/>
    <n v="0"/>
    <x v="25"/>
    <n v="0"/>
    <m/>
    <n v="0"/>
    <n v="1"/>
    <n v="192"/>
    <n v="1"/>
    <x v="0"/>
    <n v="1"/>
    <n v="1"/>
    <n v="59"/>
    <n v="2"/>
    <n v="1"/>
    <n v="3"/>
    <n v="3955"/>
    <n v="11141"/>
    <n v="1"/>
    <n v="16"/>
    <n v="3"/>
    <n v="1"/>
    <n v="80"/>
    <n v="2"/>
    <n v="6"/>
    <n v="3"/>
    <n v="5"/>
    <n v="3"/>
    <n v="1"/>
    <n v="3"/>
  </r>
  <r>
    <x v="1"/>
    <s v="Travel_Rarely"/>
    <x v="2"/>
    <s v="Current Employees"/>
    <x v="1"/>
    <x v="1"/>
    <s v="STAFF-1084"/>
    <n v="1084"/>
    <x v="1"/>
    <x v="3"/>
    <x v="1"/>
    <s v="No"/>
    <s v="Y"/>
    <n v="1"/>
    <n v="-2"/>
    <n v="0"/>
    <x v="7"/>
    <n v="0"/>
    <m/>
    <n v="0"/>
    <n v="1"/>
    <n v="1176"/>
    <n v="20"/>
    <x v="3"/>
    <n v="1"/>
    <n v="3"/>
    <n v="85"/>
    <n v="3"/>
    <n v="2"/>
    <n v="3"/>
    <n v="9957"/>
    <n v="9096"/>
    <n v="0"/>
    <n v="15"/>
    <n v="3"/>
    <n v="3"/>
    <n v="80"/>
    <n v="1"/>
    <n v="7"/>
    <n v="2"/>
    <n v="6"/>
    <n v="2"/>
    <n v="0"/>
    <n v="2"/>
  </r>
  <r>
    <x v="1"/>
    <s v="Travel_Rarely"/>
    <x v="0"/>
    <s v="Current Employees"/>
    <x v="1"/>
    <x v="4"/>
    <s v="STAFF-1085"/>
    <n v="1085"/>
    <x v="0"/>
    <x v="1"/>
    <x v="1"/>
    <s v="No"/>
    <s v="Y"/>
    <n v="3"/>
    <n v="-2"/>
    <n v="0"/>
    <x v="0"/>
    <n v="0"/>
    <m/>
    <n v="0"/>
    <n v="1"/>
    <n v="509"/>
    <n v="7"/>
    <x v="0"/>
    <n v="1"/>
    <n v="4"/>
    <n v="43"/>
    <n v="4"/>
    <n v="1"/>
    <n v="4"/>
    <n v="3376"/>
    <n v="18863"/>
    <n v="1"/>
    <n v="13"/>
    <n v="3"/>
    <n v="3"/>
    <n v="80"/>
    <n v="0"/>
    <n v="10"/>
    <n v="3"/>
    <n v="10"/>
    <n v="6"/>
    <n v="0"/>
    <n v="8"/>
  </r>
  <r>
    <x v="1"/>
    <s v="Travel_Rarely"/>
    <x v="0"/>
    <s v="Current Employees"/>
    <x v="1"/>
    <x v="0"/>
    <s v="STAFF-1088"/>
    <n v="1088"/>
    <x v="0"/>
    <x v="4"/>
    <x v="1"/>
    <s v="No"/>
    <s v="Y"/>
    <n v="4"/>
    <n v="-2"/>
    <n v="0"/>
    <x v="8"/>
    <n v="0"/>
    <m/>
    <n v="0"/>
    <n v="1"/>
    <n v="330"/>
    <n v="17"/>
    <x v="1"/>
    <n v="1"/>
    <n v="3"/>
    <n v="65"/>
    <n v="2"/>
    <n v="3"/>
    <n v="1"/>
    <n v="8823"/>
    <n v="24608"/>
    <n v="0"/>
    <n v="18"/>
    <n v="3"/>
    <n v="1"/>
    <n v="80"/>
    <n v="1"/>
    <n v="20"/>
    <n v="2"/>
    <n v="19"/>
    <n v="9"/>
    <n v="1"/>
    <n v="9"/>
  </r>
  <r>
    <x v="1"/>
    <s v="Travel_Rarely"/>
    <x v="0"/>
    <s v="Current Employees"/>
    <x v="1"/>
    <x v="4"/>
    <s v="STAFF-1092"/>
    <n v="1092"/>
    <x v="1"/>
    <x v="4"/>
    <x v="1"/>
    <s v="No"/>
    <s v="Y"/>
    <n v="6"/>
    <n v="-2"/>
    <n v="0"/>
    <x v="32"/>
    <n v="0"/>
    <m/>
    <n v="0"/>
    <n v="1"/>
    <n v="1492"/>
    <n v="20"/>
    <x v="2"/>
    <n v="1"/>
    <n v="4"/>
    <n v="61"/>
    <n v="3"/>
    <n v="3"/>
    <n v="4"/>
    <n v="10322"/>
    <n v="26542"/>
    <n v="4"/>
    <n v="20"/>
    <n v="4"/>
    <n v="4"/>
    <n v="80"/>
    <n v="1"/>
    <n v="14"/>
    <n v="3"/>
    <n v="11"/>
    <n v="10"/>
    <n v="11"/>
    <n v="1"/>
  </r>
  <r>
    <x v="1"/>
    <s v="Non-Travel"/>
    <x v="2"/>
    <s v="Current Employees"/>
    <x v="1"/>
    <x v="0"/>
    <s v="STAFF-1094"/>
    <n v="1094"/>
    <x v="1"/>
    <x v="2"/>
    <x v="1"/>
    <s v="No"/>
    <s v="Y"/>
    <n v="4"/>
    <n v="-2"/>
    <n v="0"/>
    <x v="4"/>
    <n v="0"/>
    <m/>
    <n v="0"/>
    <n v="1"/>
    <n v="1277"/>
    <n v="8"/>
    <x v="4"/>
    <n v="1"/>
    <n v="1"/>
    <n v="87"/>
    <n v="1"/>
    <n v="1"/>
    <n v="1"/>
    <n v="4621"/>
    <n v="5869"/>
    <n v="1"/>
    <n v="19"/>
    <n v="3"/>
    <n v="4"/>
    <n v="80"/>
    <n v="3"/>
    <n v="3"/>
    <n v="3"/>
    <n v="3"/>
    <n v="2"/>
    <n v="1"/>
    <n v="2"/>
  </r>
  <r>
    <x v="1"/>
    <s v="Travel_Frequently"/>
    <x v="3"/>
    <s v="Current Employees"/>
    <x v="1"/>
    <x v="0"/>
    <s v="STAFF-1096"/>
    <n v="1096"/>
    <x v="1"/>
    <x v="3"/>
    <x v="1"/>
    <s v="No"/>
    <s v="Y"/>
    <n v="4"/>
    <n v="-2"/>
    <n v="0"/>
    <x v="27"/>
    <n v="0"/>
    <m/>
    <n v="0"/>
    <n v="1"/>
    <n v="1091"/>
    <n v="2"/>
    <x v="1"/>
    <n v="1"/>
    <n v="4"/>
    <n v="65"/>
    <n v="3"/>
    <n v="3"/>
    <n v="1"/>
    <n v="10976"/>
    <n v="15813"/>
    <n v="3"/>
    <n v="18"/>
    <n v="3"/>
    <n v="2"/>
    <n v="80"/>
    <n v="1"/>
    <n v="23"/>
    <n v="3"/>
    <n v="3"/>
    <n v="2"/>
    <n v="1"/>
    <n v="2"/>
  </r>
  <r>
    <x v="1"/>
    <s v="Travel_Rarely"/>
    <x v="2"/>
    <s v="Current Employees"/>
    <x v="1"/>
    <x v="1"/>
    <s v="STAFF-1097"/>
    <n v="1097"/>
    <x v="0"/>
    <x v="1"/>
    <x v="0"/>
    <s v="No"/>
    <s v="Y"/>
    <n v="4"/>
    <n v="-2"/>
    <n v="0"/>
    <x v="14"/>
    <n v="0"/>
    <m/>
    <n v="0"/>
    <n v="1"/>
    <n v="857"/>
    <n v="10"/>
    <x v="3"/>
    <n v="1"/>
    <n v="3"/>
    <n v="59"/>
    <n v="3"/>
    <n v="2"/>
    <n v="3"/>
    <n v="3660"/>
    <n v="7909"/>
    <n v="3"/>
    <n v="13"/>
    <n v="3"/>
    <n v="4"/>
    <n v="80"/>
    <n v="0"/>
    <n v="10"/>
    <n v="4"/>
    <n v="8"/>
    <n v="7"/>
    <n v="1"/>
    <n v="7"/>
  </r>
  <r>
    <x v="0"/>
    <s v="Travel_Rarely"/>
    <x v="0"/>
    <s v="Ex-Employees"/>
    <x v="2"/>
    <x v="2"/>
    <s v="STAFF-1098"/>
    <n v="1098"/>
    <x v="1"/>
    <x v="8"/>
    <x v="1"/>
    <s v="No"/>
    <s v="Y"/>
    <n v="1"/>
    <n v="-2"/>
    <n v="0"/>
    <x v="20"/>
    <n v="1"/>
    <n v="1"/>
    <n v="1"/>
    <n v="0"/>
    <n v="1376"/>
    <n v="1"/>
    <x v="0"/>
    <n v="1"/>
    <n v="2"/>
    <n v="91"/>
    <n v="2"/>
    <n v="3"/>
    <n v="3"/>
    <n v="10482"/>
    <n v="2326"/>
    <n v="9"/>
    <n v="14"/>
    <n v="3"/>
    <n v="4"/>
    <n v="80"/>
    <n v="1"/>
    <n v="24"/>
    <n v="3"/>
    <n v="20"/>
    <n v="6"/>
    <n v="3"/>
    <n v="6"/>
  </r>
  <r>
    <x v="1"/>
    <s v="Travel_Rarely"/>
    <x v="2"/>
    <s v="Current Employees"/>
    <x v="1"/>
    <x v="0"/>
    <s v="STAFF-1099"/>
    <n v="1099"/>
    <x v="1"/>
    <x v="4"/>
    <x v="2"/>
    <s v="No"/>
    <s v="Y"/>
    <n v="2"/>
    <n v="-2"/>
    <n v="0"/>
    <x v="3"/>
    <n v="0"/>
    <m/>
    <n v="0"/>
    <n v="1"/>
    <n v="654"/>
    <n v="5"/>
    <x v="3"/>
    <n v="1"/>
    <n v="4"/>
    <n v="34"/>
    <n v="2"/>
    <n v="3"/>
    <n v="1"/>
    <n v="7119"/>
    <n v="21214"/>
    <n v="4"/>
    <n v="15"/>
    <n v="3"/>
    <n v="3"/>
    <n v="80"/>
    <n v="1"/>
    <n v="9"/>
    <n v="3"/>
    <n v="3"/>
    <n v="2"/>
    <n v="1"/>
    <n v="2"/>
  </r>
  <r>
    <x v="0"/>
    <s v="Travel_Rarely"/>
    <x v="0"/>
    <s v="Ex-Employees"/>
    <x v="0"/>
    <x v="4"/>
    <s v="STAFF-1100"/>
    <n v="1100"/>
    <x v="1"/>
    <x v="0"/>
    <x v="0"/>
    <s v="Yes"/>
    <s v="Y"/>
    <n v="2"/>
    <n v="-2"/>
    <n v="0"/>
    <x v="10"/>
    <n v="1"/>
    <n v="1"/>
    <n v="1"/>
    <n v="0"/>
    <n v="1204"/>
    <n v="4"/>
    <x v="3"/>
    <n v="1"/>
    <n v="4"/>
    <n v="86"/>
    <n v="3"/>
    <n v="3"/>
    <n v="4"/>
    <n v="9582"/>
    <n v="10333"/>
    <n v="0"/>
    <n v="22"/>
    <n v="4"/>
    <n v="1"/>
    <n v="80"/>
    <n v="0"/>
    <n v="9"/>
    <n v="3"/>
    <n v="8"/>
    <n v="7"/>
    <n v="4"/>
    <n v="7"/>
  </r>
  <r>
    <x v="0"/>
    <s v="Travel_Frequently"/>
    <x v="2"/>
    <s v="Ex-Employees"/>
    <x v="1"/>
    <x v="2"/>
    <s v="STAFF-1101"/>
    <n v="1101"/>
    <x v="0"/>
    <x v="1"/>
    <x v="0"/>
    <s v="No"/>
    <s v="Y"/>
    <n v="4"/>
    <n v="-2"/>
    <n v="0"/>
    <x v="3"/>
    <n v="1"/>
    <n v="1"/>
    <n v="1"/>
    <n v="0"/>
    <n v="827"/>
    <n v="29"/>
    <x v="2"/>
    <n v="1"/>
    <n v="1"/>
    <n v="54"/>
    <n v="2"/>
    <n v="2"/>
    <n v="3"/>
    <n v="4508"/>
    <n v="3129"/>
    <n v="1"/>
    <n v="22"/>
    <n v="4"/>
    <n v="2"/>
    <n v="80"/>
    <n v="0"/>
    <n v="14"/>
    <n v="3"/>
    <n v="13"/>
    <n v="7"/>
    <n v="3"/>
    <n v="8"/>
  </r>
  <r>
    <x v="1"/>
    <s v="Travel_Rarely"/>
    <x v="2"/>
    <s v="Current Employees"/>
    <x v="1"/>
    <x v="0"/>
    <s v="STAFF-1102"/>
    <n v="1102"/>
    <x v="1"/>
    <x v="2"/>
    <x v="2"/>
    <s v="No"/>
    <s v="Y"/>
    <n v="5"/>
    <n v="-2"/>
    <n v="0"/>
    <x v="14"/>
    <n v="0"/>
    <m/>
    <n v="0"/>
    <n v="1"/>
    <n v="895"/>
    <n v="15"/>
    <x v="0"/>
    <n v="1"/>
    <n v="1"/>
    <n v="50"/>
    <n v="3"/>
    <n v="1"/>
    <n v="1"/>
    <n v="2207"/>
    <n v="22482"/>
    <n v="1"/>
    <n v="16"/>
    <n v="3"/>
    <n v="4"/>
    <n v="80"/>
    <n v="1"/>
    <n v="4"/>
    <n v="2"/>
    <n v="4"/>
    <n v="2"/>
    <n v="2"/>
    <n v="2"/>
  </r>
  <r>
    <x v="1"/>
    <s v="Travel_Frequently"/>
    <x v="2"/>
    <s v="Current Employees"/>
    <x v="1"/>
    <x v="0"/>
    <s v="STAFF-1103"/>
    <n v="1103"/>
    <x v="1"/>
    <x v="4"/>
    <x v="0"/>
    <s v="No"/>
    <s v="Y"/>
    <n v="1"/>
    <n v="-2"/>
    <n v="0"/>
    <x v="13"/>
    <n v="0"/>
    <m/>
    <n v="0"/>
    <n v="1"/>
    <n v="618"/>
    <n v="3"/>
    <x v="1"/>
    <n v="1"/>
    <n v="1"/>
    <n v="45"/>
    <n v="3"/>
    <n v="2"/>
    <n v="1"/>
    <n v="7756"/>
    <n v="22266"/>
    <n v="0"/>
    <n v="17"/>
    <n v="3"/>
    <n v="3"/>
    <n v="80"/>
    <n v="0"/>
    <n v="7"/>
    <n v="2"/>
    <n v="6"/>
    <n v="2"/>
    <n v="0"/>
    <n v="4"/>
  </r>
  <r>
    <x v="1"/>
    <s v="Travel_Rarely"/>
    <x v="0"/>
    <s v="Current Employees"/>
    <x v="0"/>
    <x v="0"/>
    <s v="STAFF-1105"/>
    <n v="1105"/>
    <x v="0"/>
    <x v="0"/>
    <x v="2"/>
    <s v="Yes"/>
    <s v="Y"/>
    <n v="5"/>
    <n v="-2"/>
    <n v="0"/>
    <x v="2"/>
    <n v="0"/>
    <m/>
    <n v="0"/>
    <n v="1"/>
    <n v="309"/>
    <n v="10"/>
    <x v="2"/>
    <n v="1"/>
    <n v="4"/>
    <n v="88"/>
    <n v="2"/>
    <n v="2"/>
    <n v="1"/>
    <n v="6694"/>
    <n v="24223"/>
    <n v="2"/>
    <n v="14"/>
    <n v="3"/>
    <n v="3"/>
    <n v="80"/>
    <n v="3"/>
    <n v="8"/>
    <n v="3"/>
    <n v="1"/>
    <n v="0"/>
    <n v="0"/>
    <n v="0"/>
  </r>
  <r>
    <x v="0"/>
    <s v="Travel_Rarely"/>
    <x v="2"/>
    <s v="Ex-Employees"/>
    <x v="1"/>
    <x v="4"/>
    <s v="STAFF-1106"/>
    <n v="1106"/>
    <x v="1"/>
    <x v="2"/>
    <x v="1"/>
    <s v="Yes"/>
    <s v="Y"/>
    <n v="3"/>
    <n v="-2"/>
    <n v="0"/>
    <x v="36"/>
    <n v="1"/>
    <n v="1"/>
    <n v="1"/>
    <n v="0"/>
    <n v="1219"/>
    <n v="4"/>
    <x v="1"/>
    <n v="1"/>
    <n v="4"/>
    <n v="32"/>
    <n v="3"/>
    <n v="1"/>
    <n v="4"/>
    <n v="3691"/>
    <n v="4605"/>
    <n v="1"/>
    <n v="15"/>
    <n v="3"/>
    <n v="2"/>
    <n v="80"/>
    <n v="1"/>
    <n v="7"/>
    <n v="4"/>
    <n v="7"/>
    <n v="7"/>
    <n v="5"/>
    <n v="6"/>
  </r>
  <r>
    <x v="0"/>
    <s v="Travel_Rarely"/>
    <x v="2"/>
    <s v="Ex-Employees"/>
    <x v="1"/>
    <x v="2"/>
    <s v="STAFF-1107"/>
    <n v="1107"/>
    <x v="1"/>
    <x v="2"/>
    <x v="2"/>
    <s v="No"/>
    <s v="Y"/>
    <n v="0"/>
    <n v="-2"/>
    <n v="0"/>
    <x v="25"/>
    <n v="1"/>
    <n v="1"/>
    <n v="1"/>
    <n v="0"/>
    <n v="1330"/>
    <n v="21"/>
    <x v="3"/>
    <n v="1"/>
    <n v="1"/>
    <n v="37"/>
    <n v="3"/>
    <n v="1"/>
    <n v="3"/>
    <n v="2377"/>
    <n v="19373"/>
    <n v="1"/>
    <n v="20"/>
    <n v="4"/>
    <n v="3"/>
    <n v="80"/>
    <n v="1"/>
    <n v="1"/>
    <n v="2"/>
    <n v="1"/>
    <n v="1"/>
    <n v="0"/>
    <n v="0"/>
  </r>
  <r>
    <x v="0"/>
    <s v="Travel_Rarely"/>
    <x v="2"/>
    <s v="Ex-Employees"/>
    <x v="1"/>
    <x v="2"/>
    <s v="STAFF-1108"/>
    <n v="1108"/>
    <x v="1"/>
    <x v="1"/>
    <x v="0"/>
    <s v="Yes"/>
    <s v="Y"/>
    <n v="0"/>
    <n v="-2"/>
    <n v="0"/>
    <x v="3"/>
    <n v="1"/>
    <n v="1"/>
    <n v="1"/>
    <n v="0"/>
    <n v="1017"/>
    <n v="25"/>
    <x v="3"/>
    <n v="1"/>
    <n v="1"/>
    <n v="55"/>
    <n v="2"/>
    <n v="1"/>
    <n v="3"/>
    <n v="2313"/>
    <n v="2993"/>
    <n v="4"/>
    <n v="20"/>
    <n v="4"/>
    <n v="2"/>
    <n v="80"/>
    <n v="0"/>
    <n v="5"/>
    <n v="3"/>
    <n v="2"/>
    <n v="2"/>
    <n v="2"/>
    <n v="2"/>
  </r>
  <r>
    <x v="1"/>
    <s v="Travel_Rarely"/>
    <x v="0"/>
    <s v="Current Employees"/>
    <x v="1"/>
    <x v="2"/>
    <s v="STAFF-1109"/>
    <n v="1109"/>
    <x v="1"/>
    <x v="5"/>
    <x v="1"/>
    <s v="No"/>
    <s v="Y"/>
    <n v="3"/>
    <n v="-2"/>
    <n v="0"/>
    <x v="19"/>
    <n v="0"/>
    <m/>
    <n v="0"/>
    <n v="1"/>
    <n v="469"/>
    <n v="2"/>
    <x v="0"/>
    <n v="1"/>
    <n v="4"/>
    <n v="35"/>
    <n v="3"/>
    <n v="4"/>
    <n v="3"/>
    <n v="17665"/>
    <n v="14399"/>
    <n v="0"/>
    <n v="17"/>
    <n v="3"/>
    <n v="4"/>
    <n v="80"/>
    <n v="1"/>
    <n v="23"/>
    <n v="3"/>
    <n v="22"/>
    <n v="6"/>
    <n v="13"/>
    <n v="7"/>
  </r>
  <r>
    <x v="0"/>
    <s v="Travel_Frequently"/>
    <x v="2"/>
    <s v="Ex-Employees"/>
    <x v="1"/>
    <x v="2"/>
    <s v="STAFF-1111"/>
    <n v="1111"/>
    <x v="1"/>
    <x v="2"/>
    <x v="2"/>
    <s v="No"/>
    <s v="Y"/>
    <n v="2"/>
    <n v="-2"/>
    <n v="0"/>
    <x v="14"/>
    <n v="1"/>
    <n v="1"/>
    <n v="1"/>
    <n v="0"/>
    <n v="1009"/>
    <n v="1"/>
    <x v="3"/>
    <n v="1"/>
    <n v="1"/>
    <n v="45"/>
    <n v="2"/>
    <n v="1"/>
    <n v="3"/>
    <n v="2596"/>
    <n v="7160"/>
    <n v="1"/>
    <n v="15"/>
    <n v="3"/>
    <n v="1"/>
    <n v="80"/>
    <n v="2"/>
    <n v="1"/>
    <n v="3"/>
    <n v="1"/>
    <n v="0"/>
    <n v="0"/>
    <n v="0"/>
  </r>
  <r>
    <x v="0"/>
    <s v="Travel_Frequently"/>
    <x v="1"/>
    <s v="Ex-Employees"/>
    <x v="0"/>
    <x v="1"/>
    <s v="STAFF-1113"/>
    <n v="1113"/>
    <x v="1"/>
    <x v="0"/>
    <x v="0"/>
    <s v="Yes"/>
    <s v="Y"/>
    <n v="4"/>
    <n v="-2"/>
    <n v="0"/>
    <x v="24"/>
    <n v="1"/>
    <n v="1"/>
    <n v="1"/>
    <n v="0"/>
    <n v="959"/>
    <n v="1"/>
    <x v="2"/>
    <n v="1"/>
    <n v="4"/>
    <n v="81"/>
    <n v="3"/>
    <n v="2"/>
    <n v="3"/>
    <n v="4728"/>
    <n v="17251"/>
    <n v="3"/>
    <n v="14"/>
    <n v="3"/>
    <n v="4"/>
    <n v="80"/>
    <n v="0"/>
    <n v="5"/>
    <n v="3"/>
    <n v="0"/>
    <n v="0"/>
    <n v="0"/>
    <n v="0"/>
  </r>
  <r>
    <x v="1"/>
    <s v="Travel_Frequently"/>
    <x v="2"/>
    <s v="Current Employees"/>
    <x v="0"/>
    <x v="0"/>
    <s v="STAFF-1114"/>
    <n v="1114"/>
    <x v="0"/>
    <x v="0"/>
    <x v="1"/>
    <s v="No"/>
    <s v="Y"/>
    <n v="3"/>
    <n v="-2"/>
    <n v="0"/>
    <x v="3"/>
    <n v="0"/>
    <m/>
    <n v="0"/>
    <n v="1"/>
    <n v="970"/>
    <n v="7"/>
    <x v="3"/>
    <n v="1"/>
    <n v="4"/>
    <n v="30"/>
    <n v="3"/>
    <n v="2"/>
    <n v="1"/>
    <n v="4302"/>
    <n v="13401"/>
    <n v="0"/>
    <n v="17"/>
    <n v="3"/>
    <n v="3"/>
    <n v="80"/>
    <n v="1"/>
    <n v="4"/>
    <n v="3"/>
    <n v="3"/>
    <n v="2"/>
    <n v="0"/>
    <n v="2"/>
  </r>
  <r>
    <x v="1"/>
    <s v="Non-Travel"/>
    <x v="2"/>
    <s v="Current Employees"/>
    <x v="1"/>
    <x v="0"/>
    <s v="STAFF-1115"/>
    <n v="1115"/>
    <x v="1"/>
    <x v="1"/>
    <x v="1"/>
    <s v="No"/>
    <s v="Y"/>
    <n v="2"/>
    <n v="-2"/>
    <n v="0"/>
    <x v="13"/>
    <n v="0"/>
    <m/>
    <n v="0"/>
    <n v="1"/>
    <n v="697"/>
    <n v="3"/>
    <x v="2"/>
    <n v="1"/>
    <n v="3"/>
    <n v="40"/>
    <n v="2"/>
    <n v="1"/>
    <n v="1"/>
    <n v="2979"/>
    <n v="22478"/>
    <n v="3"/>
    <n v="17"/>
    <n v="3"/>
    <n v="4"/>
    <n v="80"/>
    <n v="3"/>
    <n v="6"/>
    <n v="3"/>
    <n v="0"/>
    <n v="0"/>
    <n v="0"/>
    <n v="0"/>
  </r>
  <r>
    <x v="1"/>
    <s v="Non-Travel"/>
    <x v="1"/>
    <s v="Current Employees"/>
    <x v="1"/>
    <x v="2"/>
    <s v="STAFF-1116"/>
    <n v="1116"/>
    <x v="1"/>
    <x v="5"/>
    <x v="0"/>
    <s v="No"/>
    <s v="Y"/>
    <n v="3"/>
    <n v="-2"/>
    <n v="0"/>
    <x v="26"/>
    <n v="0"/>
    <m/>
    <n v="0"/>
    <n v="1"/>
    <n v="1262"/>
    <n v="1"/>
    <x v="2"/>
    <n v="1"/>
    <n v="1"/>
    <n v="35"/>
    <n v="4"/>
    <n v="4"/>
    <n v="4"/>
    <n v="16885"/>
    <n v="16154"/>
    <n v="2"/>
    <n v="22"/>
    <n v="4"/>
    <n v="3"/>
    <n v="80"/>
    <n v="0"/>
    <n v="27"/>
    <n v="2"/>
    <n v="5"/>
    <n v="4"/>
    <n v="2"/>
    <n v="1"/>
  </r>
  <r>
    <x v="1"/>
    <s v="Non-Travel"/>
    <x v="1"/>
    <s v="Current Employees"/>
    <x v="0"/>
    <x v="0"/>
    <s v="STAFF-1117"/>
    <n v="1117"/>
    <x v="0"/>
    <x v="0"/>
    <x v="1"/>
    <s v="No"/>
    <s v="Y"/>
    <n v="2"/>
    <n v="-2"/>
    <n v="0"/>
    <x v="28"/>
    <n v="0"/>
    <m/>
    <n v="0"/>
    <n v="1"/>
    <n v="1050"/>
    <n v="9"/>
    <x v="2"/>
    <n v="1"/>
    <n v="2"/>
    <n v="65"/>
    <n v="2"/>
    <n v="2"/>
    <n v="1"/>
    <n v="5593"/>
    <n v="17970"/>
    <n v="1"/>
    <n v="13"/>
    <n v="3"/>
    <n v="4"/>
    <n v="80"/>
    <n v="1"/>
    <n v="15"/>
    <n v="3"/>
    <n v="15"/>
    <n v="10"/>
    <n v="4"/>
    <n v="12"/>
  </r>
  <r>
    <x v="1"/>
    <s v="Travel_Rarely"/>
    <x v="1"/>
    <s v="Current Employees"/>
    <x v="1"/>
    <x v="0"/>
    <s v="STAFF-1118"/>
    <n v="1118"/>
    <x v="1"/>
    <x v="4"/>
    <x v="0"/>
    <s v="No"/>
    <s v="Y"/>
    <n v="4"/>
    <n v="-2"/>
    <n v="0"/>
    <x v="39"/>
    <n v="0"/>
    <m/>
    <n v="0"/>
    <n v="1"/>
    <n v="994"/>
    <n v="7"/>
    <x v="2"/>
    <n v="1"/>
    <n v="2"/>
    <n v="87"/>
    <n v="3"/>
    <n v="3"/>
    <n v="1"/>
    <n v="10445"/>
    <n v="15322"/>
    <n v="7"/>
    <n v="19"/>
    <n v="3"/>
    <n v="4"/>
    <n v="80"/>
    <n v="0"/>
    <n v="18"/>
    <n v="3"/>
    <n v="8"/>
    <n v="6"/>
    <n v="4"/>
    <n v="0"/>
  </r>
  <r>
    <x v="1"/>
    <s v="Travel_Rarely"/>
    <x v="0"/>
    <s v="Current Employees"/>
    <x v="0"/>
    <x v="3"/>
    <s v="STAFF-1119"/>
    <n v="1119"/>
    <x v="1"/>
    <x v="0"/>
    <x v="2"/>
    <s v="Yes"/>
    <s v="Y"/>
    <n v="2"/>
    <n v="-2"/>
    <n v="0"/>
    <x v="8"/>
    <n v="0"/>
    <m/>
    <n v="0"/>
    <n v="1"/>
    <n v="770"/>
    <n v="10"/>
    <x v="2"/>
    <n v="1"/>
    <n v="3"/>
    <n v="73"/>
    <n v="2"/>
    <n v="3"/>
    <n v="2"/>
    <n v="8740"/>
    <n v="5569"/>
    <n v="0"/>
    <n v="14"/>
    <n v="3"/>
    <n v="2"/>
    <n v="80"/>
    <n v="2"/>
    <n v="9"/>
    <n v="3"/>
    <n v="8"/>
    <n v="7"/>
    <n v="2"/>
    <n v="7"/>
  </r>
  <r>
    <x v="1"/>
    <s v="Travel_Rarely"/>
    <x v="2"/>
    <s v="Current Employees"/>
    <x v="1"/>
    <x v="0"/>
    <s v="STAFF-1120"/>
    <n v="1120"/>
    <x v="0"/>
    <x v="1"/>
    <x v="2"/>
    <s v="No"/>
    <s v="Y"/>
    <n v="1"/>
    <n v="-2"/>
    <n v="0"/>
    <x v="11"/>
    <n v="0"/>
    <m/>
    <n v="0"/>
    <n v="1"/>
    <n v="1107"/>
    <n v="28"/>
    <x v="2"/>
    <n v="1"/>
    <n v="3"/>
    <n v="93"/>
    <n v="3"/>
    <n v="1"/>
    <n v="1"/>
    <n v="2514"/>
    <n v="26968"/>
    <n v="4"/>
    <n v="22"/>
    <n v="4"/>
    <n v="1"/>
    <n v="80"/>
    <n v="1"/>
    <n v="11"/>
    <n v="3"/>
    <n v="7"/>
    <n v="5"/>
    <n v="1"/>
    <n v="7"/>
  </r>
  <r>
    <x v="1"/>
    <s v="Travel_Rarely"/>
    <x v="2"/>
    <s v="Current Employees"/>
    <x v="1"/>
    <x v="2"/>
    <s v="STAFF-1121"/>
    <n v="1121"/>
    <x v="0"/>
    <x v="3"/>
    <x v="2"/>
    <s v="No"/>
    <s v="Y"/>
    <n v="3"/>
    <n v="-2"/>
    <n v="0"/>
    <x v="14"/>
    <n v="0"/>
    <m/>
    <n v="0"/>
    <n v="1"/>
    <n v="950"/>
    <n v="3"/>
    <x v="3"/>
    <n v="1"/>
    <n v="4"/>
    <n v="93"/>
    <n v="3"/>
    <n v="3"/>
    <n v="3"/>
    <n v="7655"/>
    <n v="8039"/>
    <n v="0"/>
    <n v="17"/>
    <n v="3"/>
    <n v="2"/>
    <n v="80"/>
    <n v="3"/>
    <n v="10"/>
    <n v="2"/>
    <n v="9"/>
    <n v="7"/>
    <n v="1"/>
    <n v="7"/>
  </r>
  <r>
    <x v="1"/>
    <s v="Travel_Rarely"/>
    <x v="1"/>
    <s v="Current Employees"/>
    <x v="0"/>
    <x v="3"/>
    <s v="STAFF-1124"/>
    <n v="1124"/>
    <x v="1"/>
    <x v="5"/>
    <x v="1"/>
    <s v="No"/>
    <s v="Y"/>
    <n v="3"/>
    <n v="-2"/>
    <n v="0"/>
    <x v="21"/>
    <n v="0"/>
    <m/>
    <n v="0"/>
    <n v="1"/>
    <n v="406"/>
    <n v="3"/>
    <x v="1"/>
    <n v="1"/>
    <n v="1"/>
    <n v="52"/>
    <n v="3"/>
    <n v="4"/>
    <n v="2"/>
    <n v="17465"/>
    <n v="15596"/>
    <n v="3"/>
    <n v="12"/>
    <n v="3"/>
    <n v="4"/>
    <n v="80"/>
    <n v="1"/>
    <n v="23"/>
    <n v="3"/>
    <n v="12"/>
    <n v="9"/>
    <n v="4"/>
    <n v="9"/>
  </r>
  <r>
    <x v="1"/>
    <s v="Travel_Rarely"/>
    <x v="0"/>
    <s v="Current Employees"/>
    <x v="0"/>
    <x v="3"/>
    <s v="STAFF-1125"/>
    <n v="1125"/>
    <x v="1"/>
    <x v="0"/>
    <x v="0"/>
    <s v="No"/>
    <s v="Y"/>
    <n v="2"/>
    <n v="-2"/>
    <n v="0"/>
    <x v="8"/>
    <n v="0"/>
    <m/>
    <n v="0"/>
    <n v="1"/>
    <n v="130"/>
    <n v="2"/>
    <x v="0"/>
    <n v="1"/>
    <n v="4"/>
    <n v="32"/>
    <n v="3"/>
    <n v="3"/>
    <n v="2"/>
    <n v="7351"/>
    <n v="20619"/>
    <n v="7"/>
    <n v="16"/>
    <n v="3"/>
    <n v="3"/>
    <n v="80"/>
    <n v="0"/>
    <n v="10"/>
    <n v="3"/>
    <n v="1"/>
    <n v="0"/>
    <n v="0"/>
    <n v="0"/>
  </r>
  <r>
    <x v="1"/>
    <s v="Travel_Frequently"/>
    <x v="0"/>
    <s v="Current Employees"/>
    <x v="1"/>
    <x v="0"/>
    <s v="STAFF-1126"/>
    <n v="1126"/>
    <x v="0"/>
    <x v="3"/>
    <x v="1"/>
    <s v="No"/>
    <s v="Y"/>
    <n v="1"/>
    <n v="-2"/>
    <n v="0"/>
    <x v="23"/>
    <n v="0"/>
    <m/>
    <n v="0"/>
    <n v="1"/>
    <n v="1082"/>
    <n v="27"/>
    <x v="3"/>
    <n v="1"/>
    <n v="3"/>
    <n v="83"/>
    <n v="3"/>
    <n v="3"/>
    <n v="1"/>
    <n v="10820"/>
    <n v="11535"/>
    <n v="8"/>
    <n v="11"/>
    <n v="3"/>
    <n v="3"/>
    <n v="80"/>
    <n v="1"/>
    <n v="18"/>
    <n v="3"/>
    <n v="8"/>
    <n v="7"/>
    <n v="0"/>
    <n v="1"/>
  </r>
  <r>
    <x v="0"/>
    <s v="Travel_Frequently"/>
    <x v="0"/>
    <s v="Ex-Employees"/>
    <x v="1"/>
    <x v="0"/>
    <s v="STAFF-1127"/>
    <n v="1127"/>
    <x v="1"/>
    <x v="4"/>
    <x v="2"/>
    <s v="No"/>
    <s v="Y"/>
    <n v="4"/>
    <n v="-2"/>
    <n v="0"/>
    <x v="22"/>
    <n v="1"/>
    <n v="1"/>
    <n v="1"/>
    <n v="0"/>
    <n v="203"/>
    <n v="2"/>
    <x v="3"/>
    <n v="1"/>
    <n v="1"/>
    <n v="84"/>
    <n v="3"/>
    <n v="4"/>
    <n v="1"/>
    <n v="12169"/>
    <n v="13547"/>
    <n v="7"/>
    <n v="11"/>
    <n v="3"/>
    <n v="4"/>
    <n v="80"/>
    <n v="3"/>
    <n v="21"/>
    <n v="3"/>
    <n v="18"/>
    <n v="7"/>
    <n v="11"/>
    <n v="5"/>
  </r>
  <r>
    <x v="1"/>
    <s v="Travel_Rarely"/>
    <x v="0"/>
    <s v="Current Employees"/>
    <x v="1"/>
    <x v="2"/>
    <s v="STAFF-1128"/>
    <n v="1128"/>
    <x v="1"/>
    <x v="7"/>
    <x v="0"/>
    <s v="No"/>
    <s v="Y"/>
    <n v="2"/>
    <n v="-2"/>
    <n v="0"/>
    <x v="32"/>
    <n v="0"/>
    <m/>
    <n v="0"/>
    <n v="1"/>
    <n v="1308"/>
    <n v="14"/>
    <x v="3"/>
    <n v="1"/>
    <n v="3"/>
    <n v="44"/>
    <n v="2"/>
    <n v="5"/>
    <n v="3"/>
    <n v="19626"/>
    <n v="17544"/>
    <n v="1"/>
    <n v="14"/>
    <n v="3"/>
    <n v="1"/>
    <n v="80"/>
    <n v="0"/>
    <n v="21"/>
    <n v="4"/>
    <n v="20"/>
    <n v="7"/>
    <n v="4"/>
    <n v="9"/>
  </r>
  <r>
    <x v="1"/>
    <s v="Travel_Rarely"/>
    <x v="4"/>
    <s v="Current Employees"/>
    <x v="1"/>
    <x v="4"/>
    <s v="STAFF-1131"/>
    <n v="1131"/>
    <x v="0"/>
    <x v="1"/>
    <x v="0"/>
    <s v="Yes"/>
    <s v="Y"/>
    <n v="6"/>
    <n v="-2"/>
    <n v="0"/>
    <x v="18"/>
    <n v="0"/>
    <m/>
    <n v="0"/>
    <n v="1"/>
    <n v="984"/>
    <n v="1"/>
    <x v="1"/>
    <n v="1"/>
    <n v="4"/>
    <n v="70"/>
    <n v="2"/>
    <n v="1"/>
    <n v="4"/>
    <n v="2070"/>
    <n v="25326"/>
    <n v="1"/>
    <n v="11"/>
    <n v="3"/>
    <n v="3"/>
    <n v="80"/>
    <n v="0"/>
    <n v="2"/>
    <n v="4"/>
    <n v="2"/>
    <n v="2"/>
    <n v="2"/>
    <n v="2"/>
  </r>
  <r>
    <x v="1"/>
    <s v="Non-Travel"/>
    <x v="0"/>
    <s v="Current Employees"/>
    <x v="1"/>
    <x v="0"/>
    <s v="STAFF-1132"/>
    <n v="1132"/>
    <x v="1"/>
    <x v="2"/>
    <x v="0"/>
    <s v="No"/>
    <s v="Y"/>
    <n v="2"/>
    <n v="-2"/>
    <n v="0"/>
    <x v="22"/>
    <n v="0"/>
    <m/>
    <n v="0"/>
    <n v="1"/>
    <n v="439"/>
    <n v="9"/>
    <x v="3"/>
    <n v="1"/>
    <n v="3"/>
    <n v="70"/>
    <n v="3"/>
    <n v="2"/>
    <n v="1"/>
    <n v="6782"/>
    <n v="8770"/>
    <n v="9"/>
    <n v="15"/>
    <n v="3"/>
    <n v="3"/>
    <n v="80"/>
    <n v="0"/>
    <n v="9"/>
    <n v="2"/>
    <n v="5"/>
    <n v="4"/>
    <n v="0"/>
    <n v="3"/>
  </r>
  <r>
    <x v="1"/>
    <s v="Non-Travel"/>
    <x v="0"/>
    <s v="Current Employees"/>
    <x v="1"/>
    <x v="0"/>
    <s v="STAFF-1133"/>
    <n v="1133"/>
    <x v="1"/>
    <x v="3"/>
    <x v="0"/>
    <s v="No"/>
    <s v="Y"/>
    <n v="0"/>
    <n v="-2"/>
    <n v="0"/>
    <x v="9"/>
    <n v="0"/>
    <m/>
    <n v="0"/>
    <n v="1"/>
    <n v="217"/>
    <n v="18"/>
    <x v="2"/>
    <n v="1"/>
    <n v="1"/>
    <n v="78"/>
    <n v="3"/>
    <n v="2"/>
    <n v="1"/>
    <n v="7779"/>
    <n v="23238"/>
    <n v="2"/>
    <n v="20"/>
    <n v="4"/>
    <n v="1"/>
    <n v="80"/>
    <n v="0"/>
    <n v="18"/>
    <n v="3"/>
    <n v="11"/>
    <n v="9"/>
    <n v="0"/>
    <n v="9"/>
  </r>
  <r>
    <x v="1"/>
    <s v="Travel_Frequently"/>
    <x v="2"/>
    <s v="Current Employees"/>
    <x v="0"/>
    <x v="0"/>
    <s v="STAFF-1135"/>
    <n v="1135"/>
    <x v="1"/>
    <x v="6"/>
    <x v="1"/>
    <s v="No"/>
    <s v="Y"/>
    <n v="4"/>
    <n v="-2"/>
    <n v="0"/>
    <x v="12"/>
    <n v="0"/>
    <m/>
    <n v="0"/>
    <n v="1"/>
    <n v="793"/>
    <n v="20"/>
    <x v="3"/>
    <n v="1"/>
    <n v="3"/>
    <n v="67"/>
    <n v="4"/>
    <n v="1"/>
    <n v="1"/>
    <n v="2791"/>
    <n v="21981"/>
    <n v="0"/>
    <n v="12"/>
    <n v="3"/>
    <n v="1"/>
    <n v="80"/>
    <n v="1"/>
    <n v="3"/>
    <n v="3"/>
    <n v="2"/>
    <n v="2"/>
    <n v="2"/>
    <n v="2"/>
  </r>
  <r>
    <x v="1"/>
    <s v="Travel_Rarely"/>
    <x v="2"/>
    <s v="Current Employees"/>
    <x v="1"/>
    <x v="0"/>
    <s v="STAFF-1136"/>
    <n v="1136"/>
    <x v="1"/>
    <x v="1"/>
    <x v="1"/>
    <s v="No"/>
    <s v="Y"/>
    <n v="2"/>
    <n v="-2"/>
    <n v="0"/>
    <x v="14"/>
    <n v="0"/>
    <m/>
    <n v="0"/>
    <n v="1"/>
    <n v="1451"/>
    <n v="2"/>
    <x v="1"/>
    <n v="1"/>
    <n v="1"/>
    <n v="67"/>
    <n v="2"/>
    <n v="1"/>
    <n v="1"/>
    <n v="3201"/>
    <n v="19911"/>
    <n v="0"/>
    <n v="17"/>
    <n v="3"/>
    <n v="1"/>
    <n v="80"/>
    <n v="0"/>
    <n v="6"/>
    <n v="1"/>
    <n v="5"/>
    <n v="3"/>
    <n v="0"/>
    <n v="4"/>
  </r>
  <r>
    <x v="1"/>
    <s v="Travel_Frequently"/>
    <x v="0"/>
    <s v="Current Employees"/>
    <x v="0"/>
    <x v="3"/>
    <s v="STAFF-1137"/>
    <n v="1137"/>
    <x v="1"/>
    <x v="0"/>
    <x v="2"/>
    <s v="No"/>
    <s v="Y"/>
    <n v="3"/>
    <n v="-2"/>
    <n v="0"/>
    <x v="10"/>
    <n v="0"/>
    <m/>
    <n v="0"/>
    <n v="1"/>
    <n v="1182"/>
    <n v="11"/>
    <x v="0"/>
    <n v="1"/>
    <n v="4"/>
    <n v="54"/>
    <n v="3"/>
    <n v="2"/>
    <n v="2"/>
    <n v="4968"/>
    <n v="18500"/>
    <n v="1"/>
    <n v="11"/>
    <n v="3"/>
    <n v="4"/>
    <n v="80"/>
    <n v="1"/>
    <n v="5"/>
    <n v="3"/>
    <n v="5"/>
    <n v="2"/>
    <n v="0"/>
    <n v="2"/>
  </r>
  <r>
    <x v="1"/>
    <s v="Travel_Rarely"/>
    <x v="1"/>
    <s v="Current Employees"/>
    <x v="0"/>
    <x v="4"/>
    <s v="STAFF-1138"/>
    <n v="1138"/>
    <x v="1"/>
    <x v="0"/>
    <x v="1"/>
    <s v="No"/>
    <s v="Y"/>
    <n v="3"/>
    <n v="-2"/>
    <n v="0"/>
    <x v="1"/>
    <n v="0"/>
    <m/>
    <n v="0"/>
    <n v="1"/>
    <n v="174"/>
    <n v="8"/>
    <x v="2"/>
    <n v="1"/>
    <n v="4"/>
    <n v="56"/>
    <n v="2"/>
    <n v="4"/>
    <n v="4"/>
    <n v="13120"/>
    <n v="11879"/>
    <n v="6"/>
    <n v="17"/>
    <n v="3"/>
    <n v="2"/>
    <n v="80"/>
    <n v="1"/>
    <n v="22"/>
    <n v="3"/>
    <n v="9"/>
    <n v="8"/>
    <n v="2"/>
    <n v="3"/>
  </r>
  <r>
    <x v="1"/>
    <s v="Travel_Frequently"/>
    <x v="2"/>
    <s v="Current Employees"/>
    <x v="1"/>
    <x v="0"/>
    <s v="STAFF-1140"/>
    <n v="1140"/>
    <x v="1"/>
    <x v="3"/>
    <x v="0"/>
    <s v="No"/>
    <s v="Y"/>
    <n v="3"/>
    <n v="-2"/>
    <n v="0"/>
    <x v="13"/>
    <n v="0"/>
    <m/>
    <n v="0"/>
    <n v="1"/>
    <n v="1003"/>
    <n v="2"/>
    <x v="0"/>
    <n v="1"/>
    <n v="4"/>
    <n v="95"/>
    <n v="3"/>
    <n v="2"/>
    <n v="1"/>
    <n v="4033"/>
    <n v="15834"/>
    <n v="2"/>
    <n v="11"/>
    <n v="3"/>
    <n v="4"/>
    <n v="80"/>
    <n v="0"/>
    <n v="5"/>
    <n v="2"/>
    <n v="3"/>
    <n v="2"/>
    <n v="0"/>
    <n v="2"/>
  </r>
  <r>
    <x v="1"/>
    <s v="Travel_Frequently"/>
    <x v="2"/>
    <s v="Current Employees"/>
    <x v="1"/>
    <x v="0"/>
    <s v="STAFF-1143"/>
    <n v="1143"/>
    <x v="0"/>
    <x v="1"/>
    <x v="2"/>
    <s v="No"/>
    <s v="Y"/>
    <n v="2"/>
    <n v="-2"/>
    <n v="0"/>
    <x v="11"/>
    <n v="0"/>
    <m/>
    <n v="0"/>
    <n v="1"/>
    <n v="490"/>
    <n v="10"/>
    <x v="3"/>
    <n v="1"/>
    <n v="4"/>
    <n v="61"/>
    <n v="3"/>
    <n v="1"/>
    <n v="1"/>
    <n v="3291"/>
    <n v="17940"/>
    <n v="0"/>
    <n v="14"/>
    <n v="3"/>
    <n v="4"/>
    <n v="80"/>
    <n v="2"/>
    <n v="8"/>
    <n v="2"/>
    <n v="7"/>
    <n v="5"/>
    <n v="1"/>
    <n v="1"/>
  </r>
  <r>
    <x v="1"/>
    <s v="Travel_Rarely"/>
    <x v="0"/>
    <s v="Current Employees"/>
    <x v="1"/>
    <x v="2"/>
    <s v="STAFF-1148"/>
    <n v="1148"/>
    <x v="1"/>
    <x v="2"/>
    <x v="0"/>
    <s v="No"/>
    <s v="Y"/>
    <n v="3"/>
    <n v="-2"/>
    <n v="0"/>
    <x v="19"/>
    <n v="0"/>
    <m/>
    <n v="0"/>
    <n v="1"/>
    <n v="188"/>
    <n v="29"/>
    <x v="3"/>
    <n v="1"/>
    <n v="2"/>
    <n v="56"/>
    <n v="1"/>
    <n v="2"/>
    <n v="4"/>
    <n v="4272"/>
    <n v="9558"/>
    <n v="4"/>
    <n v="19"/>
    <n v="3"/>
    <n v="1"/>
    <n v="80"/>
    <n v="0"/>
    <n v="16"/>
    <n v="3"/>
    <n v="1"/>
    <n v="0"/>
    <n v="0"/>
    <n v="0"/>
  </r>
  <r>
    <x v="1"/>
    <s v="Travel_Rarely"/>
    <x v="2"/>
    <s v="Current Employees"/>
    <x v="1"/>
    <x v="2"/>
    <s v="STAFF-1150"/>
    <n v="1150"/>
    <x v="1"/>
    <x v="3"/>
    <x v="1"/>
    <s v="Yes"/>
    <s v="Y"/>
    <n v="2"/>
    <n v="-2"/>
    <n v="0"/>
    <x v="11"/>
    <n v="0"/>
    <m/>
    <n v="0"/>
    <n v="1"/>
    <n v="718"/>
    <n v="8"/>
    <x v="1"/>
    <n v="1"/>
    <n v="2"/>
    <n v="79"/>
    <n v="2"/>
    <n v="2"/>
    <n v="4"/>
    <n v="5056"/>
    <n v="17689"/>
    <n v="1"/>
    <n v="15"/>
    <n v="3"/>
    <n v="3"/>
    <n v="80"/>
    <n v="1"/>
    <n v="10"/>
    <n v="2"/>
    <n v="10"/>
    <n v="7"/>
    <n v="1"/>
    <n v="2"/>
  </r>
  <r>
    <x v="1"/>
    <s v="Travel_Rarely"/>
    <x v="0"/>
    <s v="Current Employees"/>
    <x v="2"/>
    <x v="5"/>
    <s v="STAFF-1152"/>
    <n v="1152"/>
    <x v="1"/>
    <x v="8"/>
    <x v="1"/>
    <s v="No"/>
    <s v="Y"/>
    <n v="2"/>
    <n v="-2"/>
    <n v="0"/>
    <x v="8"/>
    <n v="0"/>
    <m/>
    <n v="0"/>
    <n v="1"/>
    <n v="433"/>
    <n v="1"/>
    <x v="3"/>
    <n v="1"/>
    <n v="3"/>
    <n v="37"/>
    <n v="4"/>
    <n v="1"/>
    <n v="3"/>
    <n v="2844"/>
    <n v="6004"/>
    <n v="1"/>
    <n v="13"/>
    <n v="3"/>
    <n v="4"/>
    <n v="80"/>
    <n v="1"/>
    <n v="7"/>
    <n v="4"/>
    <n v="7"/>
    <n v="6"/>
    <n v="5"/>
    <n v="0"/>
  </r>
  <r>
    <x v="1"/>
    <s v="Travel_Frequently"/>
    <x v="2"/>
    <s v="Current Employees"/>
    <x v="1"/>
    <x v="0"/>
    <s v="STAFF-1154"/>
    <n v="1154"/>
    <x v="1"/>
    <x v="1"/>
    <x v="2"/>
    <s v="Yes"/>
    <s v="Y"/>
    <n v="2"/>
    <n v="-2"/>
    <n v="0"/>
    <x v="14"/>
    <n v="0"/>
    <m/>
    <n v="0"/>
    <n v="1"/>
    <n v="773"/>
    <n v="6"/>
    <x v="3"/>
    <n v="1"/>
    <n v="3"/>
    <n v="39"/>
    <n v="2"/>
    <n v="1"/>
    <n v="1"/>
    <n v="2703"/>
    <n v="22088"/>
    <n v="1"/>
    <n v="14"/>
    <n v="3"/>
    <n v="4"/>
    <n v="80"/>
    <n v="1"/>
    <n v="3"/>
    <n v="3"/>
    <n v="3"/>
    <n v="1"/>
    <n v="0"/>
    <n v="2"/>
  </r>
  <r>
    <x v="0"/>
    <s v="Non-Travel"/>
    <x v="4"/>
    <s v="Ex-Employees"/>
    <x v="1"/>
    <x v="2"/>
    <s v="STAFF-1156"/>
    <n v="1156"/>
    <x v="1"/>
    <x v="2"/>
    <x v="0"/>
    <s v="No"/>
    <s v="Y"/>
    <n v="0"/>
    <n v="-2"/>
    <n v="0"/>
    <x v="41"/>
    <n v="1"/>
    <n v="1"/>
    <n v="1"/>
    <n v="0"/>
    <n v="247"/>
    <n v="8"/>
    <x v="1"/>
    <n v="1"/>
    <n v="3"/>
    <n v="80"/>
    <n v="3"/>
    <n v="1"/>
    <n v="3"/>
    <n v="1904"/>
    <n v="13556"/>
    <n v="1"/>
    <n v="12"/>
    <n v="3"/>
    <n v="4"/>
    <n v="80"/>
    <n v="0"/>
    <n v="0"/>
    <n v="3"/>
    <n v="0"/>
    <n v="0"/>
    <n v="0"/>
    <n v="0"/>
  </r>
  <r>
    <x v="0"/>
    <s v="Travel_Rarely"/>
    <x v="2"/>
    <s v="Ex-Employees"/>
    <x v="0"/>
    <x v="3"/>
    <s v="STAFF-1157"/>
    <n v="1157"/>
    <x v="0"/>
    <x v="0"/>
    <x v="0"/>
    <s v="Yes"/>
    <s v="Y"/>
    <n v="3"/>
    <n v="-2"/>
    <n v="0"/>
    <x v="3"/>
    <n v="1"/>
    <n v="1"/>
    <n v="1"/>
    <n v="0"/>
    <n v="603"/>
    <n v="9"/>
    <x v="2"/>
    <n v="1"/>
    <n v="1"/>
    <n v="77"/>
    <n v="3"/>
    <n v="2"/>
    <n v="2"/>
    <n v="8224"/>
    <n v="18385"/>
    <n v="0"/>
    <n v="17"/>
    <n v="3"/>
    <n v="1"/>
    <n v="80"/>
    <n v="0"/>
    <n v="6"/>
    <n v="3"/>
    <n v="5"/>
    <n v="2"/>
    <n v="0"/>
    <n v="3"/>
  </r>
  <r>
    <x v="1"/>
    <s v="Travel_Rarely"/>
    <x v="0"/>
    <s v="Current Employees"/>
    <x v="1"/>
    <x v="0"/>
    <s v="STAFF-1158"/>
    <n v="1158"/>
    <x v="1"/>
    <x v="2"/>
    <x v="1"/>
    <s v="Yes"/>
    <s v="Y"/>
    <n v="4"/>
    <n v="-2"/>
    <n v="0"/>
    <x v="0"/>
    <n v="0"/>
    <m/>
    <n v="0"/>
    <n v="1"/>
    <n v="167"/>
    <n v="12"/>
    <x v="2"/>
    <n v="1"/>
    <n v="2"/>
    <n v="46"/>
    <n v="3"/>
    <n v="1"/>
    <n v="1"/>
    <n v="4766"/>
    <n v="9051"/>
    <n v="3"/>
    <n v="11"/>
    <n v="3"/>
    <n v="1"/>
    <n v="80"/>
    <n v="1"/>
    <n v="6"/>
    <n v="3"/>
    <n v="1"/>
    <n v="0"/>
    <n v="0"/>
    <n v="0"/>
  </r>
  <r>
    <x v="0"/>
    <s v="Travel_Frequently"/>
    <x v="2"/>
    <s v="Ex-Employees"/>
    <x v="1"/>
    <x v="2"/>
    <s v="STAFF-1160"/>
    <n v="1160"/>
    <x v="1"/>
    <x v="2"/>
    <x v="1"/>
    <s v="No"/>
    <s v="Y"/>
    <n v="5"/>
    <n v="-2"/>
    <n v="0"/>
    <x v="12"/>
    <n v="1"/>
    <n v="1"/>
    <n v="1"/>
    <n v="0"/>
    <n v="874"/>
    <n v="15"/>
    <x v="3"/>
    <n v="1"/>
    <n v="3"/>
    <n v="72"/>
    <n v="3"/>
    <n v="1"/>
    <n v="3"/>
    <n v="2610"/>
    <n v="6233"/>
    <n v="1"/>
    <n v="12"/>
    <n v="3"/>
    <n v="3"/>
    <n v="80"/>
    <n v="1"/>
    <n v="2"/>
    <n v="2"/>
    <n v="2"/>
    <n v="2"/>
    <n v="2"/>
    <n v="2"/>
  </r>
  <r>
    <x v="1"/>
    <s v="Travel_Rarely"/>
    <x v="0"/>
    <s v="Current Employees"/>
    <x v="1"/>
    <x v="2"/>
    <s v="STAFF-1161"/>
    <n v="1161"/>
    <x v="0"/>
    <x v="4"/>
    <x v="2"/>
    <s v="No"/>
    <s v="Y"/>
    <n v="2"/>
    <n v="-2"/>
    <n v="0"/>
    <x v="2"/>
    <n v="0"/>
    <m/>
    <n v="0"/>
    <n v="1"/>
    <n v="367"/>
    <n v="25"/>
    <x v="0"/>
    <n v="1"/>
    <n v="3"/>
    <n v="52"/>
    <n v="2"/>
    <n v="2"/>
    <n v="4"/>
    <n v="5731"/>
    <n v="17171"/>
    <n v="7"/>
    <n v="13"/>
    <n v="3"/>
    <n v="3"/>
    <n v="80"/>
    <n v="2"/>
    <n v="9"/>
    <n v="3"/>
    <n v="6"/>
    <n v="2"/>
    <n v="1"/>
    <n v="3"/>
  </r>
  <r>
    <x v="1"/>
    <s v="Travel_Rarely"/>
    <x v="2"/>
    <s v="Current Employees"/>
    <x v="1"/>
    <x v="0"/>
    <s v="STAFF-1162"/>
    <n v="1162"/>
    <x v="1"/>
    <x v="1"/>
    <x v="1"/>
    <s v="No"/>
    <s v="Y"/>
    <n v="0"/>
    <n v="-2"/>
    <n v="0"/>
    <x v="4"/>
    <n v="0"/>
    <m/>
    <n v="0"/>
    <n v="1"/>
    <n v="199"/>
    <n v="6"/>
    <x v="3"/>
    <n v="1"/>
    <n v="4"/>
    <n v="55"/>
    <n v="2"/>
    <n v="1"/>
    <n v="1"/>
    <n v="2539"/>
    <n v="7950"/>
    <n v="1"/>
    <n v="13"/>
    <n v="3"/>
    <n v="3"/>
    <n v="80"/>
    <n v="1"/>
    <n v="4"/>
    <n v="3"/>
    <n v="4"/>
    <n v="2"/>
    <n v="2"/>
    <n v="2"/>
  </r>
  <r>
    <x v="1"/>
    <s v="Travel_Rarely"/>
    <x v="2"/>
    <s v="Current Employees"/>
    <x v="0"/>
    <x v="0"/>
    <s v="STAFF-1163"/>
    <n v="1163"/>
    <x v="0"/>
    <x v="0"/>
    <x v="1"/>
    <s v="No"/>
    <s v="Y"/>
    <n v="3"/>
    <n v="-2"/>
    <n v="0"/>
    <x v="13"/>
    <n v="0"/>
    <m/>
    <n v="0"/>
    <n v="1"/>
    <n v="1400"/>
    <n v="9"/>
    <x v="1"/>
    <n v="1"/>
    <n v="2"/>
    <n v="70"/>
    <n v="3"/>
    <n v="2"/>
    <n v="1"/>
    <n v="5714"/>
    <n v="5829"/>
    <n v="1"/>
    <n v="20"/>
    <n v="4"/>
    <n v="1"/>
    <n v="80"/>
    <n v="0"/>
    <n v="6"/>
    <n v="2"/>
    <n v="6"/>
    <n v="5"/>
    <n v="1"/>
    <n v="3"/>
  </r>
  <r>
    <x v="1"/>
    <s v="Travel_Rarely"/>
    <x v="0"/>
    <s v="Current Employees"/>
    <x v="2"/>
    <x v="4"/>
    <s v="STAFF-1164"/>
    <n v="1164"/>
    <x v="1"/>
    <x v="8"/>
    <x v="0"/>
    <s v="No"/>
    <s v="Y"/>
    <n v="2"/>
    <n v="-2"/>
    <n v="0"/>
    <x v="10"/>
    <n v="0"/>
    <m/>
    <n v="0"/>
    <n v="1"/>
    <n v="528"/>
    <n v="8"/>
    <x v="2"/>
    <n v="1"/>
    <n v="4"/>
    <n v="100"/>
    <n v="3"/>
    <n v="1"/>
    <n v="4"/>
    <n v="4323"/>
    <n v="7108"/>
    <n v="1"/>
    <n v="17"/>
    <n v="3"/>
    <n v="2"/>
    <n v="80"/>
    <n v="0"/>
    <n v="6"/>
    <n v="1"/>
    <n v="5"/>
    <n v="4"/>
    <n v="1"/>
    <n v="4"/>
  </r>
  <r>
    <x v="0"/>
    <s v="Travel_Rarely"/>
    <x v="2"/>
    <s v="Ex-Employees"/>
    <x v="0"/>
    <x v="0"/>
    <s v="STAFF-1165"/>
    <n v="1165"/>
    <x v="0"/>
    <x v="0"/>
    <x v="1"/>
    <s v="No"/>
    <s v="Y"/>
    <n v="3"/>
    <n v="-2"/>
    <n v="0"/>
    <x v="11"/>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x v="32"/>
    <n v="0"/>
    <m/>
    <n v="0"/>
    <n v="1"/>
    <n v="593"/>
    <n v="9"/>
    <x v="2"/>
    <n v="1"/>
    <n v="2"/>
    <n v="88"/>
    <n v="3"/>
    <n v="3"/>
    <n v="3"/>
    <n v="13499"/>
    <n v="13782"/>
    <n v="9"/>
    <n v="17"/>
    <n v="3"/>
    <n v="3"/>
    <n v="80"/>
    <n v="0"/>
    <n v="20"/>
    <n v="2"/>
    <n v="18"/>
    <n v="7"/>
    <n v="2"/>
    <n v="13"/>
  </r>
  <r>
    <x v="0"/>
    <s v="Travel_Frequently"/>
    <x v="0"/>
    <s v="Ex-Employees"/>
    <x v="0"/>
    <x v="0"/>
    <s v="STAFF-1167"/>
    <n v="1167"/>
    <x v="1"/>
    <x v="0"/>
    <x v="0"/>
    <s v="Yes"/>
    <s v="Y"/>
    <n v="2"/>
    <n v="-2"/>
    <n v="0"/>
    <x v="19"/>
    <n v="1"/>
    <n v="1"/>
    <n v="1"/>
    <n v="0"/>
    <n v="481"/>
    <n v="12"/>
    <x v="3"/>
    <n v="1"/>
    <n v="3"/>
    <n v="44"/>
    <n v="3"/>
    <n v="4"/>
    <n v="1"/>
    <n v="13758"/>
    <n v="2447"/>
    <n v="0"/>
    <n v="12"/>
    <n v="3"/>
    <n v="2"/>
    <n v="80"/>
    <n v="0"/>
    <n v="22"/>
    <n v="2"/>
    <n v="21"/>
    <n v="9"/>
    <n v="13"/>
    <n v="14"/>
  </r>
  <r>
    <x v="1"/>
    <s v="Travel_Rarely"/>
    <x v="0"/>
    <s v="Current Employees"/>
    <x v="0"/>
    <x v="3"/>
    <s v="STAFF-1171"/>
    <n v="1171"/>
    <x v="1"/>
    <x v="0"/>
    <x v="0"/>
    <s v="No"/>
    <s v="Y"/>
    <n v="3"/>
    <n v="-2"/>
    <n v="0"/>
    <x v="19"/>
    <n v="0"/>
    <m/>
    <n v="0"/>
    <n v="1"/>
    <n v="647"/>
    <n v="4"/>
    <x v="2"/>
    <n v="1"/>
    <n v="2"/>
    <n v="45"/>
    <n v="3"/>
    <n v="2"/>
    <n v="2"/>
    <n v="5155"/>
    <n v="2253"/>
    <n v="7"/>
    <n v="13"/>
    <n v="3"/>
    <n v="4"/>
    <n v="80"/>
    <n v="0"/>
    <n v="9"/>
    <n v="4"/>
    <n v="6"/>
    <n v="4"/>
    <n v="1"/>
    <n v="5"/>
  </r>
  <r>
    <x v="1"/>
    <s v="Travel_Rarely"/>
    <x v="0"/>
    <s v="Current Employees"/>
    <x v="1"/>
    <x v="2"/>
    <s v="STAFF-1172"/>
    <n v="1172"/>
    <x v="1"/>
    <x v="2"/>
    <x v="1"/>
    <s v="No"/>
    <s v="Y"/>
    <n v="2"/>
    <n v="-2"/>
    <n v="0"/>
    <x v="10"/>
    <n v="0"/>
    <m/>
    <n v="0"/>
    <n v="1"/>
    <n v="982"/>
    <n v="1"/>
    <x v="2"/>
    <n v="1"/>
    <n v="4"/>
    <n v="58"/>
    <n v="2"/>
    <n v="1"/>
    <n v="3"/>
    <n v="2258"/>
    <n v="16340"/>
    <n v="6"/>
    <n v="12"/>
    <n v="3"/>
    <n v="2"/>
    <n v="80"/>
    <n v="1"/>
    <n v="10"/>
    <n v="3"/>
    <n v="8"/>
    <n v="0"/>
    <n v="1"/>
    <n v="7"/>
  </r>
  <r>
    <x v="1"/>
    <s v="Travel_Rarely"/>
    <x v="4"/>
    <s v="Current Employees"/>
    <x v="1"/>
    <x v="2"/>
    <s v="STAFF-1173"/>
    <n v="1173"/>
    <x v="1"/>
    <x v="2"/>
    <x v="0"/>
    <s v="No"/>
    <s v="Y"/>
    <n v="2"/>
    <n v="-2"/>
    <n v="0"/>
    <x v="17"/>
    <n v="0"/>
    <m/>
    <n v="0"/>
    <n v="1"/>
    <n v="477"/>
    <n v="24"/>
    <x v="3"/>
    <n v="1"/>
    <n v="4"/>
    <n v="49"/>
    <n v="3"/>
    <n v="1"/>
    <n v="2"/>
    <n v="3597"/>
    <n v="6409"/>
    <n v="8"/>
    <n v="22"/>
    <n v="4"/>
    <n v="4"/>
    <n v="80"/>
    <n v="0"/>
    <n v="6"/>
    <n v="3"/>
    <n v="4"/>
    <n v="3"/>
    <n v="1"/>
    <n v="2"/>
  </r>
  <r>
    <x v="0"/>
    <s v="Travel_Rarely"/>
    <x v="2"/>
    <s v="Ex-Employees"/>
    <x v="1"/>
    <x v="0"/>
    <s v="STAFF-1175"/>
    <n v="1175"/>
    <x v="0"/>
    <x v="2"/>
    <x v="1"/>
    <s v="Yes"/>
    <s v="Y"/>
    <n v="4"/>
    <n v="-2"/>
    <n v="0"/>
    <x v="14"/>
    <n v="1"/>
    <n v="1"/>
    <n v="1"/>
    <n v="0"/>
    <n v="1485"/>
    <n v="12"/>
    <x v="1"/>
    <n v="1"/>
    <n v="3"/>
    <n v="79"/>
    <n v="3"/>
    <n v="1"/>
    <n v="1"/>
    <n v="2515"/>
    <n v="22955"/>
    <n v="1"/>
    <n v="11"/>
    <n v="3"/>
    <n v="4"/>
    <n v="80"/>
    <n v="0"/>
    <n v="1"/>
    <n v="2"/>
    <n v="1"/>
    <n v="1"/>
    <n v="0"/>
    <n v="0"/>
  </r>
  <r>
    <x v="1"/>
    <s v="Travel_Rarely"/>
    <x v="2"/>
    <s v="Current Employees"/>
    <x v="1"/>
    <x v="2"/>
    <s v="STAFF-1177"/>
    <n v="1177"/>
    <x v="1"/>
    <x v="2"/>
    <x v="1"/>
    <s v="No"/>
    <s v="Y"/>
    <n v="2"/>
    <n v="-2"/>
    <n v="0"/>
    <x v="25"/>
    <n v="0"/>
    <m/>
    <n v="0"/>
    <n v="1"/>
    <n v="1384"/>
    <n v="3"/>
    <x v="2"/>
    <n v="1"/>
    <n v="1"/>
    <n v="82"/>
    <n v="4"/>
    <n v="1"/>
    <n v="4"/>
    <n v="4420"/>
    <n v="13421"/>
    <n v="1"/>
    <n v="22"/>
    <n v="4"/>
    <n v="2"/>
    <n v="80"/>
    <n v="1"/>
    <n v="8"/>
    <n v="3"/>
    <n v="8"/>
    <n v="7"/>
    <n v="0"/>
    <n v="7"/>
  </r>
  <r>
    <x v="1"/>
    <s v="Travel_Rarely"/>
    <x v="2"/>
    <s v="Current Employees"/>
    <x v="0"/>
    <x v="3"/>
    <s v="STAFF-1179"/>
    <n v="1179"/>
    <x v="1"/>
    <x v="0"/>
    <x v="1"/>
    <s v="No"/>
    <s v="Y"/>
    <n v="3"/>
    <n v="-2"/>
    <n v="0"/>
    <x v="7"/>
    <n v="0"/>
    <m/>
    <n v="0"/>
    <n v="1"/>
    <n v="852"/>
    <n v="10"/>
    <x v="3"/>
    <n v="1"/>
    <n v="3"/>
    <n v="72"/>
    <n v="2"/>
    <n v="2"/>
    <n v="2"/>
    <n v="6578"/>
    <n v="2706"/>
    <n v="1"/>
    <n v="18"/>
    <n v="3"/>
    <n v="1"/>
    <n v="80"/>
    <n v="1"/>
    <n v="10"/>
    <n v="3"/>
    <n v="10"/>
    <n v="3"/>
    <n v="1"/>
    <n v="4"/>
  </r>
  <r>
    <x v="1"/>
    <s v="Travel_Frequently"/>
    <x v="0"/>
    <s v="Current Employees"/>
    <x v="1"/>
    <x v="2"/>
    <s v="STAFF-1180"/>
    <n v="1180"/>
    <x v="0"/>
    <x v="1"/>
    <x v="1"/>
    <s v="Yes"/>
    <s v="Y"/>
    <n v="3"/>
    <n v="-2"/>
    <n v="0"/>
    <x v="32"/>
    <n v="0"/>
    <m/>
    <n v="0"/>
    <n v="1"/>
    <n v="902"/>
    <n v="26"/>
    <x v="0"/>
    <n v="1"/>
    <n v="3"/>
    <n v="92"/>
    <n v="2"/>
    <n v="2"/>
    <n v="4"/>
    <n v="4422"/>
    <n v="21203"/>
    <n v="3"/>
    <n v="13"/>
    <n v="3"/>
    <n v="4"/>
    <n v="80"/>
    <n v="1"/>
    <n v="16"/>
    <n v="1"/>
    <n v="1"/>
    <n v="1"/>
    <n v="0"/>
    <n v="0"/>
  </r>
  <r>
    <x v="1"/>
    <s v="Travel_Rarely"/>
    <x v="0"/>
    <s v="Current Employees"/>
    <x v="1"/>
    <x v="0"/>
    <s v="STAFF-1182"/>
    <n v="1182"/>
    <x v="1"/>
    <x v="3"/>
    <x v="2"/>
    <s v="No"/>
    <s v="Y"/>
    <n v="2"/>
    <n v="-2"/>
    <n v="0"/>
    <x v="10"/>
    <n v="0"/>
    <m/>
    <n v="0"/>
    <n v="1"/>
    <n v="819"/>
    <n v="2"/>
    <x v="3"/>
    <n v="1"/>
    <n v="3"/>
    <n v="44"/>
    <n v="2"/>
    <n v="3"/>
    <n v="1"/>
    <n v="10274"/>
    <n v="19588"/>
    <n v="2"/>
    <n v="18"/>
    <n v="3"/>
    <n v="2"/>
    <n v="80"/>
    <n v="1"/>
    <n v="15"/>
    <n v="4"/>
    <n v="7"/>
    <n v="7"/>
    <n v="6"/>
    <n v="4"/>
  </r>
  <r>
    <x v="1"/>
    <s v="Travel_Frequently"/>
    <x v="2"/>
    <s v="Current Employees"/>
    <x v="1"/>
    <x v="2"/>
    <s v="STAFF-1184"/>
    <n v="1184"/>
    <x v="1"/>
    <x v="4"/>
    <x v="0"/>
    <s v="No"/>
    <s v="Y"/>
    <n v="3"/>
    <n v="-2"/>
    <n v="0"/>
    <x v="13"/>
    <n v="0"/>
    <m/>
    <n v="0"/>
    <n v="1"/>
    <n v="669"/>
    <n v="1"/>
    <x v="3"/>
    <n v="1"/>
    <n v="4"/>
    <n v="97"/>
    <n v="2"/>
    <n v="2"/>
    <n v="3"/>
    <n v="5343"/>
    <n v="25755"/>
    <n v="0"/>
    <n v="20"/>
    <n v="4"/>
    <n v="3"/>
    <n v="80"/>
    <n v="0"/>
    <n v="14"/>
    <n v="3"/>
    <n v="13"/>
    <n v="9"/>
    <n v="4"/>
    <n v="9"/>
  </r>
  <r>
    <x v="1"/>
    <s v="Travel_Frequently"/>
    <x v="0"/>
    <s v="Current Employees"/>
    <x v="1"/>
    <x v="1"/>
    <s v="STAFF-1185"/>
    <n v="1185"/>
    <x v="1"/>
    <x v="2"/>
    <x v="1"/>
    <s v="No"/>
    <s v="Y"/>
    <n v="2"/>
    <n v="-2"/>
    <n v="0"/>
    <x v="10"/>
    <n v="0"/>
    <m/>
    <n v="0"/>
    <n v="1"/>
    <n v="636"/>
    <n v="4"/>
    <x v="2"/>
    <n v="1"/>
    <n v="4"/>
    <n v="47"/>
    <n v="2"/>
    <n v="1"/>
    <n v="4"/>
    <n v="2376"/>
    <n v="26537"/>
    <n v="1"/>
    <n v="13"/>
    <n v="3"/>
    <n v="2"/>
    <n v="80"/>
    <n v="1"/>
    <n v="2"/>
    <n v="4"/>
    <n v="2"/>
    <n v="2"/>
    <n v="2"/>
    <n v="2"/>
  </r>
  <r>
    <x v="0"/>
    <s v="Travel_Rarely"/>
    <x v="0"/>
    <s v="Ex-Employees"/>
    <x v="0"/>
    <x v="3"/>
    <s v="STAFF-1188"/>
    <n v="1188"/>
    <x v="0"/>
    <x v="0"/>
    <x v="0"/>
    <s v="No"/>
    <s v="Y"/>
    <n v="2"/>
    <n v="-2"/>
    <n v="0"/>
    <x v="23"/>
    <n v="1"/>
    <n v="1"/>
    <n v="1"/>
    <n v="0"/>
    <n v="1372"/>
    <n v="9"/>
    <x v="3"/>
    <n v="1"/>
    <n v="1"/>
    <n v="85"/>
    <n v="1"/>
    <n v="2"/>
    <n v="2"/>
    <n v="5346"/>
    <n v="9489"/>
    <n v="8"/>
    <n v="13"/>
    <n v="3"/>
    <n v="2"/>
    <n v="80"/>
    <n v="0"/>
    <n v="7"/>
    <n v="2"/>
    <n v="4"/>
    <n v="3"/>
    <n v="1"/>
    <n v="3"/>
  </r>
  <r>
    <x v="1"/>
    <s v="Non-Travel"/>
    <x v="2"/>
    <s v="Current Employees"/>
    <x v="0"/>
    <x v="0"/>
    <s v="STAFF-1190"/>
    <n v="1190"/>
    <x v="0"/>
    <x v="6"/>
    <x v="2"/>
    <s v="No"/>
    <s v="Y"/>
    <n v="3"/>
    <n v="-2"/>
    <n v="0"/>
    <x v="5"/>
    <n v="0"/>
    <m/>
    <n v="0"/>
    <n v="1"/>
    <n v="862"/>
    <n v="2"/>
    <x v="1"/>
    <n v="1"/>
    <n v="3"/>
    <n v="76"/>
    <n v="3"/>
    <n v="1"/>
    <n v="1"/>
    <n v="2827"/>
    <n v="14947"/>
    <n v="1"/>
    <n v="12"/>
    <n v="3"/>
    <n v="3"/>
    <n v="80"/>
    <n v="3"/>
    <n v="1"/>
    <n v="3"/>
    <n v="1"/>
    <n v="0"/>
    <n v="0"/>
    <n v="0"/>
  </r>
  <r>
    <x v="1"/>
    <s v="Travel_Rarely"/>
    <x v="3"/>
    <s v="Current Employees"/>
    <x v="1"/>
    <x v="4"/>
    <s v="STAFF-1191"/>
    <n v="1191"/>
    <x v="0"/>
    <x v="5"/>
    <x v="2"/>
    <s v="No"/>
    <s v="Y"/>
    <n v="2"/>
    <n v="-2"/>
    <n v="0"/>
    <x v="29"/>
    <n v="0"/>
    <m/>
    <n v="0"/>
    <n v="1"/>
    <n v="718"/>
    <n v="4"/>
    <x v="2"/>
    <n v="1"/>
    <n v="4"/>
    <n v="92"/>
    <n v="3"/>
    <n v="5"/>
    <n v="4"/>
    <n v="19943"/>
    <n v="18575"/>
    <n v="4"/>
    <n v="13"/>
    <n v="3"/>
    <n v="4"/>
    <n v="80"/>
    <n v="1"/>
    <n v="28"/>
    <n v="3"/>
    <n v="5"/>
    <n v="2"/>
    <n v="4"/>
    <n v="2"/>
  </r>
  <r>
    <x v="1"/>
    <s v="Travel_Rarely"/>
    <x v="2"/>
    <s v="Current Employees"/>
    <x v="1"/>
    <x v="2"/>
    <s v="STAFF-1192"/>
    <n v="1192"/>
    <x v="0"/>
    <x v="2"/>
    <x v="1"/>
    <s v="No"/>
    <s v="Y"/>
    <n v="5"/>
    <n v="-2"/>
    <n v="0"/>
    <x v="11"/>
    <n v="0"/>
    <m/>
    <n v="0"/>
    <n v="1"/>
    <n v="1401"/>
    <n v="6"/>
    <x v="1"/>
    <n v="1"/>
    <n v="2"/>
    <n v="54"/>
    <n v="3"/>
    <n v="1"/>
    <n v="4"/>
    <n v="3131"/>
    <n v="26342"/>
    <n v="1"/>
    <n v="13"/>
    <n v="3"/>
    <n v="1"/>
    <n v="80"/>
    <n v="1"/>
    <n v="10"/>
    <n v="3"/>
    <n v="10"/>
    <n v="8"/>
    <n v="0"/>
    <n v="8"/>
  </r>
  <r>
    <x v="1"/>
    <s v="Travel_Rarely"/>
    <x v="4"/>
    <s v="Current Employees"/>
    <x v="1"/>
    <x v="0"/>
    <s v="STAFF-1193"/>
    <n v="1193"/>
    <x v="1"/>
    <x v="1"/>
    <x v="0"/>
    <s v="No"/>
    <s v="Y"/>
    <n v="4"/>
    <n v="-2"/>
    <n v="0"/>
    <x v="37"/>
    <n v="0"/>
    <m/>
    <n v="0"/>
    <n v="1"/>
    <n v="645"/>
    <n v="9"/>
    <x v="0"/>
    <n v="1"/>
    <n v="3"/>
    <n v="54"/>
    <n v="3"/>
    <n v="1"/>
    <n v="1"/>
    <n v="2552"/>
    <n v="7172"/>
    <n v="1"/>
    <n v="25"/>
    <n v="4"/>
    <n v="3"/>
    <n v="80"/>
    <n v="0"/>
    <n v="1"/>
    <n v="3"/>
    <n v="1"/>
    <n v="1"/>
    <n v="0"/>
    <n v="0"/>
  </r>
  <r>
    <x v="1"/>
    <s v="Travel_Rarely"/>
    <x v="1"/>
    <s v="Current Employees"/>
    <x v="1"/>
    <x v="2"/>
    <s v="STAFF-1195"/>
    <n v="1195"/>
    <x v="0"/>
    <x v="1"/>
    <x v="1"/>
    <s v="Yes"/>
    <s v="Y"/>
    <n v="2"/>
    <n v="-2"/>
    <n v="0"/>
    <x v="28"/>
    <n v="0"/>
    <m/>
    <n v="0"/>
    <n v="1"/>
    <n v="1457"/>
    <n v="7"/>
    <x v="3"/>
    <n v="1"/>
    <n v="1"/>
    <n v="83"/>
    <n v="3"/>
    <n v="1"/>
    <n v="3"/>
    <n v="4477"/>
    <n v="20100"/>
    <n v="4"/>
    <n v="19"/>
    <n v="3"/>
    <n v="3"/>
    <n v="80"/>
    <n v="1"/>
    <n v="7"/>
    <n v="2"/>
    <n v="3"/>
    <n v="2"/>
    <n v="0"/>
    <n v="2"/>
  </r>
  <r>
    <x v="1"/>
    <s v="Travel_Rarely"/>
    <x v="0"/>
    <s v="Current Employees"/>
    <x v="1"/>
    <x v="0"/>
    <s v="STAFF-1196"/>
    <n v="1196"/>
    <x v="0"/>
    <x v="3"/>
    <x v="1"/>
    <s v="No"/>
    <s v="Y"/>
    <n v="2"/>
    <n v="-2"/>
    <n v="0"/>
    <x v="2"/>
    <n v="0"/>
    <m/>
    <n v="0"/>
    <n v="1"/>
    <n v="977"/>
    <n v="1"/>
    <x v="3"/>
    <n v="1"/>
    <n v="4"/>
    <n v="56"/>
    <n v="2"/>
    <n v="2"/>
    <n v="1"/>
    <n v="6474"/>
    <n v="9961"/>
    <n v="1"/>
    <n v="13"/>
    <n v="3"/>
    <n v="2"/>
    <n v="80"/>
    <n v="1"/>
    <n v="14"/>
    <n v="2"/>
    <n v="14"/>
    <n v="8"/>
    <n v="3"/>
    <n v="11"/>
  </r>
  <r>
    <x v="1"/>
    <s v="Travel_Rarely"/>
    <x v="4"/>
    <s v="Current Employees"/>
    <x v="1"/>
    <x v="0"/>
    <s v="STAFF-1198"/>
    <n v="1198"/>
    <x v="1"/>
    <x v="2"/>
    <x v="0"/>
    <s v="No"/>
    <s v="Y"/>
    <n v="2"/>
    <n v="-2"/>
    <n v="0"/>
    <x v="35"/>
    <n v="0"/>
    <m/>
    <n v="0"/>
    <n v="1"/>
    <n v="805"/>
    <n v="3"/>
    <x v="3"/>
    <n v="1"/>
    <n v="1"/>
    <n v="87"/>
    <n v="2"/>
    <n v="1"/>
    <n v="1"/>
    <n v="3033"/>
    <n v="12828"/>
    <n v="1"/>
    <n v="12"/>
    <n v="3"/>
    <n v="1"/>
    <n v="80"/>
    <n v="0"/>
    <n v="2"/>
    <n v="2"/>
    <n v="2"/>
    <n v="2"/>
    <n v="1"/>
    <n v="2"/>
  </r>
  <r>
    <x v="0"/>
    <s v="Travel_Rarely"/>
    <x v="0"/>
    <s v="Ex-Employees"/>
    <x v="1"/>
    <x v="0"/>
    <s v="STAFF-1200"/>
    <n v="1200"/>
    <x v="1"/>
    <x v="1"/>
    <x v="0"/>
    <s v="Yes"/>
    <s v="Y"/>
    <n v="4"/>
    <n v="-2"/>
    <n v="0"/>
    <x v="20"/>
    <n v="1"/>
    <n v="1"/>
    <n v="1"/>
    <n v="0"/>
    <n v="1097"/>
    <n v="10"/>
    <x v="2"/>
    <n v="1"/>
    <n v="3"/>
    <n v="96"/>
    <n v="3"/>
    <n v="1"/>
    <n v="1"/>
    <n v="2936"/>
    <n v="10826"/>
    <n v="1"/>
    <n v="11"/>
    <n v="3"/>
    <n v="3"/>
    <n v="80"/>
    <n v="0"/>
    <n v="6"/>
    <n v="3"/>
    <n v="6"/>
    <n v="4"/>
    <n v="0"/>
    <n v="2"/>
  </r>
  <r>
    <x v="1"/>
    <s v="Travel_Rarely"/>
    <x v="1"/>
    <s v="Current Employees"/>
    <x v="1"/>
    <x v="2"/>
    <s v="STAFF-1201"/>
    <n v="1201"/>
    <x v="0"/>
    <x v="5"/>
    <x v="2"/>
    <s v="No"/>
    <s v="Y"/>
    <n v="6"/>
    <n v="-2"/>
    <n v="0"/>
    <x v="16"/>
    <n v="0"/>
    <m/>
    <n v="0"/>
    <n v="1"/>
    <n v="1223"/>
    <n v="7"/>
    <x v="0"/>
    <n v="1"/>
    <n v="4"/>
    <n v="50"/>
    <n v="3"/>
    <n v="5"/>
    <n v="3"/>
    <n v="18606"/>
    <n v="18640"/>
    <n v="3"/>
    <n v="18"/>
    <n v="3"/>
    <n v="2"/>
    <n v="80"/>
    <n v="1"/>
    <n v="26"/>
    <n v="3"/>
    <n v="7"/>
    <n v="7"/>
    <n v="4"/>
    <n v="7"/>
  </r>
  <r>
    <x v="1"/>
    <s v="Travel_Rarely"/>
    <x v="2"/>
    <s v="Current Employees"/>
    <x v="1"/>
    <x v="0"/>
    <s v="STAFF-1202"/>
    <n v="1202"/>
    <x v="0"/>
    <x v="1"/>
    <x v="1"/>
    <s v="Yes"/>
    <s v="Y"/>
    <n v="2"/>
    <n v="-2"/>
    <n v="0"/>
    <x v="11"/>
    <n v="0"/>
    <m/>
    <n v="0"/>
    <n v="1"/>
    <n v="942"/>
    <n v="15"/>
    <x v="1"/>
    <n v="1"/>
    <n v="2"/>
    <n v="69"/>
    <n v="1"/>
    <n v="1"/>
    <n v="1"/>
    <n v="2168"/>
    <n v="26933"/>
    <n v="0"/>
    <n v="18"/>
    <n v="3"/>
    <n v="1"/>
    <n v="80"/>
    <n v="1"/>
    <n v="6"/>
    <n v="2"/>
    <n v="5"/>
    <n v="4"/>
    <n v="1"/>
    <n v="3"/>
  </r>
  <r>
    <x v="0"/>
    <s v="Travel_Frequently"/>
    <x v="4"/>
    <s v="Ex-Employees"/>
    <x v="1"/>
    <x v="0"/>
    <s v="STAFF-1203"/>
    <n v="1203"/>
    <x v="1"/>
    <x v="1"/>
    <x v="1"/>
    <s v="Yes"/>
    <s v="Y"/>
    <n v="5"/>
    <n v="-2"/>
    <n v="0"/>
    <x v="15"/>
    <n v="1"/>
    <n v="1"/>
    <n v="1"/>
    <n v="0"/>
    <n v="1256"/>
    <n v="3"/>
    <x v="2"/>
    <n v="1"/>
    <n v="3"/>
    <n v="48"/>
    <n v="2"/>
    <n v="1"/>
    <n v="1"/>
    <n v="2853"/>
    <n v="4223"/>
    <n v="0"/>
    <n v="11"/>
    <n v="3"/>
    <n v="2"/>
    <n v="80"/>
    <n v="1"/>
    <n v="1"/>
    <n v="3"/>
    <n v="0"/>
    <n v="0"/>
    <n v="0"/>
    <n v="0"/>
  </r>
  <r>
    <x v="1"/>
    <s v="Travel_Rarely"/>
    <x v="1"/>
    <s v="Current Employees"/>
    <x v="0"/>
    <x v="3"/>
    <s v="STAFF-1204"/>
    <n v="1204"/>
    <x v="0"/>
    <x v="5"/>
    <x v="1"/>
    <s v="No"/>
    <s v="Y"/>
    <n v="2"/>
    <n v="-2"/>
    <n v="0"/>
    <x v="21"/>
    <n v="0"/>
    <m/>
    <n v="0"/>
    <n v="1"/>
    <n v="1402"/>
    <n v="2"/>
    <x v="3"/>
    <n v="1"/>
    <n v="3"/>
    <n v="69"/>
    <n v="3"/>
    <n v="4"/>
    <n v="2"/>
    <n v="17048"/>
    <n v="24097"/>
    <n v="8"/>
    <n v="23"/>
    <n v="4"/>
    <n v="1"/>
    <n v="80"/>
    <n v="0"/>
    <n v="28"/>
    <n v="3"/>
    <n v="26"/>
    <n v="15"/>
    <n v="15"/>
    <n v="9"/>
  </r>
  <r>
    <x v="1"/>
    <s v="Non-Travel"/>
    <x v="0"/>
    <s v="Current Employees"/>
    <x v="1"/>
    <x v="0"/>
    <s v="STAFF-1206"/>
    <n v="1206"/>
    <x v="1"/>
    <x v="1"/>
    <x v="0"/>
    <s v="No"/>
    <s v="Y"/>
    <n v="3"/>
    <n v="-2"/>
    <n v="0"/>
    <x v="20"/>
    <n v="0"/>
    <m/>
    <n v="0"/>
    <n v="1"/>
    <n v="111"/>
    <n v="17"/>
    <x v="3"/>
    <n v="1"/>
    <n v="4"/>
    <n v="74"/>
    <n v="1"/>
    <n v="1"/>
    <n v="1"/>
    <n v="2290"/>
    <n v="4279"/>
    <n v="2"/>
    <n v="13"/>
    <n v="3"/>
    <n v="4"/>
    <n v="80"/>
    <n v="0"/>
    <n v="6"/>
    <n v="3"/>
    <n v="0"/>
    <n v="0"/>
    <n v="0"/>
    <n v="0"/>
  </r>
  <r>
    <x v="1"/>
    <s v="Travel_Rarely"/>
    <x v="2"/>
    <s v="Current Employees"/>
    <x v="2"/>
    <x v="5"/>
    <s v="STAFF-1207"/>
    <n v="1207"/>
    <x v="1"/>
    <x v="8"/>
    <x v="1"/>
    <s v="No"/>
    <s v="Y"/>
    <n v="2"/>
    <n v="-2"/>
    <n v="0"/>
    <x v="3"/>
    <n v="0"/>
    <m/>
    <n v="0"/>
    <n v="1"/>
    <n v="147"/>
    <n v="2"/>
    <x v="3"/>
    <n v="1"/>
    <n v="2"/>
    <n v="99"/>
    <n v="3"/>
    <n v="1"/>
    <n v="3"/>
    <n v="3600"/>
    <n v="8429"/>
    <n v="1"/>
    <n v="13"/>
    <n v="3"/>
    <n v="4"/>
    <n v="80"/>
    <n v="1"/>
    <n v="5"/>
    <n v="3"/>
    <n v="5"/>
    <n v="4"/>
    <n v="1"/>
    <n v="4"/>
  </r>
  <r>
    <x v="0"/>
    <s v="Non-Travel"/>
    <x v="0"/>
    <s v="Ex-Employees"/>
    <x v="1"/>
    <x v="0"/>
    <s v="STAFF-1210"/>
    <n v="1210"/>
    <x v="1"/>
    <x v="1"/>
    <x v="2"/>
    <s v="No"/>
    <s v="Y"/>
    <n v="2"/>
    <n v="-2"/>
    <n v="0"/>
    <x v="0"/>
    <n v="1"/>
    <n v="1"/>
    <n v="1"/>
    <n v="0"/>
    <n v="906"/>
    <n v="5"/>
    <x v="0"/>
    <n v="1"/>
    <n v="1"/>
    <n v="95"/>
    <n v="2"/>
    <n v="1"/>
    <n v="1"/>
    <n v="2107"/>
    <n v="20293"/>
    <n v="6"/>
    <n v="17"/>
    <n v="3"/>
    <n v="1"/>
    <n v="80"/>
    <n v="1"/>
    <n v="5"/>
    <n v="1"/>
    <n v="1"/>
    <n v="0"/>
    <n v="0"/>
    <n v="0"/>
  </r>
  <r>
    <x v="1"/>
    <s v="Travel_Rarely"/>
    <x v="2"/>
    <s v="Current Employees"/>
    <x v="0"/>
    <x v="0"/>
    <s v="STAFF-1211"/>
    <n v="1211"/>
    <x v="1"/>
    <x v="0"/>
    <x v="2"/>
    <s v="No"/>
    <s v="Y"/>
    <n v="3"/>
    <n v="-2"/>
    <n v="0"/>
    <x v="7"/>
    <n v="0"/>
    <m/>
    <n v="0"/>
    <n v="1"/>
    <n v="1329"/>
    <n v="29"/>
    <x v="2"/>
    <n v="1"/>
    <n v="3"/>
    <n v="61"/>
    <n v="3"/>
    <n v="2"/>
    <n v="1"/>
    <n v="4115"/>
    <n v="13192"/>
    <n v="8"/>
    <n v="19"/>
    <n v="3"/>
    <n v="3"/>
    <n v="80"/>
    <n v="3"/>
    <n v="8"/>
    <n v="3"/>
    <n v="4"/>
    <n v="3"/>
    <n v="0"/>
    <n v="3"/>
  </r>
  <r>
    <x v="1"/>
    <s v="Travel_Frequently"/>
    <x v="0"/>
    <s v="Current Employees"/>
    <x v="0"/>
    <x v="2"/>
    <s v="STAFF-1212"/>
    <n v="1212"/>
    <x v="1"/>
    <x v="0"/>
    <x v="1"/>
    <s v="No"/>
    <s v="Y"/>
    <n v="2"/>
    <n v="-2"/>
    <n v="0"/>
    <x v="32"/>
    <n v="0"/>
    <m/>
    <n v="0"/>
    <n v="1"/>
    <n v="1184"/>
    <n v="2"/>
    <x v="2"/>
    <n v="1"/>
    <n v="2"/>
    <n v="62"/>
    <n v="3"/>
    <n v="2"/>
    <n v="2"/>
    <n v="4327"/>
    <n v="25440"/>
    <n v="5"/>
    <n v="12"/>
    <n v="3"/>
    <n v="4"/>
    <n v="80"/>
    <n v="3"/>
    <n v="5"/>
    <n v="3"/>
    <n v="0"/>
    <n v="0"/>
    <n v="0"/>
    <n v="0"/>
  </r>
  <r>
    <x v="1"/>
    <s v="Travel_Frequently"/>
    <x v="1"/>
    <s v="Current Employees"/>
    <x v="1"/>
    <x v="2"/>
    <s v="STAFF-1215"/>
    <n v="1215"/>
    <x v="0"/>
    <x v="5"/>
    <x v="1"/>
    <s v="No"/>
    <s v="Y"/>
    <n v="3"/>
    <n v="-2"/>
    <n v="0"/>
    <x v="24"/>
    <n v="0"/>
    <m/>
    <n v="0"/>
    <n v="1"/>
    <n v="1421"/>
    <n v="2"/>
    <x v="3"/>
    <n v="1"/>
    <n v="4"/>
    <n v="30"/>
    <n v="3"/>
    <n v="4"/>
    <n v="3"/>
    <n v="17856"/>
    <n v="9490"/>
    <n v="2"/>
    <n v="22"/>
    <n v="4"/>
    <n v="3"/>
    <n v="80"/>
    <n v="1"/>
    <n v="32"/>
    <n v="3"/>
    <n v="2"/>
    <n v="2"/>
    <n v="2"/>
    <n v="2"/>
  </r>
  <r>
    <x v="1"/>
    <s v="Travel_Rarely"/>
    <x v="2"/>
    <s v="Current Employees"/>
    <x v="1"/>
    <x v="2"/>
    <s v="STAFF-1216"/>
    <n v="1216"/>
    <x v="1"/>
    <x v="2"/>
    <x v="1"/>
    <s v="No"/>
    <s v="Y"/>
    <n v="2"/>
    <n v="-2"/>
    <n v="0"/>
    <x v="14"/>
    <n v="0"/>
    <m/>
    <n v="0"/>
    <n v="1"/>
    <n v="1179"/>
    <n v="19"/>
    <x v="2"/>
    <n v="1"/>
    <n v="4"/>
    <n v="78"/>
    <n v="2"/>
    <n v="1"/>
    <n v="3"/>
    <n v="3196"/>
    <n v="12449"/>
    <n v="1"/>
    <n v="12"/>
    <n v="3"/>
    <n v="3"/>
    <n v="80"/>
    <n v="3"/>
    <n v="6"/>
    <n v="3"/>
    <n v="6"/>
    <n v="5"/>
    <n v="3"/>
    <n v="3"/>
  </r>
  <r>
    <x v="1"/>
    <s v="Travel_Rarely"/>
    <x v="1"/>
    <s v="Current Employees"/>
    <x v="1"/>
    <x v="0"/>
    <s v="STAFF-1217"/>
    <n v="1217"/>
    <x v="1"/>
    <x v="7"/>
    <x v="1"/>
    <s v="No"/>
    <s v="Y"/>
    <n v="2"/>
    <n v="-2"/>
    <n v="0"/>
    <x v="21"/>
    <n v="0"/>
    <m/>
    <n v="0"/>
    <n v="1"/>
    <n v="1450"/>
    <n v="15"/>
    <x v="0"/>
    <n v="1"/>
    <n v="4"/>
    <n v="52"/>
    <n v="3"/>
    <n v="5"/>
    <n v="1"/>
    <n v="19081"/>
    <n v="10849"/>
    <n v="5"/>
    <n v="11"/>
    <n v="3"/>
    <n v="1"/>
    <n v="80"/>
    <n v="1"/>
    <n v="25"/>
    <n v="3"/>
    <n v="4"/>
    <n v="2"/>
    <n v="0"/>
    <n v="3"/>
  </r>
  <r>
    <x v="1"/>
    <s v="Travel_Rarely"/>
    <x v="0"/>
    <s v="Current Employees"/>
    <x v="0"/>
    <x v="0"/>
    <s v="STAFF-1218"/>
    <n v="1218"/>
    <x v="1"/>
    <x v="0"/>
    <x v="1"/>
    <s v="Yes"/>
    <s v="Y"/>
    <n v="2"/>
    <n v="-2"/>
    <n v="0"/>
    <x v="10"/>
    <n v="0"/>
    <m/>
    <n v="0"/>
    <n v="1"/>
    <n v="1361"/>
    <n v="17"/>
    <x v="2"/>
    <n v="1"/>
    <n v="3"/>
    <n v="94"/>
    <n v="3"/>
    <n v="2"/>
    <n v="1"/>
    <n v="8966"/>
    <n v="21026"/>
    <n v="3"/>
    <n v="15"/>
    <n v="3"/>
    <n v="4"/>
    <n v="80"/>
    <n v="3"/>
    <n v="15"/>
    <n v="3"/>
    <n v="7"/>
    <n v="7"/>
    <n v="1"/>
    <n v="7"/>
  </r>
  <r>
    <x v="0"/>
    <s v="Travel_Rarely"/>
    <x v="4"/>
    <s v="Ex-Employees"/>
    <x v="1"/>
    <x v="0"/>
    <s v="STAFF-1219"/>
    <n v="1219"/>
    <x v="0"/>
    <x v="2"/>
    <x v="1"/>
    <s v="No"/>
    <s v="Y"/>
    <n v="3"/>
    <n v="-2"/>
    <n v="0"/>
    <x v="17"/>
    <n v="1"/>
    <n v="1"/>
    <n v="1"/>
    <n v="0"/>
    <n v="984"/>
    <n v="17"/>
    <x v="0"/>
    <n v="1"/>
    <n v="4"/>
    <n v="97"/>
    <n v="3"/>
    <n v="1"/>
    <n v="1"/>
    <n v="2210"/>
    <n v="3372"/>
    <n v="1"/>
    <n v="13"/>
    <n v="3"/>
    <n v="1"/>
    <n v="80"/>
    <n v="1"/>
    <n v="1"/>
    <n v="1"/>
    <n v="1"/>
    <n v="0"/>
    <n v="0"/>
    <n v="0"/>
  </r>
  <r>
    <x v="1"/>
    <s v="Travel_Frequently"/>
    <x v="2"/>
    <s v="Current Employees"/>
    <x v="0"/>
    <x v="2"/>
    <s v="STAFF-1220"/>
    <n v="1220"/>
    <x v="0"/>
    <x v="0"/>
    <x v="1"/>
    <s v="No"/>
    <s v="Y"/>
    <n v="3"/>
    <n v="-2"/>
    <n v="0"/>
    <x v="3"/>
    <n v="0"/>
    <m/>
    <n v="0"/>
    <n v="1"/>
    <n v="1146"/>
    <n v="25"/>
    <x v="3"/>
    <n v="1"/>
    <n v="2"/>
    <n v="82"/>
    <n v="3"/>
    <n v="2"/>
    <n v="3"/>
    <n v="4539"/>
    <n v="4905"/>
    <n v="1"/>
    <n v="12"/>
    <n v="3"/>
    <n v="1"/>
    <n v="80"/>
    <n v="1"/>
    <n v="10"/>
    <n v="2"/>
    <n v="10"/>
    <n v="7"/>
    <n v="0"/>
    <n v="1"/>
  </r>
  <r>
    <x v="1"/>
    <s v="Travel_Rarely"/>
    <x v="0"/>
    <s v="Current Employees"/>
    <x v="1"/>
    <x v="0"/>
    <s v="STAFF-1221"/>
    <n v="1221"/>
    <x v="1"/>
    <x v="2"/>
    <x v="2"/>
    <s v="No"/>
    <s v="Y"/>
    <n v="4"/>
    <n v="-2"/>
    <n v="0"/>
    <x v="9"/>
    <n v="0"/>
    <m/>
    <n v="0"/>
    <n v="1"/>
    <n v="917"/>
    <n v="6"/>
    <x v="2"/>
    <n v="1"/>
    <n v="3"/>
    <n v="60"/>
    <n v="1"/>
    <n v="1"/>
    <n v="1"/>
    <n v="2741"/>
    <n v="6865"/>
    <n v="1"/>
    <n v="14"/>
    <n v="3"/>
    <n v="3"/>
    <n v="80"/>
    <n v="1"/>
    <n v="7"/>
    <n v="3"/>
    <n v="7"/>
    <n v="7"/>
    <n v="1"/>
    <n v="7"/>
  </r>
  <r>
    <x v="1"/>
    <s v="Travel_Rarely"/>
    <x v="2"/>
    <s v="Current Employees"/>
    <x v="1"/>
    <x v="0"/>
    <s v="STAFF-1224"/>
    <n v="1224"/>
    <x v="1"/>
    <x v="2"/>
    <x v="2"/>
    <s v="No"/>
    <s v="Y"/>
    <n v="4"/>
    <n v="-2"/>
    <n v="0"/>
    <x v="7"/>
    <n v="0"/>
    <m/>
    <n v="0"/>
    <n v="1"/>
    <n v="853"/>
    <n v="7"/>
    <x v="2"/>
    <n v="1"/>
    <n v="3"/>
    <n v="49"/>
    <n v="3"/>
    <n v="2"/>
    <n v="1"/>
    <n v="3491"/>
    <n v="11309"/>
    <n v="1"/>
    <n v="13"/>
    <n v="3"/>
    <n v="1"/>
    <n v="80"/>
    <n v="3"/>
    <n v="10"/>
    <n v="2"/>
    <n v="10"/>
    <n v="7"/>
    <n v="8"/>
    <n v="9"/>
  </r>
  <r>
    <x v="1"/>
    <s v="Travel_Rarely"/>
    <x v="0"/>
    <s v="Current Employees"/>
    <x v="1"/>
    <x v="1"/>
    <s v="STAFF-1225"/>
    <n v="1225"/>
    <x v="1"/>
    <x v="1"/>
    <x v="0"/>
    <s v="No"/>
    <s v="Y"/>
    <n v="3"/>
    <n v="-2"/>
    <n v="0"/>
    <x v="20"/>
    <n v="0"/>
    <m/>
    <n v="0"/>
    <n v="1"/>
    <n v="200"/>
    <n v="29"/>
    <x v="2"/>
    <n v="1"/>
    <n v="4"/>
    <n v="32"/>
    <n v="3"/>
    <n v="2"/>
    <n v="4"/>
    <n v="4541"/>
    <n v="7744"/>
    <n v="1"/>
    <n v="25"/>
    <n v="4"/>
    <n v="2"/>
    <n v="80"/>
    <n v="0"/>
    <n v="20"/>
    <n v="3"/>
    <n v="20"/>
    <n v="11"/>
    <n v="13"/>
    <n v="17"/>
  </r>
  <r>
    <x v="1"/>
    <s v="Travel_Rarely"/>
    <x v="4"/>
    <s v="Current Employees"/>
    <x v="0"/>
    <x v="3"/>
    <s v="STAFF-1226"/>
    <n v="1226"/>
    <x v="1"/>
    <x v="6"/>
    <x v="0"/>
    <s v="No"/>
    <s v="Y"/>
    <n v="2"/>
    <n v="-2"/>
    <n v="0"/>
    <x v="35"/>
    <n v="0"/>
    <m/>
    <n v="0"/>
    <n v="1"/>
    <n v="654"/>
    <n v="21"/>
    <x v="3"/>
    <n v="1"/>
    <n v="3"/>
    <n v="43"/>
    <n v="4"/>
    <n v="1"/>
    <n v="2"/>
    <n v="2678"/>
    <n v="5050"/>
    <n v="1"/>
    <n v="17"/>
    <n v="3"/>
    <n v="4"/>
    <n v="80"/>
    <n v="0"/>
    <n v="2"/>
    <n v="3"/>
    <n v="2"/>
    <n v="1"/>
    <n v="2"/>
    <n v="2"/>
  </r>
  <r>
    <x v="1"/>
    <s v="Travel_Rarely"/>
    <x v="1"/>
    <s v="Current Employees"/>
    <x v="1"/>
    <x v="4"/>
    <s v="STAFF-1228"/>
    <n v="1228"/>
    <x v="1"/>
    <x v="3"/>
    <x v="2"/>
    <s v="No"/>
    <s v="Y"/>
    <n v="3"/>
    <n v="-2"/>
    <n v="0"/>
    <x v="21"/>
    <n v="0"/>
    <m/>
    <n v="0"/>
    <n v="1"/>
    <n v="150"/>
    <n v="2"/>
    <x v="2"/>
    <n v="1"/>
    <n v="4"/>
    <n v="60"/>
    <n v="3"/>
    <n v="2"/>
    <n v="4"/>
    <n v="7379"/>
    <n v="17433"/>
    <n v="2"/>
    <n v="11"/>
    <n v="3"/>
    <n v="3"/>
    <n v="80"/>
    <n v="1"/>
    <n v="12"/>
    <n v="2"/>
    <n v="6"/>
    <n v="3"/>
    <n v="1"/>
    <n v="4"/>
  </r>
  <r>
    <x v="1"/>
    <s v="Non-Travel"/>
    <x v="0"/>
    <s v="Current Employees"/>
    <x v="2"/>
    <x v="2"/>
    <s v="STAFF-1231"/>
    <n v="1231"/>
    <x v="1"/>
    <x v="8"/>
    <x v="1"/>
    <s v="No"/>
    <s v="Y"/>
    <n v="3"/>
    <n v="-2"/>
    <n v="0"/>
    <x v="19"/>
    <n v="0"/>
    <m/>
    <n v="0"/>
    <n v="1"/>
    <n v="179"/>
    <n v="2"/>
    <x v="4"/>
    <n v="1"/>
    <n v="4"/>
    <n v="79"/>
    <n v="4"/>
    <n v="2"/>
    <n v="3"/>
    <n v="6272"/>
    <n v="12858"/>
    <n v="7"/>
    <n v="16"/>
    <n v="3"/>
    <n v="1"/>
    <n v="80"/>
    <n v="1"/>
    <n v="10"/>
    <n v="4"/>
    <n v="4"/>
    <n v="3"/>
    <n v="0"/>
    <n v="3"/>
  </r>
  <r>
    <x v="1"/>
    <s v="Travel_Rarely"/>
    <x v="3"/>
    <s v="Current Employees"/>
    <x v="0"/>
    <x v="3"/>
    <s v="STAFF-1233"/>
    <n v="1233"/>
    <x v="1"/>
    <x v="0"/>
    <x v="2"/>
    <s v="Yes"/>
    <s v="Y"/>
    <n v="3"/>
    <n v="-2"/>
    <n v="0"/>
    <x v="42"/>
    <n v="0"/>
    <m/>
    <n v="0"/>
    <n v="1"/>
    <n v="696"/>
    <n v="7"/>
    <x v="2"/>
    <n v="1"/>
    <n v="2"/>
    <n v="52"/>
    <n v="4"/>
    <n v="2"/>
    <n v="2"/>
    <n v="5220"/>
    <n v="10893"/>
    <n v="0"/>
    <n v="18"/>
    <n v="3"/>
    <n v="2"/>
    <n v="80"/>
    <n v="1"/>
    <n v="12"/>
    <n v="3"/>
    <n v="11"/>
    <n v="7"/>
    <n v="1"/>
    <n v="9"/>
  </r>
  <r>
    <x v="1"/>
    <s v="Travel_Frequently"/>
    <x v="2"/>
    <s v="Current Employees"/>
    <x v="1"/>
    <x v="1"/>
    <s v="STAFF-1234"/>
    <n v="1234"/>
    <x v="0"/>
    <x v="2"/>
    <x v="1"/>
    <s v="No"/>
    <s v="Y"/>
    <n v="2"/>
    <n v="-2"/>
    <n v="0"/>
    <x v="5"/>
    <n v="0"/>
    <m/>
    <n v="0"/>
    <n v="1"/>
    <n v="116"/>
    <n v="13"/>
    <x v="3"/>
    <n v="1"/>
    <n v="3"/>
    <n v="77"/>
    <n v="2"/>
    <n v="1"/>
    <n v="2"/>
    <n v="2743"/>
    <n v="7331"/>
    <n v="1"/>
    <n v="20"/>
    <n v="4"/>
    <n v="3"/>
    <n v="80"/>
    <n v="1"/>
    <n v="2"/>
    <n v="3"/>
    <n v="2"/>
    <n v="2"/>
    <n v="2"/>
    <n v="2"/>
  </r>
  <r>
    <x v="1"/>
    <s v="Travel_Frequently"/>
    <x v="2"/>
    <s v="Current Employees"/>
    <x v="1"/>
    <x v="0"/>
    <s v="STAFF-1235"/>
    <n v="1235"/>
    <x v="0"/>
    <x v="1"/>
    <x v="0"/>
    <s v="Yes"/>
    <s v="Y"/>
    <n v="2"/>
    <n v="-2"/>
    <n v="0"/>
    <x v="5"/>
    <n v="0"/>
    <m/>
    <n v="0"/>
    <n v="1"/>
    <n v="1316"/>
    <n v="2"/>
    <x v="0"/>
    <n v="1"/>
    <n v="4"/>
    <n v="38"/>
    <n v="3"/>
    <n v="2"/>
    <n v="1"/>
    <n v="4998"/>
    <n v="2338"/>
    <n v="4"/>
    <n v="14"/>
    <n v="3"/>
    <n v="4"/>
    <n v="80"/>
    <n v="0"/>
    <n v="10"/>
    <n v="3"/>
    <n v="8"/>
    <n v="7"/>
    <n v="0"/>
    <n v="7"/>
  </r>
  <r>
    <x v="1"/>
    <s v="Travel_Rarely"/>
    <x v="0"/>
    <s v="Current Employees"/>
    <x v="1"/>
    <x v="4"/>
    <s v="STAFF-1237"/>
    <n v="1237"/>
    <x v="0"/>
    <x v="3"/>
    <x v="2"/>
    <s v="Yes"/>
    <s v="Y"/>
    <n v="2"/>
    <n v="-2"/>
    <n v="0"/>
    <x v="9"/>
    <n v="0"/>
    <m/>
    <n v="0"/>
    <n v="1"/>
    <n v="363"/>
    <n v="1"/>
    <x v="3"/>
    <n v="1"/>
    <n v="4"/>
    <n v="77"/>
    <n v="1"/>
    <n v="3"/>
    <n v="4"/>
    <n v="10252"/>
    <n v="4235"/>
    <n v="2"/>
    <n v="21"/>
    <n v="4"/>
    <n v="3"/>
    <n v="80"/>
    <n v="1"/>
    <n v="17"/>
    <n v="3"/>
    <n v="7"/>
    <n v="7"/>
    <n v="7"/>
    <n v="7"/>
  </r>
  <r>
    <x v="1"/>
    <s v="Travel_Rarely"/>
    <x v="2"/>
    <s v="Current Employees"/>
    <x v="1"/>
    <x v="2"/>
    <s v="STAFF-1238"/>
    <n v="1238"/>
    <x v="1"/>
    <x v="1"/>
    <x v="1"/>
    <s v="No"/>
    <s v="Y"/>
    <n v="5"/>
    <n v="-2"/>
    <n v="0"/>
    <x v="3"/>
    <n v="0"/>
    <m/>
    <n v="0"/>
    <n v="1"/>
    <n v="117"/>
    <n v="9"/>
    <x v="3"/>
    <n v="1"/>
    <n v="1"/>
    <n v="60"/>
    <n v="3"/>
    <n v="1"/>
    <n v="4"/>
    <n v="2781"/>
    <n v="6311"/>
    <n v="0"/>
    <n v="13"/>
    <n v="3"/>
    <n v="2"/>
    <n v="80"/>
    <n v="1"/>
    <n v="15"/>
    <n v="3"/>
    <n v="14"/>
    <n v="10"/>
    <n v="4"/>
    <n v="10"/>
  </r>
  <r>
    <x v="1"/>
    <s v="Travel_Rarely"/>
    <x v="0"/>
    <s v="Current Employees"/>
    <x v="0"/>
    <x v="4"/>
    <s v="STAFF-1239"/>
    <n v="1239"/>
    <x v="0"/>
    <x v="0"/>
    <x v="2"/>
    <s v="No"/>
    <s v="Y"/>
    <n v="2"/>
    <n v="-2"/>
    <n v="0"/>
    <x v="32"/>
    <n v="0"/>
    <m/>
    <n v="0"/>
    <n v="1"/>
    <n v="107"/>
    <n v="10"/>
    <x v="3"/>
    <n v="1"/>
    <n v="4"/>
    <n v="84"/>
    <n v="2"/>
    <n v="2"/>
    <n v="4"/>
    <n v="6852"/>
    <n v="11591"/>
    <n v="7"/>
    <n v="12"/>
    <n v="3"/>
    <n v="2"/>
    <n v="80"/>
    <n v="1"/>
    <n v="7"/>
    <n v="4"/>
    <n v="5"/>
    <n v="1"/>
    <n v="1"/>
    <n v="3"/>
  </r>
  <r>
    <x v="1"/>
    <s v="Travel_Rarely"/>
    <x v="2"/>
    <s v="Current Employees"/>
    <x v="0"/>
    <x v="0"/>
    <s v="STAFF-1240"/>
    <n v="1240"/>
    <x v="1"/>
    <x v="0"/>
    <x v="0"/>
    <s v="No"/>
    <s v="Y"/>
    <n v="4"/>
    <n v="-2"/>
    <n v="0"/>
    <x v="36"/>
    <n v="0"/>
    <m/>
    <n v="0"/>
    <n v="1"/>
    <n v="1356"/>
    <n v="10"/>
    <x v="2"/>
    <n v="1"/>
    <n v="3"/>
    <n v="57"/>
    <n v="3"/>
    <n v="2"/>
    <n v="1"/>
    <n v="4950"/>
    <n v="20623"/>
    <n v="0"/>
    <n v="14"/>
    <n v="3"/>
    <n v="2"/>
    <n v="80"/>
    <n v="0"/>
    <n v="5"/>
    <n v="3"/>
    <n v="4"/>
    <n v="3"/>
    <n v="1"/>
    <n v="1"/>
  </r>
  <r>
    <x v="1"/>
    <s v="Travel_Rarely"/>
    <x v="2"/>
    <s v="Current Employees"/>
    <x v="1"/>
    <x v="2"/>
    <s v="STAFF-1241"/>
    <n v="1241"/>
    <x v="1"/>
    <x v="1"/>
    <x v="1"/>
    <s v="Yes"/>
    <s v="Y"/>
    <n v="2"/>
    <n v="-2"/>
    <n v="0"/>
    <x v="7"/>
    <n v="0"/>
    <m/>
    <n v="0"/>
    <n v="1"/>
    <n v="1465"/>
    <n v="1"/>
    <x v="3"/>
    <n v="1"/>
    <n v="4"/>
    <n v="63"/>
    <n v="3"/>
    <n v="1"/>
    <n v="2"/>
    <n v="3579"/>
    <n v="9369"/>
    <n v="0"/>
    <n v="21"/>
    <n v="4"/>
    <n v="1"/>
    <n v="80"/>
    <n v="1"/>
    <n v="12"/>
    <n v="3"/>
    <n v="11"/>
    <n v="9"/>
    <n v="5"/>
    <n v="7"/>
  </r>
  <r>
    <x v="1"/>
    <s v="Travel_Frequently"/>
    <x v="0"/>
    <s v="Current Employees"/>
    <x v="1"/>
    <x v="2"/>
    <s v="STAFF-1242"/>
    <n v="1242"/>
    <x v="0"/>
    <x v="7"/>
    <x v="1"/>
    <s v="Yes"/>
    <s v="Y"/>
    <n v="6"/>
    <n v="-2"/>
    <n v="0"/>
    <x v="19"/>
    <n v="0"/>
    <m/>
    <n v="0"/>
    <n v="1"/>
    <n v="458"/>
    <n v="26"/>
    <x v="4"/>
    <n v="1"/>
    <n v="1"/>
    <n v="60"/>
    <n v="3"/>
    <n v="3"/>
    <n v="3"/>
    <n v="13191"/>
    <n v="23281"/>
    <n v="3"/>
    <n v="17"/>
    <n v="3"/>
    <n v="3"/>
    <n v="80"/>
    <n v="0"/>
    <n v="20"/>
    <n v="3"/>
    <n v="1"/>
    <n v="0"/>
    <n v="0"/>
    <n v="0"/>
  </r>
  <r>
    <x v="1"/>
    <s v="Non-Travel"/>
    <x v="0"/>
    <s v="Current Employees"/>
    <x v="0"/>
    <x v="3"/>
    <s v="STAFF-1243"/>
    <n v="1243"/>
    <x v="0"/>
    <x v="0"/>
    <x v="1"/>
    <s v="Yes"/>
    <s v="Y"/>
    <n v="6"/>
    <n v="-2"/>
    <n v="0"/>
    <x v="10"/>
    <n v="0"/>
    <m/>
    <n v="0"/>
    <n v="1"/>
    <n v="1212"/>
    <n v="8"/>
    <x v="0"/>
    <n v="1"/>
    <n v="3"/>
    <n v="78"/>
    <n v="2"/>
    <n v="3"/>
    <n v="2"/>
    <n v="10377"/>
    <n v="13755"/>
    <n v="4"/>
    <n v="11"/>
    <n v="3"/>
    <n v="2"/>
    <n v="80"/>
    <n v="1"/>
    <n v="16"/>
    <n v="2"/>
    <n v="13"/>
    <n v="2"/>
    <n v="4"/>
    <n v="12"/>
  </r>
  <r>
    <x v="1"/>
    <s v="Travel_Rarely"/>
    <x v="2"/>
    <s v="Current Employees"/>
    <x v="1"/>
    <x v="0"/>
    <s v="STAFF-1244"/>
    <n v="1244"/>
    <x v="1"/>
    <x v="1"/>
    <x v="1"/>
    <s v="Yes"/>
    <s v="Y"/>
    <n v="3"/>
    <n v="-2"/>
    <n v="0"/>
    <x v="4"/>
    <n v="0"/>
    <m/>
    <n v="0"/>
    <n v="1"/>
    <n v="1103"/>
    <n v="14"/>
    <x v="3"/>
    <n v="1"/>
    <n v="1"/>
    <n v="42"/>
    <n v="3"/>
    <n v="1"/>
    <n v="1"/>
    <n v="2235"/>
    <n v="14377"/>
    <n v="1"/>
    <n v="14"/>
    <n v="3"/>
    <n v="4"/>
    <n v="80"/>
    <n v="2"/>
    <n v="9"/>
    <n v="2"/>
    <n v="9"/>
    <n v="7"/>
    <n v="6"/>
    <n v="8"/>
  </r>
  <r>
    <x v="1"/>
    <s v="Travel_Frequently"/>
    <x v="1"/>
    <s v="Current Employees"/>
    <x v="1"/>
    <x v="0"/>
    <s v="STAFF-1245"/>
    <n v="1245"/>
    <x v="0"/>
    <x v="3"/>
    <x v="2"/>
    <s v="No"/>
    <s v="Y"/>
    <n v="2"/>
    <n v="-2"/>
    <n v="0"/>
    <x v="33"/>
    <n v="0"/>
    <m/>
    <n v="0"/>
    <n v="1"/>
    <n v="966"/>
    <n v="1"/>
    <x v="2"/>
    <n v="1"/>
    <n v="4"/>
    <n v="53"/>
    <n v="3"/>
    <n v="3"/>
    <n v="1"/>
    <n v="10502"/>
    <n v="9659"/>
    <n v="7"/>
    <n v="17"/>
    <n v="3"/>
    <n v="1"/>
    <n v="80"/>
    <n v="1"/>
    <n v="33"/>
    <n v="1"/>
    <n v="5"/>
    <n v="4"/>
    <n v="1"/>
    <n v="4"/>
  </r>
  <r>
    <x v="1"/>
    <s v="Travel_Rarely"/>
    <x v="0"/>
    <s v="Current Employees"/>
    <x v="1"/>
    <x v="0"/>
    <s v="STAFF-1246"/>
    <n v="1246"/>
    <x v="0"/>
    <x v="1"/>
    <x v="1"/>
    <s v="No"/>
    <s v="Y"/>
    <n v="5"/>
    <n v="-2"/>
    <n v="0"/>
    <x v="20"/>
    <n v="0"/>
    <m/>
    <n v="0"/>
    <n v="1"/>
    <n v="1117"/>
    <n v="2"/>
    <x v="1"/>
    <n v="1"/>
    <n v="1"/>
    <n v="72"/>
    <n v="4"/>
    <n v="1"/>
    <n v="1"/>
    <n v="2011"/>
    <n v="19982"/>
    <n v="1"/>
    <n v="13"/>
    <n v="3"/>
    <n v="4"/>
    <n v="80"/>
    <n v="1"/>
    <n v="10"/>
    <n v="3"/>
    <n v="10"/>
    <n v="5"/>
    <n v="7"/>
    <n v="7"/>
  </r>
  <r>
    <x v="0"/>
    <s v="Non-Travel"/>
    <x v="4"/>
    <s v="Ex-Employees"/>
    <x v="1"/>
    <x v="2"/>
    <s v="STAFF-1248"/>
    <n v="1248"/>
    <x v="0"/>
    <x v="1"/>
    <x v="0"/>
    <s v="Yes"/>
    <s v="Y"/>
    <n v="2"/>
    <n v="-2"/>
    <n v="0"/>
    <x v="37"/>
    <n v="1"/>
    <n v="1"/>
    <n v="1"/>
    <n v="0"/>
    <n v="504"/>
    <n v="10"/>
    <x v="3"/>
    <n v="1"/>
    <n v="1"/>
    <n v="96"/>
    <n v="2"/>
    <n v="1"/>
    <n v="2"/>
    <n v="1859"/>
    <n v="6148"/>
    <n v="1"/>
    <n v="25"/>
    <n v="4"/>
    <n v="2"/>
    <n v="80"/>
    <n v="0"/>
    <n v="1"/>
    <n v="4"/>
    <n v="1"/>
    <n v="1"/>
    <n v="0"/>
    <n v="0"/>
  </r>
  <r>
    <x v="1"/>
    <s v="Travel_Rarely"/>
    <x v="2"/>
    <s v="Current Employees"/>
    <x v="1"/>
    <x v="0"/>
    <s v="STAFF-1249"/>
    <n v="1249"/>
    <x v="0"/>
    <x v="1"/>
    <x v="2"/>
    <s v="No"/>
    <s v="Y"/>
    <n v="5"/>
    <n v="-2"/>
    <n v="0"/>
    <x v="11"/>
    <n v="0"/>
    <m/>
    <n v="0"/>
    <n v="1"/>
    <n v="1010"/>
    <n v="1"/>
    <x v="3"/>
    <n v="1"/>
    <n v="1"/>
    <n v="97"/>
    <n v="3"/>
    <n v="1"/>
    <n v="1"/>
    <n v="3760"/>
    <n v="5598"/>
    <n v="1"/>
    <n v="15"/>
    <n v="3"/>
    <n v="1"/>
    <n v="80"/>
    <n v="3"/>
    <n v="3"/>
    <n v="3"/>
    <n v="3"/>
    <n v="2"/>
    <n v="1"/>
    <n v="2"/>
  </r>
  <r>
    <x v="1"/>
    <s v="Travel_Rarely"/>
    <x v="1"/>
    <s v="Current Employees"/>
    <x v="1"/>
    <x v="0"/>
    <s v="STAFF-1250"/>
    <n v="1250"/>
    <x v="1"/>
    <x v="7"/>
    <x v="1"/>
    <s v="No"/>
    <s v="Y"/>
    <n v="2"/>
    <n v="-2"/>
    <n v="0"/>
    <x v="33"/>
    <n v="0"/>
    <m/>
    <n v="0"/>
    <n v="1"/>
    <n v="685"/>
    <n v="3"/>
    <x v="3"/>
    <n v="1"/>
    <n v="4"/>
    <n v="85"/>
    <n v="3"/>
    <n v="4"/>
    <n v="1"/>
    <n v="17779"/>
    <n v="23474"/>
    <n v="3"/>
    <n v="14"/>
    <n v="3"/>
    <n v="1"/>
    <n v="80"/>
    <n v="0"/>
    <n v="36"/>
    <n v="3"/>
    <n v="10"/>
    <n v="9"/>
    <n v="0"/>
    <n v="9"/>
  </r>
  <r>
    <x v="1"/>
    <s v="Travel_Rarely"/>
    <x v="2"/>
    <s v="Current Employees"/>
    <x v="1"/>
    <x v="2"/>
    <s v="STAFF-1251"/>
    <n v="1251"/>
    <x v="1"/>
    <x v="4"/>
    <x v="1"/>
    <s v="Yes"/>
    <s v="Y"/>
    <n v="2"/>
    <n v="-2"/>
    <n v="0"/>
    <x v="12"/>
    <n v="0"/>
    <m/>
    <n v="0"/>
    <n v="1"/>
    <n v="1332"/>
    <n v="11"/>
    <x v="0"/>
    <n v="1"/>
    <n v="3"/>
    <n v="80"/>
    <n v="3"/>
    <n v="2"/>
    <n v="3"/>
    <n v="6833"/>
    <n v="17089"/>
    <n v="1"/>
    <n v="12"/>
    <n v="3"/>
    <n v="4"/>
    <n v="80"/>
    <n v="0"/>
    <n v="6"/>
    <n v="2"/>
    <n v="6"/>
    <n v="5"/>
    <n v="0"/>
    <n v="1"/>
  </r>
  <r>
    <x v="1"/>
    <s v="Travel_Rarely"/>
    <x v="2"/>
    <s v="Current Employees"/>
    <x v="1"/>
    <x v="2"/>
    <s v="STAFF-1252"/>
    <n v="1252"/>
    <x v="0"/>
    <x v="4"/>
    <x v="0"/>
    <s v="No"/>
    <s v="Y"/>
    <n v="2"/>
    <n v="-2"/>
    <n v="0"/>
    <x v="12"/>
    <n v="0"/>
    <m/>
    <n v="0"/>
    <n v="1"/>
    <n v="1062"/>
    <n v="24"/>
    <x v="3"/>
    <n v="1"/>
    <n v="3"/>
    <n v="96"/>
    <n v="2"/>
    <n v="2"/>
    <n v="3"/>
    <n v="6812"/>
    <n v="17198"/>
    <n v="1"/>
    <n v="19"/>
    <n v="3"/>
    <n v="2"/>
    <n v="80"/>
    <n v="0"/>
    <n v="10"/>
    <n v="3"/>
    <n v="10"/>
    <n v="9"/>
    <n v="1"/>
    <n v="8"/>
  </r>
  <r>
    <x v="1"/>
    <s v="Travel_Rarely"/>
    <x v="3"/>
    <s v="Current Employees"/>
    <x v="0"/>
    <x v="0"/>
    <s v="STAFF-1254"/>
    <n v="1254"/>
    <x v="0"/>
    <x v="0"/>
    <x v="0"/>
    <s v="No"/>
    <s v="Y"/>
    <n v="2"/>
    <n v="-2"/>
    <n v="0"/>
    <x v="6"/>
    <n v="0"/>
    <m/>
    <n v="0"/>
    <n v="1"/>
    <n v="326"/>
    <n v="3"/>
    <x v="3"/>
    <n v="1"/>
    <n v="3"/>
    <n v="48"/>
    <n v="2"/>
    <n v="2"/>
    <n v="1"/>
    <n v="5171"/>
    <n v="16490"/>
    <n v="5"/>
    <n v="17"/>
    <n v="3"/>
    <n v="4"/>
    <n v="80"/>
    <n v="0"/>
    <n v="13"/>
    <n v="3"/>
    <n v="6"/>
    <n v="1"/>
    <n v="0"/>
    <n v="5"/>
  </r>
  <r>
    <x v="1"/>
    <s v="Travel_Rarely"/>
    <x v="0"/>
    <s v="Current Employees"/>
    <x v="1"/>
    <x v="0"/>
    <s v="STAFF-1255"/>
    <n v="1255"/>
    <x v="1"/>
    <x v="7"/>
    <x v="1"/>
    <s v="No"/>
    <s v="Y"/>
    <n v="2"/>
    <n v="-2"/>
    <n v="0"/>
    <x v="23"/>
    <n v="0"/>
    <m/>
    <n v="0"/>
    <n v="1"/>
    <n v="920"/>
    <n v="3"/>
    <x v="3"/>
    <n v="1"/>
    <n v="3"/>
    <n v="96"/>
    <n v="1"/>
    <n v="5"/>
    <n v="1"/>
    <n v="19740"/>
    <n v="18625"/>
    <n v="3"/>
    <n v="14"/>
    <n v="3"/>
    <n v="2"/>
    <n v="80"/>
    <n v="1"/>
    <n v="25"/>
    <n v="3"/>
    <n v="8"/>
    <n v="7"/>
    <n v="0"/>
    <n v="7"/>
  </r>
  <r>
    <x v="1"/>
    <s v="Travel_Rarely"/>
    <x v="1"/>
    <s v="Current Employees"/>
    <x v="1"/>
    <x v="2"/>
    <s v="STAFF-1256"/>
    <n v="1256"/>
    <x v="1"/>
    <x v="5"/>
    <x v="1"/>
    <s v="No"/>
    <s v="Y"/>
    <n v="2"/>
    <n v="-2"/>
    <n v="0"/>
    <x v="1"/>
    <n v="0"/>
    <m/>
    <n v="0"/>
    <n v="1"/>
    <n v="1098"/>
    <n v="4"/>
    <x v="0"/>
    <n v="1"/>
    <n v="1"/>
    <n v="85"/>
    <n v="2"/>
    <n v="5"/>
    <n v="3"/>
    <n v="18711"/>
    <n v="12124"/>
    <n v="2"/>
    <n v="13"/>
    <n v="3"/>
    <n v="3"/>
    <n v="80"/>
    <n v="1"/>
    <n v="23"/>
    <n v="4"/>
    <n v="1"/>
    <n v="0"/>
    <n v="0"/>
    <n v="0"/>
  </r>
  <r>
    <x v="1"/>
    <s v="Travel_Frequently"/>
    <x v="0"/>
    <s v="Current Employees"/>
    <x v="1"/>
    <x v="4"/>
    <s v="STAFF-1257"/>
    <n v="1257"/>
    <x v="1"/>
    <x v="1"/>
    <x v="1"/>
    <s v="No"/>
    <s v="Y"/>
    <n v="2"/>
    <n v="-2"/>
    <n v="0"/>
    <x v="9"/>
    <n v="0"/>
    <m/>
    <n v="0"/>
    <n v="1"/>
    <n v="469"/>
    <n v="3"/>
    <x v="3"/>
    <n v="1"/>
    <n v="4"/>
    <n v="46"/>
    <n v="3"/>
    <n v="1"/>
    <n v="4"/>
    <n v="3692"/>
    <n v="9256"/>
    <n v="1"/>
    <n v="12"/>
    <n v="3"/>
    <n v="3"/>
    <n v="80"/>
    <n v="0"/>
    <n v="12"/>
    <n v="2"/>
    <n v="11"/>
    <n v="10"/>
    <n v="0"/>
    <n v="7"/>
  </r>
  <r>
    <x v="1"/>
    <s v="Travel_Rarely"/>
    <x v="1"/>
    <s v="Current Employees"/>
    <x v="1"/>
    <x v="4"/>
    <s v="STAFF-1258"/>
    <n v="1258"/>
    <x v="1"/>
    <x v="2"/>
    <x v="0"/>
    <s v="No"/>
    <s v="Y"/>
    <n v="4"/>
    <n v="-2"/>
    <n v="0"/>
    <x v="26"/>
    <n v="0"/>
    <m/>
    <n v="0"/>
    <n v="1"/>
    <n v="969"/>
    <n v="2"/>
    <x v="0"/>
    <n v="1"/>
    <n v="4"/>
    <n v="76"/>
    <n v="4"/>
    <n v="1"/>
    <n v="4"/>
    <n v="2559"/>
    <n v="16620"/>
    <n v="5"/>
    <n v="11"/>
    <n v="3"/>
    <n v="3"/>
    <n v="80"/>
    <n v="0"/>
    <n v="7"/>
    <n v="2"/>
    <n v="1"/>
    <n v="0"/>
    <n v="0"/>
    <n v="0"/>
  </r>
  <r>
    <x v="1"/>
    <s v="Travel_Rarely"/>
    <x v="2"/>
    <s v="Current Employees"/>
    <x v="1"/>
    <x v="0"/>
    <s v="STAFF-1259"/>
    <n v="1259"/>
    <x v="1"/>
    <x v="1"/>
    <x v="2"/>
    <s v="No"/>
    <s v="Y"/>
    <n v="2"/>
    <n v="-2"/>
    <n v="0"/>
    <x v="4"/>
    <n v="0"/>
    <m/>
    <n v="0"/>
    <n v="1"/>
    <n v="1167"/>
    <n v="4"/>
    <x v="0"/>
    <n v="1"/>
    <n v="1"/>
    <n v="76"/>
    <n v="3"/>
    <n v="1"/>
    <n v="1"/>
    <n v="2517"/>
    <n v="3208"/>
    <n v="1"/>
    <n v="11"/>
    <n v="3"/>
    <n v="2"/>
    <n v="80"/>
    <n v="3"/>
    <n v="5"/>
    <n v="3"/>
    <n v="5"/>
    <n v="3"/>
    <n v="0"/>
    <n v="3"/>
  </r>
  <r>
    <x v="1"/>
    <s v="Travel_Rarely"/>
    <x v="2"/>
    <s v="Current Employees"/>
    <x v="1"/>
    <x v="0"/>
    <s v="STAFF-1260"/>
    <n v="1260"/>
    <x v="1"/>
    <x v="4"/>
    <x v="2"/>
    <s v="Yes"/>
    <s v="Y"/>
    <n v="2"/>
    <n v="-2"/>
    <n v="0"/>
    <x v="11"/>
    <n v="0"/>
    <m/>
    <n v="0"/>
    <n v="1"/>
    <n v="1329"/>
    <n v="7"/>
    <x v="3"/>
    <n v="1"/>
    <n v="3"/>
    <n v="82"/>
    <n v="3"/>
    <n v="2"/>
    <n v="1"/>
    <n v="6623"/>
    <n v="4204"/>
    <n v="1"/>
    <n v="11"/>
    <n v="3"/>
    <n v="2"/>
    <n v="80"/>
    <n v="2"/>
    <n v="6"/>
    <n v="3"/>
    <n v="6"/>
    <n v="0"/>
    <n v="1"/>
    <n v="0"/>
  </r>
  <r>
    <x v="1"/>
    <s v="Travel_Rarely"/>
    <x v="1"/>
    <s v="Current Employees"/>
    <x v="1"/>
    <x v="0"/>
    <s v="STAFF-1263"/>
    <n v="1263"/>
    <x v="1"/>
    <x v="7"/>
    <x v="0"/>
    <s v="No"/>
    <s v="Y"/>
    <n v="3"/>
    <n v="-2"/>
    <n v="0"/>
    <x v="26"/>
    <n v="0"/>
    <m/>
    <n v="0"/>
    <n v="1"/>
    <n v="715"/>
    <n v="1"/>
    <x v="3"/>
    <n v="1"/>
    <n v="4"/>
    <n v="76"/>
    <n v="2"/>
    <n v="5"/>
    <n v="1"/>
    <n v="18265"/>
    <n v="8733"/>
    <n v="6"/>
    <n v="12"/>
    <n v="3"/>
    <n v="3"/>
    <n v="80"/>
    <n v="0"/>
    <n v="25"/>
    <n v="4"/>
    <n v="1"/>
    <n v="0"/>
    <n v="0"/>
    <n v="0"/>
  </r>
  <r>
    <x v="1"/>
    <s v="Travel_Rarely"/>
    <x v="2"/>
    <s v="Current Employees"/>
    <x v="1"/>
    <x v="0"/>
    <s v="STAFF-1264"/>
    <n v="1264"/>
    <x v="0"/>
    <x v="7"/>
    <x v="2"/>
    <s v="No"/>
    <s v="Y"/>
    <n v="2"/>
    <n v="-2"/>
    <n v="0"/>
    <x v="11"/>
    <n v="0"/>
    <m/>
    <n v="0"/>
    <n v="1"/>
    <n v="694"/>
    <n v="1"/>
    <x v="3"/>
    <n v="1"/>
    <n v="4"/>
    <n v="87"/>
    <n v="2"/>
    <n v="4"/>
    <n v="1"/>
    <n v="16124"/>
    <n v="3423"/>
    <n v="3"/>
    <n v="14"/>
    <n v="3"/>
    <n v="2"/>
    <n v="80"/>
    <n v="2"/>
    <n v="9"/>
    <n v="2"/>
    <n v="7"/>
    <n v="7"/>
    <n v="1"/>
    <n v="7"/>
  </r>
  <r>
    <x v="1"/>
    <s v="Travel_Rarely"/>
    <x v="2"/>
    <s v="Current Employees"/>
    <x v="1"/>
    <x v="4"/>
    <s v="STAFF-1265"/>
    <n v="1265"/>
    <x v="0"/>
    <x v="1"/>
    <x v="1"/>
    <s v="No"/>
    <s v="Y"/>
    <n v="5"/>
    <n v="-2"/>
    <n v="0"/>
    <x v="13"/>
    <n v="0"/>
    <m/>
    <n v="0"/>
    <n v="1"/>
    <n v="1320"/>
    <n v="20"/>
    <x v="3"/>
    <n v="1"/>
    <n v="4"/>
    <n v="89"/>
    <n v="4"/>
    <n v="1"/>
    <n v="4"/>
    <n v="2585"/>
    <n v="21643"/>
    <n v="0"/>
    <n v="17"/>
    <n v="3"/>
    <n v="4"/>
    <n v="80"/>
    <n v="0"/>
    <n v="2"/>
    <n v="2"/>
    <n v="1"/>
    <n v="0"/>
    <n v="0"/>
    <n v="0"/>
  </r>
  <r>
    <x v="1"/>
    <s v="Travel_Rarely"/>
    <x v="0"/>
    <s v="Current Employees"/>
    <x v="0"/>
    <x v="3"/>
    <s v="STAFF-1267"/>
    <n v="1267"/>
    <x v="1"/>
    <x v="5"/>
    <x v="1"/>
    <s v="No"/>
    <s v="Y"/>
    <n v="5"/>
    <n v="-2"/>
    <n v="0"/>
    <x v="20"/>
    <n v="0"/>
    <m/>
    <n v="0"/>
    <n v="1"/>
    <n v="1099"/>
    <n v="5"/>
    <x v="3"/>
    <n v="1"/>
    <n v="2"/>
    <n v="88"/>
    <n v="3"/>
    <n v="5"/>
    <n v="2"/>
    <n v="18213"/>
    <n v="8751"/>
    <n v="7"/>
    <n v="11"/>
    <n v="3"/>
    <n v="3"/>
    <n v="80"/>
    <n v="1"/>
    <n v="26"/>
    <n v="3"/>
    <n v="22"/>
    <n v="9"/>
    <n v="3"/>
    <n v="10"/>
  </r>
  <r>
    <x v="1"/>
    <s v="Travel_Rarely"/>
    <x v="2"/>
    <s v="Current Employees"/>
    <x v="0"/>
    <x v="3"/>
    <s v="STAFF-1268"/>
    <n v="1268"/>
    <x v="1"/>
    <x v="0"/>
    <x v="2"/>
    <s v="Yes"/>
    <s v="Y"/>
    <n v="3"/>
    <n v="-2"/>
    <n v="0"/>
    <x v="3"/>
    <n v="0"/>
    <m/>
    <n v="0"/>
    <n v="1"/>
    <n v="536"/>
    <n v="10"/>
    <x v="4"/>
    <n v="1"/>
    <n v="4"/>
    <n v="82"/>
    <n v="4"/>
    <n v="3"/>
    <n v="2"/>
    <n v="8380"/>
    <n v="21708"/>
    <n v="0"/>
    <n v="14"/>
    <n v="3"/>
    <n v="4"/>
    <n v="80"/>
    <n v="2"/>
    <n v="10"/>
    <n v="3"/>
    <n v="9"/>
    <n v="8"/>
    <n v="0"/>
    <n v="8"/>
  </r>
  <r>
    <x v="1"/>
    <s v="Travel_Rarely"/>
    <x v="4"/>
    <s v="Current Employees"/>
    <x v="1"/>
    <x v="0"/>
    <s v="STAFF-1269"/>
    <n v="1269"/>
    <x v="0"/>
    <x v="1"/>
    <x v="0"/>
    <s v="Yes"/>
    <s v="Y"/>
    <n v="2"/>
    <n v="-2"/>
    <n v="0"/>
    <x v="37"/>
    <n v="0"/>
    <m/>
    <n v="0"/>
    <n v="1"/>
    <n v="265"/>
    <n v="25"/>
    <x v="3"/>
    <n v="1"/>
    <n v="2"/>
    <n v="57"/>
    <n v="4"/>
    <n v="1"/>
    <n v="1"/>
    <n v="2994"/>
    <n v="21221"/>
    <n v="1"/>
    <n v="12"/>
    <n v="3"/>
    <n v="4"/>
    <n v="80"/>
    <n v="0"/>
    <n v="1"/>
    <n v="3"/>
    <n v="1"/>
    <n v="0"/>
    <n v="0"/>
    <n v="1"/>
  </r>
  <r>
    <x v="1"/>
    <s v="Travel_Rarely"/>
    <x v="4"/>
    <s v="Current Employees"/>
    <x v="1"/>
    <x v="0"/>
    <s v="STAFF-1270"/>
    <n v="1270"/>
    <x v="1"/>
    <x v="1"/>
    <x v="1"/>
    <s v="No"/>
    <s v="Y"/>
    <n v="2"/>
    <n v="-2"/>
    <n v="0"/>
    <x v="30"/>
    <n v="0"/>
    <m/>
    <n v="0"/>
    <n v="1"/>
    <n v="373"/>
    <n v="1"/>
    <x v="0"/>
    <n v="1"/>
    <n v="4"/>
    <n v="47"/>
    <n v="3"/>
    <n v="1"/>
    <n v="1"/>
    <n v="1223"/>
    <n v="16901"/>
    <n v="1"/>
    <n v="22"/>
    <n v="4"/>
    <n v="4"/>
    <n v="80"/>
    <n v="1"/>
    <n v="1"/>
    <n v="3"/>
    <n v="1"/>
    <n v="0"/>
    <n v="0"/>
    <n v="1"/>
  </r>
  <r>
    <x v="0"/>
    <s v="Travel_Frequently"/>
    <x v="2"/>
    <s v="Ex-Employees"/>
    <x v="0"/>
    <x v="0"/>
    <s v="STAFF-1273"/>
    <n v="1273"/>
    <x v="1"/>
    <x v="6"/>
    <x v="0"/>
    <s v="Yes"/>
    <s v="Y"/>
    <n v="4"/>
    <n v="-2"/>
    <n v="0"/>
    <x v="36"/>
    <n v="1"/>
    <n v="1"/>
    <n v="1"/>
    <n v="0"/>
    <n v="599"/>
    <n v="24"/>
    <x v="1"/>
    <n v="1"/>
    <n v="3"/>
    <n v="73"/>
    <n v="1"/>
    <n v="1"/>
    <n v="1"/>
    <n v="1118"/>
    <n v="8040"/>
    <n v="1"/>
    <n v="14"/>
    <n v="3"/>
    <n v="4"/>
    <n v="80"/>
    <n v="0"/>
    <n v="1"/>
    <n v="3"/>
    <n v="1"/>
    <n v="0"/>
    <n v="1"/>
    <n v="0"/>
  </r>
  <r>
    <x v="1"/>
    <s v="Travel_Rarely"/>
    <x v="2"/>
    <s v="Current Employees"/>
    <x v="1"/>
    <x v="0"/>
    <s v="STAFF-1275"/>
    <n v="1275"/>
    <x v="1"/>
    <x v="1"/>
    <x v="0"/>
    <s v="Yes"/>
    <s v="Y"/>
    <n v="2"/>
    <n v="-2"/>
    <n v="0"/>
    <x v="25"/>
    <n v="0"/>
    <m/>
    <n v="0"/>
    <n v="1"/>
    <n v="583"/>
    <n v="4"/>
    <x v="0"/>
    <n v="1"/>
    <n v="3"/>
    <n v="53"/>
    <n v="3"/>
    <n v="1"/>
    <n v="1"/>
    <n v="2875"/>
    <n v="9973"/>
    <n v="1"/>
    <n v="20"/>
    <n v="4"/>
    <n v="2"/>
    <n v="80"/>
    <n v="0"/>
    <n v="8"/>
    <n v="2"/>
    <n v="8"/>
    <n v="5"/>
    <n v="2"/>
    <n v="2"/>
  </r>
  <r>
    <x v="0"/>
    <s v="Travel_Rarely"/>
    <x v="1"/>
    <s v="Ex-Employees"/>
    <x v="0"/>
    <x v="3"/>
    <s v="STAFF-1277"/>
    <n v="1277"/>
    <x v="0"/>
    <x v="5"/>
    <x v="0"/>
    <s v="Yes"/>
    <s v="Y"/>
    <n v="2"/>
    <n v="-2"/>
    <n v="0"/>
    <x v="28"/>
    <n v="1"/>
    <n v="1"/>
    <n v="1"/>
    <n v="0"/>
    <n v="1449"/>
    <n v="2"/>
    <x v="3"/>
    <n v="1"/>
    <n v="1"/>
    <n v="94"/>
    <n v="1"/>
    <n v="5"/>
    <n v="2"/>
    <n v="18824"/>
    <n v="2493"/>
    <n v="2"/>
    <n v="16"/>
    <n v="3"/>
    <n v="1"/>
    <n v="80"/>
    <n v="0"/>
    <n v="26"/>
    <n v="3"/>
    <n v="24"/>
    <n v="10"/>
    <n v="1"/>
    <n v="11"/>
  </r>
  <r>
    <x v="1"/>
    <s v="Non-Travel"/>
    <x v="3"/>
    <s v="Current Employees"/>
    <x v="1"/>
    <x v="2"/>
    <s v="STAFF-1278"/>
    <n v="1278"/>
    <x v="1"/>
    <x v="4"/>
    <x v="2"/>
    <s v="Yes"/>
    <s v="Y"/>
    <n v="3"/>
    <n v="-2"/>
    <n v="0"/>
    <x v="27"/>
    <n v="0"/>
    <m/>
    <n v="0"/>
    <n v="1"/>
    <n v="177"/>
    <n v="8"/>
    <x v="1"/>
    <n v="1"/>
    <n v="4"/>
    <n v="37"/>
    <n v="2"/>
    <n v="4"/>
    <n v="2"/>
    <n v="13577"/>
    <n v="25592"/>
    <n v="1"/>
    <n v="15"/>
    <n v="3"/>
    <n v="4"/>
    <n v="80"/>
    <n v="1"/>
    <n v="34"/>
    <n v="3"/>
    <n v="33"/>
    <n v="9"/>
    <n v="15"/>
    <n v="0"/>
  </r>
  <r>
    <x v="0"/>
    <s v="Travel_Frequently"/>
    <x v="4"/>
    <s v="Ex-Employees"/>
    <x v="1"/>
    <x v="0"/>
    <s v="STAFF-1279"/>
    <n v="1279"/>
    <x v="0"/>
    <x v="2"/>
    <x v="0"/>
    <s v="No"/>
    <s v="Y"/>
    <n v="2"/>
    <n v="-2"/>
    <n v="0"/>
    <x v="18"/>
    <n v="1"/>
    <n v="1"/>
    <n v="1"/>
    <n v="0"/>
    <n v="251"/>
    <n v="10"/>
    <x v="0"/>
    <n v="1"/>
    <n v="1"/>
    <n v="45"/>
    <n v="2"/>
    <n v="1"/>
    <n v="1"/>
    <n v="2625"/>
    <n v="25308"/>
    <n v="1"/>
    <n v="20"/>
    <n v="4"/>
    <n v="3"/>
    <n v="80"/>
    <n v="0"/>
    <n v="2"/>
    <n v="1"/>
    <n v="2"/>
    <n v="2"/>
    <n v="2"/>
    <n v="2"/>
  </r>
  <r>
    <x v="1"/>
    <s v="Travel_Rarely"/>
    <x v="1"/>
    <s v="Current Employees"/>
    <x v="0"/>
    <x v="3"/>
    <s v="STAFF-1280"/>
    <n v="1280"/>
    <x v="0"/>
    <x v="5"/>
    <x v="1"/>
    <s v="No"/>
    <s v="Y"/>
    <n v="2"/>
    <n v="-2"/>
    <n v="0"/>
    <x v="21"/>
    <n v="0"/>
    <m/>
    <n v="0"/>
    <n v="1"/>
    <n v="168"/>
    <n v="4"/>
    <x v="0"/>
    <n v="1"/>
    <n v="4"/>
    <n v="33"/>
    <n v="2"/>
    <n v="5"/>
    <n v="2"/>
    <n v="18789"/>
    <n v="9946"/>
    <n v="2"/>
    <n v="14"/>
    <n v="3"/>
    <n v="3"/>
    <n v="80"/>
    <n v="1"/>
    <n v="26"/>
    <n v="3"/>
    <n v="11"/>
    <n v="4"/>
    <n v="0"/>
    <n v="8"/>
  </r>
  <r>
    <x v="1"/>
    <s v="Travel_Rarely"/>
    <x v="2"/>
    <s v="Current Employees"/>
    <x v="0"/>
    <x v="3"/>
    <s v="STAFF-1281"/>
    <n v="1281"/>
    <x v="0"/>
    <x v="0"/>
    <x v="0"/>
    <s v="Yes"/>
    <s v="Y"/>
    <n v="3"/>
    <n v="-2"/>
    <n v="0"/>
    <x v="13"/>
    <n v="0"/>
    <m/>
    <n v="0"/>
    <n v="1"/>
    <n v="131"/>
    <n v="2"/>
    <x v="3"/>
    <n v="1"/>
    <n v="3"/>
    <n v="86"/>
    <n v="3"/>
    <n v="2"/>
    <n v="2"/>
    <n v="4538"/>
    <n v="6039"/>
    <n v="0"/>
    <n v="12"/>
    <n v="3"/>
    <n v="4"/>
    <n v="80"/>
    <n v="0"/>
    <n v="4"/>
    <n v="3"/>
    <n v="3"/>
    <n v="2"/>
    <n v="0"/>
    <n v="2"/>
  </r>
  <r>
    <x v="1"/>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x v="1"/>
    <s v="Travel_Rarely"/>
    <x v="3"/>
    <s v="Current Employees"/>
    <x v="1"/>
    <x v="2"/>
    <s v="STAFF-1283"/>
    <n v="1283"/>
    <x v="1"/>
    <x v="3"/>
    <x v="0"/>
    <s v="No"/>
    <s v="Y"/>
    <n v="6"/>
    <n v="-2"/>
    <n v="0"/>
    <x v="6"/>
    <n v="0"/>
    <m/>
    <n v="0"/>
    <n v="1"/>
    <n v="1429"/>
    <n v="18"/>
    <x v="2"/>
    <n v="1"/>
    <n v="4"/>
    <n v="67"/>
    <n v="3"/>
    <n v="3"/>
    <n v="4"/>
    <n v="10512"/>
    <n v="20002"/>
    <n v="6"/>
    <n v="12"/>
    <n v="3"/>
    <n v="4"/>
    <n v="80"/>
    <n v="0"/>
    <n v="25"/>
    <n v="2"/>
    <n v="9"/>
    <n v="7"/>
    <n v="5"/>
    <n v="4"/>
  </r>
  <r>
    <x v="1"/>
    <s v="Travel_Frequently"/>
    <x v="2"/>
    <s v="Current Employees"/>
    <x v="1"/>
    <x v="2"/>
    <s v="STAFF-1285"/>
    <n v="1285"/>
    <x v="0"/>
    <x v="2"/>
    <x v="2"/>
    <s v="No"/>
    <s v="Y"/>
    <n v="2"/>
    <n v="-2"/>
    <n v="0"/>
    <x v="13"/>
    <n v="0"/>
    <m/>
    <n v="0"/>
    <n v="1"/>
    <n v="135"/>
    <n v="19"/>
    <x v="3"/>
    <n v="1"/>
    <n v="3"/>
    <n v="46"/>
    <n v="3"/>
    <n v="2"/>
    <n v="2"/>
    <n v="4444"/>
    <n v="22534"/>
    <n v="4"/>
    <n v="13"/>
    <n v="3"/>
    <n v="3"/>
    <n v="80"/>
    <n v="2"/>
    <n v="15"/>
    <n v="4"/>
    <n v="11"/>
    <n v="8"/>
    <n v="5"/>
    <n v="10"/>
  </r>
  <r>
    <x v="1"/>
    <s v="Travel_Frequently"/>
    <x v="2"/>
    <s v="Current Employees"/>
    <x v="1"/>
    <x v="2"/>
    <s v="STAFF-1286"/>
    <n v="1286"/>
    <x v="1"/>
    <x v="2"/>
    <x v="0"/>
    <s v="Yes"/>
    <s v="Y"/>
    <n v="2"/>
    <n v="-2"/>
    <n v="0"/>
    <x v="14"/>
    <n v="0"/>
    <m/>
    <n v="0"/>
    <n v="1"/>
    <n v="791"/>
    <n v="1"/>
    <x v="2"/>
    <n v="1"/>
    <n v="4"/>
    <n v="44"/>
    <n v="3"/>
    <n v="1"/>
    <n v="3"/>
    <n v="2154"/>
    <n v="6842"/>
    <n v="0"/>
    <n v="11"/>
    <n v="3"/>
    <n v="3"/>
    <n v="80"/>
    <n v="0"/>
    <n v="5"/>
    <n v="2"/>
    <n v="4"/>
    <n v="2"/>
    <n v="0"/>
    <n v="2"/>
  </r>
  <r>
    <x v="1"/>
    <s v="Travel_Rarely"/>
    <x v="0"/>
    <s v="Current Employees"/>
    <x v="1"/>
    <x v="0"/>
    <s v="STAFF-1288"/>
    <n v="1288"/>
    <x v="1"/>
    <x v="5"/>
    <x v="2"/>
    <s v="No"/>
    <s v="Y"/>
    <n v="4"/>
    <n v="-2"/>
    <n v="0"/>
    <x v="20"/>
    <n v="0"/>
    <m/>
    <n v="0"/>
    <n v="1"/>
    <n v="1199"/>
    <n v="4"/>
    <x v="0"/>
    <n v="1"/>
    <n v="3"/>
    <n v="92"/>
    <n v="4"/>
    <n v="5"/>
    <n v="3"/>
    <n v="19190"/>
    <n v="17477"/>
    <n v="1"/>
    <n v="14"/>
    <n v="3"/>
    <n v="4"/>
    <n v="80"/>
    <n v="2"/>
    <n v="26"/>
    <n v="2"/>
    <n v="25"/>
    <n v="9"/>
    <n v="14"/>
    <n v="13"/>
  </r>
  <r>
    <x v="1"/>
    <s v="Travel_Frequently"/>
    <x v="2"/>
    <s v="Current Employees"/>
    <x v="2"/>
    <x v="0"/>
    <s v="STAFF-1289"/>
    <n v="1289"/>
    <x v="1"/>
    <x v="8"/>
    <x v="1"/>
    <s v="No"/>
    <s v="Y"/>
    <n v="5"/>
    <n v="-2"/>
    <n v="0"/>
    <x v="13"/>
    <n v="0"/>
    <m/>
    <n v="0"/>
    <n v="1"/>
    <n v="648"/>
    <n v="11"/>
    <x v="3"/>
    <n v="1"/>
    <n v="3"/>
    <n v="56"/>
    <n v="2"/>
    <n v="2"/>
    <n v="2"/>
    <n v="4490"/>
    <n v="21833"/>
    <n v="4"/>
    <n v="11"/>
    <n v="3"/>
    <n v="4"/>
    <n v="80"/>
    <n v="2"/>
    <n v="14"/>
    <n v="4"/>
    <n v="10"/>
    <n v="9"/>
    <n v="1"/>
    <n v="8"/>
  </r>
  <r>
    <x v="1"/>
    <s v="Travel_Rarely"/>
    <x v="0"/>
    <s v="Current Employees"/>
    <x v="1"/>
    <x v="0"/>
    <s v="STAFF-1291"/>
    <n v="1291"/>
    <x v="1"/>
    <x v="1"/>
    <x v="1"/>
    <s v="Yes"/>
    <s v="Y"/>
    <n v="3"/>
    <n v="-2"/>
    <n v="0"/>
    <x v="10"/>
    <n v="0"/>
    <m/>
    <n v="0"/>
    <n v="1"/>
    <n v="735"/>
    <n v="6"/>
    <x v="1"/>
    <n v="1"/>
    <n v="3"/>
    <n v="66"/>
    <n v="3"/>
    <n v="1"/>
    <n v="3"/>
    <n v="3506"/>
    <n v="6020"/>
    <n v="0"/>
    <n v="14"/>
    <n v="3"/>
    <n v="4"/>
    <n v="80"/>
    <n v="0"/>
    <n v="4"/>
    <n v="3"/>
    <n v="3"/>
    <n v="2"/>
    <n v="2"/>
    <n v="2"/>
  </r>
  <r>
    <x v="1"/>
    <s v="Travel_Rarely"/>
    <x v="0"/>
    <s v="Current Employees"/>
    <x v="1"/>
    <x v="2"/>
    <s v="STAFF-1292"/>
    <n v="1292"/>
    <x v="0"/>
    <x v="1"/>
    <x v="1"/>
    <s v="Yes"/>
    <s v="Y"/>
    <n v="2"/>
    <n v="-2"/>
    <n v="0"/>
    <x v="19"/>
    <n v="0"/>
    <m/>
    <n v="0"/>
    <n v="1"/>
    <n v="603"/>
    <n v="7"/>
    <x v="2"/>
    <n v="1"/>
    <n v="2"/>
    <n v="78"/>
    <n v="4"/>
    <n v="2"/>
    <n v="2"/>
    <n v="2372"/>
    <n v="5628"/>
    <n v="6"/>
    <n v="16"/>
    <n v="3"/>
    <n v="4"/>
    <n v="80"/>
    <n v="0"/>
    <n v="18"/>
    <n v="3"/>
    <n v="1"/>
    <n v="0"/>
    <n v="0"/>
    <n v="0"/>
  </r>
  <r>
    <x v="1"/>
    <s v="Travel_Rarely"/>
    <x v="0"/>
    <s v="Current Employees"/>
    <x v="0"/>
    <x v="3"/>
    <s v="STAFF-1293"/>
    <n v="1293"/>
    <x v="0"/>
    <x v="0"/>
    <x v="0"/>
    <s v="No"/>
    <s v="Y"/>
    <n v="3"/>
    <n v="-2"/>
    <n v="0"/>
    <x v="23"/>
    <n v="0"/>
    <m/>
    <n v="0"/>
    <n v="1"/>
    <n v="531"/>
    <n v="4"/>
    <x v="2"/>
    <n v="1"/>
    <n v="4"/>
    <n v="56"/>
    <n v="2"/>
    <n v="3"/>
    <n v="2"/>
    <n v="10231"/>
    <n v="20364"/>
    <n v="3"/>
    <n v="14"/>
    <n v="3"/>
    <n v="4"/>
    <n v="80"/>
    <n v="0"/>
    <n v="23"/>
    <n v="4"/>
    <n v="21"/>
    <n v="7"/>
    <n v="15"/>
    <n v="17"/>
  </r>
  <r>
    <x v="1"/>
    <s v="Travel_Rarely"/>
    <x v="0"/>
    <s v="Current Employees"/>
    <x v="1"/>
    <x v="0"/>
    <s v="STAFF-1294"/>
    <n v="1294"/>
    <x v="0"/>
    <x v="3"/>
    <x v="0"/>
    <s v="Yes"/>
    <s v="Y"/>
    <n v="2"/>
    <n v="-2"/>
    <n v="0"/>
    <x v="9"/>
    <n v="0"/>
    <m/>
    <n v="0"/>
    <n v="1"/>
    <n v="429"/>
    <n v="2"/>
    <x v="2"/>
    <n v="1"/>
    <n v="3"/>
    <n v="53"/>
    <n v="3"/>
    <n v="2"/>
    <n v="2"/>
    <n v="5410"/>
    <n v="2323"/>
    <n v="9"/>
    <n v="11"/>
    <n v="3"/>
    <n v="4"/>
    <n v="80"/>
    <n v="0"/>
    <n v="18"/>
    <n v="3"/>
    <n v="16"/>
    <n v="14"/>
    <n v="5"/>
    <n v="12"/>
  </r>
  <r>
    <x v="0"/>
    <s v="Travel_Rarely"/>
    <x v="0"/>
    <s v="Ex-Employees"/>
    <x v="1"/>
    <x v="2"/>
    <s v="STAFF-1295"/>
    <n v="1295"/>
    <x v="0"/>
    <x v="4"/>
    <x v="1"/>
    <s v="No"/>
    <s v="Y"/>
    <n v="2"/>
    <n v="-2"/>
    <n v="0"/>
    <x v="20"/>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x v="14"/>
    <n v="0"/>
    <m/>
    <n v="0"/>
    <n v="1"/>
    <n v="193"/>
    <n v="2"/>
    <x v="3"/>
    <n v="1"/>
    <n v="4"/>
    <n v="52"/>
    <n v="2"/>
    <n v="1"/>
    <n v="4"/>
    <n v="3867"/>
    <n v="14222"/>
    <n v="1"/>
    <n v="12"/>
    <n v="3"/>
    <n v="2"/>
    <n v="80"/>
    <n v="1"/>
    <n v="2"/>
    <n v="3"/>
    <n v="2"/>
    <n v="2"/>
    <n v="2"/>
    <n v="2"/>
  </r>
  <r>
    <x v="1"/>
    <s v="Travel_Frequently"/>
    <x v="1"/>
    <s v="Current Employees"/>
    <x v="1"/>
    <x v="2"/>
    <s v="STAFF-1297"/>
    <n v="1297"/>
    <x v="0"/>
    <x v="2"/>
    <x v="0"/>
    <s v="No"/>
    <s v="Y"/>
    <n v="6"/>
    <n v="-2"/>
    <n v="0"/>
    <x v="31"/>
    <n v="0"/>
    <m/>
    <n v="0"/>
    <n v="1"/>
    <n v="968"/>
    <n v="6"/>
    <x v="0"/>
    <n v="1"/>
    <n v="2"/>
    <n v="40"/>
    <n v="2"/>
    <n v="1"/>
    <n v="3"/>
    <n v="2838"/>
    <n v="4257"/>
    <n v="0"/>
    <n v="14"/>
    <n v="3"/>
    <n v="2"/>
    <n v="80"/>
    <n v="0"/>
    <n v="8"/>
    <n v="2"/>
    <n v="7"/>
    <n v="0"/>
    <n v="7"/>
    <n v="7"/>
  </r>
  <r>
    <x v="1"/>
    <s v="Non-Travel"/>
    <x v="2"/>
    <s v="Current Employees"/>
    <x v="1"/>
    <x v="2"/>
    <s v="STAFF-1298"/>
    <n v="1298"/>
    <x v="0"/>
    <x v="3"/>
    <x v="0"/>
    <s v="Yes"/>
    <s v="Y"/>
    <n v="3"/>
    <n v="-2"/>
    <n v="0"/>
    <x v="7"/>
    <n v="0"/>
    <m/>
    <n v="0"/>
    <n v="1"/>
    <n v="879"/>
    <n v="9"/>
    <x v="0"/>
    <n v="1"/>
    <n v="3"/>
    <n v="72"/>
    <n v="3"/>
    <n v="2"/>
    <n v="3"/>
    <n v="4695"/>
    <n v="12858"/>
    <n v="7"/>
    <n v="18"/>
    <n v="3"/>
    <n v="3"/>
    <n v="80"/>
    <n v="0"/>
    <n v="10"/>
    <n v="3"/>
    <n v="8"/>
    <n v="4"/>
    <n v="1"/>
    <n v="7"/>
  </r>
  <r>
    <x v="0"/>
    <s v="Travel_Rarely"/>
    <x v="2"/>
    <s v="Ex-Employees"/>
    <x v="1"/>
    <x v="4"/>
    <s v="STAFF-1299"/>
    <n v="1299"/>
    <x v="0"/>
    <x v="2"/>
    <x v="2"/>
    <s v="Yes"/>
    <s v="Y"/>
    <n v="2"/>
    <n v="-2"/>
    <n v="0"/>
    <x v="11"/>
    <n v="1"/>
    <n v="1"/>
    <n v="1"/>
    <n v="0"/>
    <n v="806"/>
    <n v="7"/>
    <x v="3"/>
    <n v="1"/>
    <n v="4"/>
    <n v="39"/>
    <n v="3"/>
    <n v="1"/>
    <n v="4"/>
    <n v="3339"/>
    <n v="17285"/>
    <n v="3"/>
    <n v="13"/>
    <n v="3"/>
    <n v="1"/>
    <n v="80"/>
    <n v="2"/>
    <n v="10"/>
    <n v="3"/>
    <n v="7"/>
    <n v="7"/>
    <n v="7"/>
    <n v="7"/>
  </r>
  <r>
    <x v="1"/>
    <s v="Travel_Rarely"/>
    <x v="2"/>
    <s v="Current Employees"/>
    <x v="1"/>
    <x v="4"/>
    <s v="STAFF-1301"/>
    <n v="1301"/>
    <x v="1"/>
    <x v="1"/>
    <x v="0"/>
    <s v="No"/>
    <s v="Y"/>
    <n v="2"/>
    <n v="-2"/>
    <n v="0"/>
    <x v="14"/>
    <n v="0"/>
    <m/>
    <n v="0"/>
    <n v="1"/>
    <n v="640"/>
    <n v="1"/>
    <x v="3"/>
    <n v="1"/>
    <n v="4"/>
    <n v="84"/>
    <n v="3"/>
    <n v="1"/>
    <n v="4"/>
    <n v="2080"/>
    <n v="4732"/>
    <n v="2"/>
    <n v="11"/>
    <n v="3"/>
    <n v="2"/>
    <n v="80"/>
    <n v="0"/>
    <n v="5"/>
    <n v="2"/>
    <n v="3"/>
    <n v="2"/>
    <n v="1"/>
    <n v="2"/>
  </r>
  <r>
    <x v="1"/>
    <s v="Travel_Rarely"/>
    <x v="2"/>
    <s v="Current Employees"/>
    <x v="1"/>
    <x v="2"/>
    <s v="STAFF-1303"/>
    <n v="1303"/>
    <x v="0"/>
    <x v="1"/>
    <x v="0"/>
    <s v="No"/>
    <s v="Y"/>
    <n v="3"/>
    <n v="-2"/>
    <n v="0"/>
    <x v="36"/>
    <n v="0"/>
    <m/>
    <n v="0"/>
    <n v="1"/>
    <n v="266"/>
    <n v="1"/>
    <x v="3"/>
    <n v="1"/>
    <n v="4"/>
    <n v="40"/>
    <n v="3"/>
    <n v="1"/>
    <n v="2"/>
    <n v="2096"/>
    <n v="18830"/>
    <n v="1"/>
    <n v="18"/>
    <n v="3"/>
    <n v="4"/>
    <n v="80"/>
    <n v="0"/>
    <n v="2"/>
    <n v="2"/>
    <n v="2"/>
    <n v="2"/>
    <n v="2"/>
    <n v="1"/>
  </r>
  <r>
    <x v="1"/>
    <s v="Travel_Rarely"/>
    <x v="2"/>
    <s v="Current Employees"/>
    <x v="0"/>
    <x v="2"/>
    <s v="STAFF-1304"/>
    <n v="1304"/>
    <x v="1"/>
    <x v="0"/>
    <x v="1"/>
    <s v="No"/>
    <s v="Y"/>
    <n v="4"/>
    <n v="-2"/>
    <n v="0"/>
    <x v="5"/>
    <n v="0"/>
    <m/>
    <n v="0"/>
    <n v="1"/>
    <n v="604"/>
    <n v="8"/>
    <x v="3"/>
    <n v="1"/>
    <n v="3"/>
    <n v="56"/>
    <n v="4"/>
    <n v="2"/>
    <n v="4"/>
    <n v="6209"/>
    <n v="11693"/>
    <n v="1"/>
    <n v="15"/>
    <n v="3"/>
    <n v="3"/>
    <n v="80"/>
    <n v="2"/>
    <n v="10"/>
    <n v="4"/>
    <n v="10"/>
    <n v="7"/>
    <n v="0"/>
    <n v="8"/>
  </r>
  <r>
    <x v="1"/>
    <s v="Travel_Frequently"/>
    <x v="1"/>
    <s v="Current Employees"/>
    <x v="1"/>
    <x v="2"/>
    <s v="STAFF-1306"/>
    <n v="1306"/>
    <x v="0"/>
    <x v="5"/>
    <x v="0"/>
    <s v="No"/>
    <s v="Y"/>
    <n v="4"/>
    <n v="-2"/>
    <n v="0"/>
    <x v="28"/>
    <n v="0"/>
    <m/>
    <n v="0"/>
    <n v="1"/>
    <n v="364"/>
    <n v="25"/>
    <x v="3"/>
    <n v="1"/>
    <n v="2"/>
    <n v="83"/>
    <n v="3"/>
    <n v="5"/>
    <n v="2"/>
    <n v="18061"/>
    <n v="13035"/>
    <n v="3"/>
    <n v="22"/>
    <n v="4"/>
    <n v="3"/>
    <n v="80"/>
    <n v="0"/>
    <n v="22"/>
    <n v="3"/>
    <n v="0"/>
    <n v="0"/>
    <n v="0"/>
    <n v="0"/>
  </r>
  <r>
    <x v="1"/>
    <s v="Travel_Rarely"/>
    <x v="0"/>
    <s v="Current Employees"/>
    <x v="1"/>
    <x v="2"/>
    <s v="STAFF-1307"/>
    <n v="1307"/>
    <x v="0"/>
    <x v="5"/>
    <x v="2"/>
    <s v="Yes"/>
    <s v="Y"/>
    <n v="4"/>
    <n v="-2"/>
    <n v="0"/>
    <x v="22"/>
    <n v="0"/>
    <m/>
    <n v="0"/>
    <n v="1"/>
    <n v="412"/>
    <n v="13"/>
    <x v="2"/>
    <n v="1"/>
    <n v="3"/>
    <n v="94"/>
    <n v="2"/>
    <n v="4"/>
    <n v="2"/>
    <n v="17123"/>
    <n v="17334"/>
    <n v="6"/>
    <n v="13"/>
    <n v="3"/>
    <n v="4"/>
    <n v="80"/>
    <n v="2"/>
    <n v="21"/>
    <n v="3"/>
    <n v="19"/>
    <n v="9"/>
    <n v="15"/>
    <n v="2"/>
  </r>
  <r>
    <x v="1"/>
    <s v="Travel_Rarely"/>
    <x v="3"/>
    <s v="Current Employees"/>
    <x v="1"/>
    <x v="0"/>
    <s v="STAFF-1308"/>
    <n v="1308"/>
    <x v="1"/>
    <x v="1"/>
    <x v="2"/>
    <s v="No"/>
    <s v="Y"/>
    <n v="3"/>
    <n v="-2"/>
    <n v="0"/>
    <x v="34"/>
    <n v="0"/>
    <m/>
    <n v="0"/>
    <n v="1"/>
    <n v="848"/>
    <n v="23"/>
    <x v="2"/>
    <n v="1"/>
    <n v="1"/>
    <n v="88"/>
    <n v="3"/>
    <n v="1"/>
    <n v="3"/>
    <n v="2372"/>
    <n v="26076"/>
    <n v="1"/>
    <n v="12"/>
    <n v="3"/>
    <n v="4"/>
    <n v="80"/>
    <n v="2"/>
    <n v="2"/>
    <n v="3"/>
    <n v="2"/>
    <n v="2"/>
    <n v="2"/>
    <n v="2"/>
  </r>
  <r>
    <x v="0"/>
    <s v="Travel_Rarely"/>
    <x v="2"/>
    <s v="Ex-Employees"/>
    <x v="1"/>
    <x v="0"/>
    <s v="STAFF-1309"/>
    <n v="1309"/>
    <x v="1"/>
    <x v="2"/>
    <x v="1"/>
    <s v="No"/>
    <s v="Y"/>
    <n v="3"/>
    <n v="-2"/>
    <n v="0"/>
    <x v="5"/>
    <n v="1"/>
    <n v="1"/>
    <n v="1"/>
    <n v="0"/>
    <n v="1089"/>
    <n v="7"/>
    <x v="0"/>
    <n v="1"/>
    <n v="4"/>
    <n v="79"/>
    <n v="3"/>
    <n v="2"/>
    <n v="3"/>
    <n v="4883"/>
    <n v="22845"/>
    <n v="1"/>
    <n v="18"/>
    <n v="3"/>
    <n v="1"/>
    <n v="80"/>
    <n v="1"/>
    <n v="10"/>
    <n v="3"/>
    <n v="10"/>
    <n v="4"/>
    <n v="1"/>
    <n v="1"/>
  </r>
  <r>
    <x v="0"/>
    <s v="Travel_Rarely"/>
    <x v="0"/>
    <s v="Ex-Employees"/>
    <x v="1"/>
    <x v="2"/>
    <s v="STAFF-1310"/>
    <n v="1310"/>
    <x v="1"/>
    <x v="1"/>
    <x v="0"/>
    <s v="No"/>
    <s v="Y"/>
    <n v="2"/>
    <n v="-2"/>
    <n v="0"/>
    <x v="22"/>
    <n v="1"/>
    <n v="1"/>
    <n v="1"/>
    <n v="0"/>
    <n v="360"/>
    <n v="23"/>
    <x v="3"/>
    <n v="1"/>
    <n v="3"/>
    <n v="93"/>
    <n v="3"/>
    <n v="1"/>
    <n v="3"/>
    <n v="3904"/>
    <n v="22154"/>
    <n v="0"/>
    <n v="13"/>
    <n v="3"/>
    <n v="1"/>
    <n v="80"/>
    <n v="0"/>
    <n v="6"/>
    <n v="3"/>
    <n v="5"/>
    <n v="2"/>
    <n v="0"/>
    <n v="3"/>
  </r>
  <r>
    <x v="1"/>
    <s v="Travel_Rarely"/>
    <x v="2"/>
    <s v="Current Employees"/>
    <x v="1"/>
    <x v="4"/>
    <s v="STAFF-1311"/>
    <n v="1311"/>
    <x v="0"/>
    <x v="2"/>
    <x v="1"/>
    <s v="No"/>
    <s v="Y"/>
    <n v="6"/>
    <n v="-2"/>
    <n v="0"/>
    <x v="7"/>
    <n v="0"/>
    <m/>
    <n v="0"/>
    <n v="1"/>
    <n v="1138"/>
    <n v="6"/>
    <x v="3"/>
    <n v="1"/>
    <n v="4"/>
    <n v="48"/>
    <n v="2"/>
    <n v="2"/>
    <n v="4"/>
    <n v="4627"/>
    <n v="23631"/>
    <n v="0"/>
    <n v="12"/>
    <n v="3"/>
    <n v="1"/>
    <n v="80"/>
    <n v="1"/>
    <n v="10"/>
    <n v="3"/>
    <n v="9"/>
    <n v="2"/>
    <n v="6"/>
    <n v="7"/>
  </r>
  <r>
    <x v="1"/>
    <s v="Travel_Rarely"/>
    <x v="0"/>
    <s v="Current Employees"/>
    <x v="1"/>
    <x v="4"/>
    <s v="STAFF-1312"/>
    <n v="1312"/>
    <x v="0"/>
    <x v="4"/>
    <x v="1"/>
    <s v="No"/>
    <s v="Y"/>
    <n v="0"/>
    <n v="-2"/>
    <n v="0"/>
    <x v="9"/>
    <n v="0"/>
    <m/>
    <n v="0"/>
    <n v="1"/>
    <n v="325"/>
    <n v="10"/>
    <x v="2"/>
    <n v="1"/>
    <n v="4"/>
    <n v="63"/>
    <n v="3"/>
    <n v="3"/>
    <n v="4"/>
    <n v="7094"/>
    <n v="5747"/>
    <n v="3"/>
    <n v="12"/>
    <n v="3"/>
    <n v="1"/>
    <n v="80"/>
    <n v="0"/>
    <n v="10"/>
    <n v="3"/>
    <n v="7"/>
    <n v="7"/>
    <n v="1"/>
    <n v="7"/>
  </r>
  <r>
    <x v="1"/>
    <s v="Travel_Rarely"/>
    <x v="1"/>
    <s v="Current Employees"/>
    <x v="2"/>
    <x v="0"/>
    <s v="STAFF-1314"/>
    <n v="1314"/>
    <x v="0"/>
    <x v="8"/>
    <x v="0"/>
    <s v="No"/>
    <s v="Y"/>
    <n v="3"/>
    <n v="-2"/>
    <n v="0"/>
    <x v="21"/>
    <n v="0"/>
    <m/>
    <n v="0"/>
    <n v="1"/>
    <n v="991"/>
    <n v="1"/>
    <x v="0"/>
    <n v="1"/>
    <n v="4"/>
    <n v="44"/>
    <n v="3"/>
    <n v="1"/>
    <n v="3"/>
    <n v="3423"/>
    <n v="22957"/>
    <n v="6"/>
    <n v="12"/>
    <n v="3"/>
    <n v="3"/>
    <n v="80"/>
    <n v="0"/>
    <n v="10"/>
    <n v="4"/>
    <n v="7"/>
    <n v="6"/>
    <n v="5"/>
    <n v="7"/>
  </r>
  <r>
    <x v="1"/>
    <s v="Non-Travel"/>
    <x v="2"/>
    <s v="Current Employees"/>
    <x v="1"/>
    <x v="0"/>
    <s v="STAFF-1315"/>
    <n v="1315"/>
    <x v="0"/>
    <x v="2"/>
    <x v="1"/>
    <s v="No"/>
    <s v="Y"/>
    <n v="6"/>
    <n v="-2"/>
    <n v="0"/>
    <x v="14"/>
    <n v="0"/>
    <m/>
    <n v="0"/>
    <n v="1"/>
    <n v="1476"/>
    <n v="1"/>
    <x v="3"/>
    <n v="1"/>
    <n v="3"/>
    <n v="55"/>
    <n v="1"/>
    <n v="2"/>
    <n v="4"/>
    <n v="6674"/>
    <n v="16392"/>
    <n v="0"/>
    <n v="11"/>
    <n v="3"/>
    <n v="1"/>
    <n v="80"/>
    <n v="3"/>
    <n v="10"/>
    <n v="3"/>
    <n v="9"/>
    <n v="8"/>
    <n v="7"/>
    <n v="5"/>
  </r>
  <r>
    <x v="1"/>
    <s v="Travel_Rarely"/>
    <x v="1"/>
    <s v="Current Employees"/>
    <x v="1"/>
    <x v="0"/>
    <s v="STAFF-1317"/>
    <n v="1317"/>
    <x v="0"/>
    <x v="7"/>
    <x v="1"/>
    <s v="Yes"/>
    <s v="Y"/>
    <n v="2"/>
    <n v="-2"/>
    <n v="0"/>
    <x v="24"/>
    <n v="0"/>
    <m/>
    <n v="0"/>
    <n v="1"/>
    <n v="1322"/>
    <n v="28"/>
    <x v="3"/>
    <n v="1"/>
    <n v="4"/>
    <n v="43"/>
    <n v="3"/>
    <n v="4"/>
    <n v="3"/>
    <n v="16880"/>
    <n v="22422"/>
    <n v="4"/>
    <n v="11"/>
    <n v="3"/>
    <n v="2"/>
    <n v="80"/>
    <n v="0"/>
    <n v="25"/>
    <n v="3"/>
    <n v="3"/>
    <n v="2"/>
    <n v="1"/>
    <n v="2"/>
  </r>
  <r>
    <x v="0"/>
    <s v="Travel_Rarely"/>
    <x v="0"/>
    <s v="Ex-Employees"/>
    <x v="0"/>
    <x v="3"/>
    <s v="STAFF-1318"/>
    <n v="1318"/>
    <x v="1"/>
    <x v="0"/>
    <x v="0"/>
    <s v="Yes"/>
    <s v="Y"/>
    <n v="2"/>
    <n v="-2"/>
    <n v="0"/>
    <x v="32"/>
    <n v="1"/>
    <n v="1"/>
    <n v="1"/>
    <n v="0"/>
    <n v="299"/>
    <n v="25"/>
    <x v="2"/>
    <n v="1"/>
    <n v="4"/>
    <n v="57"/>
    <n v="2"/>
    <n v="3"/>
    <n v="2"/>
    <n v="9094"/>
    <n v="17235"/>
    <n v="2"/>
    <n v="12"/>
    <n v="3"/>
    <n v="3"/>
    <n v="80"/>
    <n v="0"/>
    <n v="9"/>
    <n v="3"/>
    <n v="5"/>
    <n v="4"/>
    <n v="1"/>
    <n v="0"/>
  </r>
  <r>
    <x v="0"/>
    <s v="Travel_Rarely"/>
    <x v="1"/>
    <s v="Ex-Employees"/>
    <x v="0"/>
    <x v="0"/>
    <s v="STAFF-1319"/>
    <n v="1319"/>
    <x v="1"/>
    <x v="0"/>
    <x v="0"/>
    <s v="Yes"/>
    <s v="Y"/>
    <n v="2"/>
    <n v="-2"/>
    <n v="0"/>
    <x v="39"/>
    <n v="1"/>
    <n v="1"/>
    <n v="1"/>
    <n v="0"/>
    <n v="1030"/>
    <n v="5"/>
    <x v="3"/>
    <n v="1"/>
    <n v="2"/>
    <n v="64"/>
    <n v="3"/>
    <n v="3"/>
    <n v="2"/>
    <n v="8446"/>
    <n v="21534"/>
    <n v="9"/>
    <n v="19"/>
    <n v="3"/>
    <n v="3"/>
    <n v="80"/>
    <n v="0"/>
    <n v="10"/>
    <n v="2"/>
    <n v="8"/>
    <n v="7"/>
    <n v="7"/>
    <n v="7"/>
  </r>
  <r>
    <x v="1"/>
    <s v="Travel_Rarely"/>
    <x v="2"/>
    <s v="Current Employees"/>
    <x v="1"/>
    <x v="2"/>
    <s v="STAFF-1321"/>
    <n v="1321"/>
    <x v="0"/>
    <x v="5"/>
    <x v="1"/>
    <s v="Yes"/>
    <s v="Y"/>
    <n v="2"/>
    <n v="-2"/>
    <n v="0"/>
    <x v="7"/>
    <n v="0"/>
    <m/>
    <n v="0"/>
    <n v="1"/>
    <n v="634"/>
    <n v="17"/>
    <x v="2"/>
    <n v="1"/>
    <n v="2"/>
    <n v="95"/>
    <n v="3"/>
    <n v="3"/>
    <n v="3"/>
    <n v="11916"/>
    <n v="25927"/>
    <n v="1"/>
    <n v="23"/>
    <n v="4"/>
    <n v="4"/>
    <n v="80"/>
    <n v="2"/>
    <n v="9"/>
    <n v="3"/>
    <n v="9"/>
    <n v="1"/>
    <n v="0"/>
    <n v="8"/>
  </r>
  <r>
    <x v="1"/>
    <s v="Travel_Rarely"/>
    <x v="0"/>
    <s v="Current Employees"/>
    <x v="1"/>
    <x v="0"/>
    <s v="STAFF-1322"/>
    <n v="1322"/>
    <x v="1"/>
    <x v="3"/>
    <x v="0"/>
    <s v="No"/>
    <s v="Y"/>
    <n v="6"/>
    <n v="-2"/>
    <n v="0"/>
    <x v="22"/>
    <n v="0"/>
    <m/>
    <n v="0"/>
    <n v="1"/>
    <n v="524"/>
    <n v="18"/>
    <x v="0"/>
    <n v="1"/>
    <n v="1"/>
    <n v="32"/>
    <n v="3"/>
    <n v="2"/>
    <n v="3"/>
    <n v="4534"/>
    <n v="13352"/>
    <n v="0"/>
    <n v="11"/>
    <n v="3"/>
    <n v="1"/>
    <n v="80"/>
    <n v="0"/>
    <n v="9"/>
    <n v="3"/>
    <n v="8"/>
    <n v="7"/>
    <n v="1"/>
    <n v="7"/>
  </r>
  <r>
    <x v="1"/>
    <s v="Non-Travel"/>
    <x v="2"/>
    <s v="Current Employees"/>
    <x v="0"/>
    <x v="0"/>
    <s v="STAFF-1324"/>
    <n v="1324"/>
    <x v="0"/>
    <x v="0"/>
    <x v="2"/>
    <s v="Yes"/>
    <s v="Y"/>
    <n v="5"/>
    <n v="-2"/>
    <n v="0"/>
    <x v="12"/>
    <n v="0"/>
    <m/>
    <n v="0"/>
    <n v="1"/>
    <n v="587"/>
    <n v="2"/>
    <x v="2"/>
    <n v="1"/>
    <n v="4"/>
    <n v="57"/>
    <n v="3"/>
    <n v="3"/>
    <n v="3"/>
    <n v="9852"/>
    <n v="8935"/>
    <n v="1"/>
    <n v="19"/>
    <n v="3"/>
    <n v="1"/>
    <n v="80"/>
    <n v="1"/>
    <n v="10"/>
    <n v="2"/>
    <n v="10"/>
    <n v="8"/>
    <n v="9"/>
    <n v="6"/>
  </r>
  <r>
    <x v="1"/>
    <s v="Non-Travel"/>
    <x v="0"/>
    <s v="Current Employees"/>
    <x v="0"/>
    <x v="2"/>
    <s v="STAFF-1329"/>
    <n v="1329"/>
    <x v="1"/>
    <x v="0"/>
    <x v="0"/>
    <s v="No"/>
    <s v="Y"/>
    <n v="4"/>
    <n v="-2"/>
    <n v="0"/>
    <x v="0"/>
    <n v="0"/>
    <m/>
    <n v="0"/>
    <n v="1"/>
    <n v="256"/>
    <n v="10"/>
    <x v="0"/>
    <n v="1"/>
    <n v="3"/>
    <n v="40"/>
    <n v="1"/>
    <n v="2"/>
    <n v="2"/>
    <n v="6151"/>
    <n v="22074"/>
    <n v="1"/>
    <n v="13"/>
    <n v="3"/>
    <n v="1"/>
    <n v="80"/>
    <n v="0"/>
    <n v="19"/>
    <n v="3"/>
    <n v="19"/>
    <n v="2"/>
    <n v="11"/>
    <n v="9"/>
  </r>
  <r>
    <x v="0"/>
    <s v="Travel_Frequently"/>
    <x v="2"/>
    <s v="Ex-Employees"/>
    <x v="0"/>
    <x v="0"/>
    <s v="STAFF-1331"/>
    <n v="1331"/>
    <x v="0"/>
    <x v="6"/>
    <x v="0"/>
    <s v="Yes"/>
    <s v="Y"/>
    <n v="2"/>
    <n v="-2"/>
    <n v="0"/>
    <x v="12"/>
    <n v="1"/>
    <n v="1"/>
    <n v="1"/>
    <n v="0"/>
    <n v="1060"/>
    <n v="1"/>
    <x v="3"/>
    <n v="1"/>
    <n v="4"/>
    <n v="54"/>
    <n v="3"/>
    <n v="1"/>
    <n v="2"/>
    <n v="2302"/>
    <n v="8319"/>
    <n v="1"/>
    <n v="11"/>
    <n v="3"/>
    <n v="1"/>
    <n v="80"/>
    <n v="0"/>
    <n v="3"/>
    <n v="4"/>
    <n v="3"/>
    <n v="2"/>
    <n v="2"/>
    <n v="2"/>
  </r>
  <r>
    <x v="0"/>
    <s v="Travel_Rarely"/>
    <x v="0"/>
    <s v="Ex-Employees"/>
    <x v="1"/>
    <x v="0"/>
    <s v="STAFF-1333"/>
    <n v="1333"/>
    <x v="1"/>
    <x v="2"/>
    <x v="1"/>
    <s v="No"/>
    <s v="Y"/>
    <n v="4"/>
    <n v="-2"/>
    <n v="0"/>
    <x v="20"/>
    <n v="1"/>
    <n v="1"/>
    <n v="1"/>
    <n v="0"/>
    <n v="935"/>
    <n v="3"/>
    <x v="3"/>
    <n v="1"/>
    <n v="1"/>
    <n v="89"/>
    <n v="3"/>
    <n v="1"/>
    <n v="3"/>
    <n v="2362"/>
    <n v="14669"/>
    <n v="4"/>
    <n v="12"/>
    <n v="3"/>
    <n v="3"/>
    <n v="80"/>
    <n v="0"/>
    <n v="10"/>
    <n v="4"/>
    <n v="3"/>
    <n v="2"/>
    <n v="1"/>
    <n v="2"/>
  </r>
  <r>
    <x v="1"/>
    <s v="Non-Travel"/>
    <x v="0"/>
    <s v="Current Employees"/>
    <x v="1"/>
    <x v="0"/>
    <s v="STAFF-1334"/>
    <n v="1334"/>
    <x v="1"/>
    <x v="5"/>
    <x v="1"/>
    <s v="Yes"/>
    <s v="Y"/>
    <n v="3"/>
    <n v="-2"/>
    <n v="0"/>
    <x v="19"/>
    <n v="0"/>
    <m/>
    <n v="0"/>
    <n v="1"/>
    <n v="495"/>
    <n v="2"/>
    <x v="1"/>
    <n v="1"/>
    <n v="3"/>
    <n v="37"/>
    <n v="3"/>
    <n v="4"/>
    <n v="3"/>
    <n v="17861"/>
    <n v="26582"/>
    <n v="0"/>
    <n v="13"/>
    <n v="3"/>
    <n v="4"/>
    <n v="80"/>
    <n v="0"/>
    <n v="21"/>
    <n v="2"/>
    <n v="20"/>
    <n v="8"/>
    <n v="2"/>
    <n v="10"/>
  </r>
  <r>
    <x v="1"/>
    <s v="Travel_Rarely"/>
    <x v="3"/>
    <s v="Current Employees"/>
    <x v="1"/>
    <x v="2"/>
    <s v="STAFF-1336"/>
    <n v="1336"/>
    <x v="0"/>
    <x v="5"/>
    <x v="1"/>
    <s v="No"/>
    <s v="Y"/>
    <n v="5"/>
    <n v="-2"/>
    <n v="0"/>
    <x v="27"/>
    <n v="0"/>
    <m/>
    <n v="0"/>
    <n v="1"/>
    <n v="282"/>
    <n v="2"/>
    <x v="0"/>
    <n v="1"/>
    <n v="4"/>
    <n v="58"/>
    <n v="1"/>
    <n v="5"/>
    <n v="3"/>
    <n v="19187"/>
    <n v="6992"/>
    <n v="4"/>
    <n v="14"/>
    <n v="3"/>
    <n v="4"/>
    <n v="80"/>
    <n v="1"/>
    <n v="23"/>
    <n v="3"/>
    <n v="19"/>
    <n v="9"/>
    <n v="9"/>
    <n v="11"/>
  </r>
  <r>
    <x v="1"/>
    <s v="Travel_Rarely"/>
    <x v="3"/>
    <s v="Current Employees"/>
    <x v="2"/>
    <x v="0"/>
    <s v="STAFF-1338"/>
    <n v="1338"/>
    <x v="1"/>
    <x v="5"/>
    <x v="0"/>
    <s v="No"/>
    <s v="Y"/>
    <n v="4"/>
    <n v="-2"/>
    <n v="0"/>
    <x v="29"/>
    <n v="0"/>
    <m/>
    <n v="0"/>
    <n v="1"/>
    <n v="206"/>
    <n v="8"/>
    <x v="2"/>
    <n v="1"/>
    <n v="4"/>
    <n v="99"/>
    <n v="3"/>
    <n v="5"/>
    <n v="2"/>
    <n v="19717"/>
    <n v="4022"/>
    <n v="6"/>
    <n v="14"/>
    <n v="3"/>
    <n v="1"/>
    <n v="80"/>
    <n v="0"/>
    <n v="36"/>
    <n v="3"/>
    <n v="7"/>
    <n v="3"/>
    <n v="7"/>
    <n v="7"/>
  </r>
  <r>
    <x v="1"/>
    <s v="Non-Travel"/>
    <x v="0"/>
    <s v="Current Employees"/>
    <x v="1"/>
    <x v="0"/>
    <s v="STAFF-1340"/>
    <n v="1340"/>
    <x v="1"/>
    <x v="1"/>
    <x v="2"/>
    <s v="No"/>
    <s v="Y"/>
    <n v="0"/>
    <n v="-2"/>
    <n v="0"/>
    <x v="32"/>
    <n v="0"/>
    <m/>
    <n v="0"/>
    <n v="1"/>
    <n v="458"/>
    <n v="16"/>
    <x v="0"/>
    <n v="1"/>
    <n v="3"/>
    <n v="74"/>
    <n v="3"/>
    <n v="1"/>
    <n v="3"/>
    <n v="3544"/>
    <n v="8532"/>
    <n v="9"/>
    <n v="16"/>
    <n v="3"/>
    <n v="2"/>
    <n v="80"/>
    <n v="1"/>
    <n v="6"/>
    <n v="3"/>
    <n v="4"/>
    <n v="2"/>
    <n v="0"/>
    <n v="0"/>
  </r>
  <r>
    <x v="1"/>
    <s v="Travel_Rarely"/>
    <x v="2"/>
    <s v="Current Employees"/>
    <x v="1"/>
    <x v="0"/>
    <s v="STAFF-1344"/>
    <n v="1344"/>
    <x v="1"/>
    <x v="4"/>
    <x v="2"/>
    <s v="No"/>
    <s v="Y"/>
    <n v="0"/>
    <n v="-2"/>
    <n v="0"/>
    <x v="13"/>
    <n v="0"/>
    <m/>
    <n v="0"/>
    <n v="1"/>
    <n v="943"/>
    <n v="9"/>
    <x v="3"/>
    <n v="1"/>
    <n v="4"/>
    <n v="86"/>
    <n v="3"/>
    <n v="3"/>
    <n v="4"/>
    <n v="8500"/>
    <n v="5494"/>
    <n v="0"/>
    <n v="11"/>
    <n v="3"/>
    <n v="4"/>
    <n v="80"/>
    <n v="1"/>
    <n v="10"/>
    <n v="2"/>
    <n v="9"/>
    <n v="7"/>
    <n v="1"/>
    <n v="6"/>
  </r>
  <r>
    <x v="1"/>
    <s v="Travel_Rarely"/>
    <x v="0"/>
    <s v="Current Employees"/>
    <x v="1"/>
    <x v="0"/>
    <s v="STAFF-1346"/>
    <n v="1346"/>
    <x v="1"/>
    <x v="1"/>
    <x v="0"/>
    <s v="No"/>
    <s v="Y"/>
    <n v="4"/>
    <n v="-2"/>
    <n v="0"/>
    <x v="32"/>
    <n v="0"/>
    <m/>
    <n v="0"/>
    <n v="1"/>
    <n v="523"/>
    <n v="2"/>
    <x v="3"/>
    <n v="1"/>
    <n v="3"/>
    <n v="98"/>
    <n v="3"/>
    <n v="2"/>
    <n v="4"/>
    <n v="4661"/>
    <n v="22455"/>
    <n v="1"/>
    <n v="13"/>
    <n v="3"/>
    <n v="3"/>
    <n v="80"/>
    <n v="0"/>
    <n v="9"/>
    <n v="3"/>
    <n v="9"/>
    <n v="8"/>
    <n v="8"/>
    <n v="8"/>
  </r>
  <r>
    <x v="1"/>
    <s v="Travel_Frequently"/>
    <x v="0"/>
    <s v="Current Employees"/>
    <x v="0"/>
    <x v="3"/>
    <s v="STAFF-1349"/>
    <n v="1349"/>
    <x v="0"/>
    <x v="0"/>
    <x v="2"/>
    <s v="No"/>
    <s v="Y"/>
    <n v="2"/>
    <n v="-2"/>
    <n v="0"/>
    <x v="0"/>
    <n v="0"/>
    <m/>
    <n v="0"/>
    <n v="1"/>
    <n v="1018"/>
    <n v="1"/>
    <x v="3"/>
    <n v="1"/>
    <n v="3"/>
    <n v="66"/>
    <n v="3"/>
    <n v="2"/>
    <n v="2"/>
    <n v="4103"/>
    <n v="4297"/>
    <n v="0"/>
    <n v="17"/>
    <n v="3"/>
    <n v="4"/>
    <n v="80"/>
    <n v="1"/>
    <n v="10"/>
    <n v="3"/>
    <n v="9"/>
    <n v="3"/>
    <n v="1"/>
    <n v="7"/>
  </r>
  <r>
    <x v="1"/>
    <s v="Travel_Frequently"/>
    <x v="0"/>
    <s v="Current Employees"/>
    <x v="1"/>
    <x v="0"/>
    <s v="STAFF-1350"/>
    <n v="1350"/>
    <x v="1"/>
    <x v="1"/>
    <x v="0"/>
    <s v="Yes"/>
    <s v="Y"/>
    <n v="3"/>
    <n v="-2"/>
    <n v="0"/>
    <x v="10"/>
    <n v="0"/>
    <m/>
    <n v="0"/>
    <n v="1"/>
    <n v="482"/>
    <n v="4"/>
    <x v="2"/>
    <n v="1"/>
    <n v="3"/>
    <n v="87"/>
    <n v="3"/>
    <n v="2"/>
    <n v="3"/>
    <n v="4249"/>
    <n v="2690"/>
    <n v="1"/>
    <n v="11"/>
    <n v="3"/>
    <n v="2"/>
    <n v="80"/>
    <n v="0"/>
    <n v="9"/>
    <n v="3"/>
    <n v="9"/>
    <n v="6"/>
    <n v="1"/>
    <n v="1"/>
  </r>
  <r>
    <x v="1"/>
    <s v="Travel_Rarely"/>
    <x v="1"/>
    <s v="Current Employees"/>
    <x v="2"/>
    <x v="0"/>
    <s v="STAFF-1352"/>
    <n v="1352"/>
    <x v="1"/>
    <x v="5"/>
    <x v="2"/>
    <s v="Yes"/>
    <s v="Y"/>
    <n v="2"/>
    <n v="-2"/>
    <n v="0"/>
    <x v="31"/>
    <n v="0"/>
    <m/>
    <n v="0"/>
    <n v="1"/>
    <n v="770"/>
    <n v="5"/>
    <x v="3"/>
    <n v="1"/>
    <n v="3"/>
    <n v="84"/>
    <n v="3"/>
    <n v="4"/>
    <n v="2"/>
    <n v="14026"/>
    <n v="17588"/>
    <n v="1"/>
    <n v="11"/>
    <n v="3"/>
    <n v="2"/>
    <n v="80"/>
    <n v="1"/>
    <n v="33"/>
    <n v="3"/>
    <n v="33"/>
    <n v="9"/>
    <n v="0"/>
    <n v="10"/>
  </r>
  <r>
    <x v="1"/>
    <s v="Travel_Rarely"/>
    <x v="0"/>
    <s v="Current Employees"/>
    <x v="0"/>
    <x v="0"/>
    <s v="STAFF-1355"/>
    <n v="1355"/>
    <x v="0"/>
    <x v="0"/>
    <x v="2"/>
    <s v="No"/>
    <s v="Y"/>
    <n v="3"/>
    <n v="-2"/>
    <n v="0"/>
    <x v="8"/>
    <n v="0"/>
    <m/>
    <n v="0"/>
    <n v="1"/>
    <n v="1009"/>
    <n v="2"/>
    <x v="0"/>
    <n v="1"/>
    <n v="2"/>
    <n v="31"/>
    <n v="3"/>
    <n v="2"/>
    <n v="3"/>
    <n v="6893"/>
    <n v="19461"/>
    <n v="3"/>
    <n v="15"/>
    <n v="3"/>
    <n v="4"/>
    <n v="80"/>
    <n v="1"/>
    <n v="11"/>
    <n v="3"/>
    <n v="7"/>
    <n v="7"/>
    <n v="1"/>
    <n v="7"/>
  </r>
  <r>
    <x v="1"/>
    <s v="Travel_Rarely"/>
    <x v="2"/>
    <s v="Current Employees"/>
    <x v="0"/>
    <x v="2"/>
    <s v="STAFF-1356"/>
    <n v="1356"/>
    <x v="0"/>
    <x v="0"/>
    <x v="0"/>
    <s v="No"/>
    <s v="Y"/>
    <n v="6"/>
    <n v="-2"/>
    <n v="0"/>
    <x v="13"/>
    <n v="0"/>
    <m/>
    <n v="0"/>
    <n v="1"/>
    <n v="507"/>
    <n v="15"/>
    <x v="0"/>
    <n v="1"/>
    <n v="3"/>
    <n v="66"/>
    <n v="3"/>
    <n v="2"/>
    <n v="3"/>
    <n v="6125"/>
    <n v="23553"/>
    <n v="1"/>
    <n v="12"/>
    <n v="3"/>
    <n v="4"/>
    <n v="80"/>
    <n v="0"/>
    <n v="10"/>
    <n v="4"/>
    <n v="10"/>
    <n v="8"/>
    <n v="9"/>
    <n v="6"/>
  </r>
  <r>
    <x v="1"/>
    <s v="Travel_Rarely"/>
    <x v="2"/>
    <s v="Current Employees"/>
    <x v="1"/>
    <x v="2"/>
    <s v="STAFF-1358"/>
    <n v="1358"/>
    <x v="1"/>
    <x v="2"/>
    <x v="1"/>
    <s v="No"/>
    <s v="Y"/>
    <n v="6"/>
    <n v="-2"/>
    <n v="0"/>
    <x v="36"/>
    <n v="0"/>
    <m/>
    <n v="0"/>
    <n v="1"/>
    <n v="882"/>
    <n v="19"/>
    <x v="1"/>
    <n v="1"/>
    <n v="4"/>
    <n v="67"/>
    <n v="3"/>
    <n v="1"/>
    <n v="4"/>
    <n v="3669"/>
    <n v="9075"/>
    <n v="3"/>
    <n v="11"/>
    <n v="3"/>
    <n v="3"/>
    <n v="80"/>
    <n v="3"/>
    <n v="7"/>
    <n v="2"/>
    <n v="3"/>
    <n v="2"/>
    <n v="1"/>
    <n v="2"/>
  </r>
  <r>
    <x v="0"/>
    <s v="Travel_Rarely"/>
    <x v="3"/>
    <s v="Ex-Employees"/>
    <x v="1"/>
    <x v="2"/>
    <s v="STAFF-1360"/>
    <n v="1360"/>
    <x v="0"/>
    <x v="3"/>
    <x v="1"/>
    <s v="Yes"/>
    <s v="Y"/>
    <n v="0"/>
    <n v="-2"/>
    <n v="0"/>
    <x v="34"/>
    <n v="1"/>
    <n v="1"/>
    <n v="1"/>
    <n v="0"/>
    <n v="601"/>
    <n v="7"/>
    <x v="2"/>
    <n v="1"/>
    <n v="3"/>
    <n v="53"/>
    <n v="2"/>
    <n v="3"/>
    <n v="3"/>
    <n v="10008"/>
    <n v="12023"/>
    <n v="7"/>
    <n v="14"/>
    <n v="3"/>
    <n v="4"/>
    <n v="80"/>
    <n v="0"/>
    <n v="31"/>
    <n v="2"/>
    <n v="10"/>
    <n v="9"/>
    <n v="5"/>
    <n v="9"/>
  </r>
  <r>
    <x v="1"/>
    <s v="Travel_Rarely"/>
    <x v="0"/>
    <s v="Current Employees"/>
    <x v="1"/>
    <x v="0"/>
    <s v="STAFF-1361"/>
    <n v="1361"/>
    <x v="1"/>
    <x v="2"/>
    <x v="1"/>
    <s v="No"/>
    <s v="Y"/>
    <n v="3"/>
    <n v="-2"/>
    <n v="0"/>
    <x v="32"/>
    <n v="0"/>
    <m/>
    <n v="0"/>
    <n v="1"/>
    <n v="329"/>
    <n v="1"/>
    <x v="2"/>
    <n v="1"/>
    <n v="2"/>
    <n v="88"/>
    <n v="3"/>
    <n v="1"/>
    <n v="2"/>
    <n v="2387"/>
    <n v="6762"/>
    <n v="3"/>
    <n v="22"/>
    <n v="4"/>
    <n v="3"/>
    <n v="80"/>
    <n v="1"/>
    <n v="7"/>
    <n v="3"/>
    <n v="4"/>
    <n v="2"/>
    <n v="0"/>
    <n v="3"/>
  </r>
  <r>
    <x v="1"/>
    <s v="Travel_Frequently"/>
    <x v="0"/>
    <s v="Current Employees"/>
    <x v="0"/>
    <x v="3"/>
    <s v="STAFF-1362"/>
    <n v="1362"/>
    <x v="0"/>
    <x v="0"/>
    <x v="1"/>
    <s v="No"/>
    <s v="Y"/>
    <n v="2"/>
    <n v="-2"/>
    <n v="0"/>
    <x v="9"/>
    <n v="0"/>
    <m/>
    <n v="0"/>
    <n v="1"/>
    <n v="607"/>
    <n v="7"/>
    <x v="3"/>
    <n v="1"/>
    <n v="1"/>
    <n v="83"/>
    <n v="4"/>
    <n v="2"/>
    <n v="2"/>
    <n v="4639"/>
    <n v="2261"/>
    <n v="2"/>
    <n v="16"/>
    <n v="3"/>
    <n v="4"/>
    <n v="80"/>
    <n v="1"/>
    <n v="17"/>
    <n v="2"/>
    <n v="15"/>
    <n v="7"/>
    <n v="6"/>
    <n v="13"/>
  </r>
  <r>
    <x v="1"/>
    <s v="Travel_Rarely"/>
    <x v="1"/>
    <s v="Current Employees"/>
    <x v="1"/>
    <x v="0"/>
    <s v="STAFF-1363"/>
    <n v="1363"/>
    <x v="1"/>
    <x v="3"/>
    <x v="0"/>
    <s v="No"/>
    <s v="Y"/>
    <n v="2"/>
    <n v="-2"/>
    <n v="0"/>
    <x v="26"/>
    <n v="0"/>
    <m/>
    <n v="0"/>
    <n v="1"/>
    <n v="855"/>
    <n v="4"/>
    <x v="3"/>
    <n v="1"/>
    <n v="4"/>
    <n v="54"/>
    <n v="3"/>
    <n v="3"/>
    <n v="4"/>
    <n v="7898"/>
    <n v="18706"/>
    <n v="1"/>
    <n v="11"/>
    <n v="3"/>
    <n v="3"/>
    <n v="80"/>
    <n v="0"/>
    <n v="11"/>
    <n v="3"/>
    <n v="10"/>
    <n v="9"/>
    <n v="0"/>
    <n v="8"/>
  </r>
  <r>
    <x v="1"/>
    <s v="Travel_Rarely"/>
    <x v="2"/>
    <s v="Current Employees"/>
    <x v="0"/>
    <x v="2"/>
    <s v="STAFF-1364"/>
    <n v="1364"/>
    <x v="0"/>
    <x v="6"/>
    <x v="1"/>
    <s v="No"/>
    <s v="Y"/>
    <n v="4"/>
    <n v="-2"/>
    <n v="0"/>
    <x v="4"/>
    <n v="0"/>
    <m/>
    <n v="0"/>
    <n v="1"/>
    <n v="1291"/>
    <n v="11"/>
    <x v="3"/>
    <n v="1"/>
    <n v="3"/>
    <n v="98"/>
    <n v="4"/>
    <n v="1"/>
    <n v="4"/>
    <n v="2534"/>
    <n v="6527"/>
    <n v="8"/>
    <n v="14"/>
    <n v="3"/>
    <n v="2"/>
    <n v="80"/>
    <n v="1"/>
    <n v="5"/>
    <n v="3"/>
    <n v="1"/>
    <n v="0"/>
    <n v="0"/>
    <n v="0"/>
  </r>
  <r>
    <x v="1"/>
    <s v="Travel_Rarely"/>
    <x v="1"/>
    <s v="Current Employees"/>
    <x v="1"/>
    <x v="4"/>
    <s v="STAFF-1367"/>
    <n v="1367"/>
    <x v="0"/>
    <x v="3"/>
    <x v="0"/>
    <s v="No"/>
    <s v="Y"/>
    <n v="1"/>
    <n v="-2"/>
    <n v="0"/>
    <x v="31"/>
    <n v="0"/>
    <m/>
    <n v="0"/>
    <n v="1"/>
    <n v="1405"/>
    <n v="11"/>
    <x v="0"/>
    <n v="1"/>
    <n v="4"/>
    <n v="82"/>
    <n v="2"/>
    <n v="4"/>
    <n v="4"/>
    <n v="13142"/>
    <n v="24439"/>
    <n v="3"/>
    <n v="16"/>
    <n v="3"/>
    <n v="2"/>
    <n v="80"/>
    <n v="0"/>
    <n v="29"/>
    <n v="2"/>
    <n v="5"/>
    <n v="2"/>
    <n v="0"/>
    <n v="3"/>
  </r>
  <r>
    <x v="1"/>
    <s v="Non-Travel"/>
    <x v="4"/>
    <s v="Current Employees"/>
    <x v="1"/>
    <x v="0"/>
    <s v="STAFF-1368"/>
    <n v="1368"/>
    <x v="0"/>
    <x v="2"/>
    <x v="0"/>
    <s v="No"/>
    <s v="Y"/>
    <n v="5"/>
    <n v="-2"/>
    <n v="0"/>
    <x v="41"/>
    <n v="0"/>
    <m/>
    <n v="0"/>
    <n v="1"/>
    <n v="1124"/>
    <n v="1"/>
    <x v="3"/>
    <n v="1"/>
    <n v="4"/>
    <n v="97"/>
    <n v="3"/>
    <n v="1"/>
    <n v="4"/>
    <n v="1611"/>
    <n v="19305"/>
    <n v="1"/>
    <n v="15"/>
    <n v="3"/>
    <n v="3"/>
    <n v="80"/>
    <n v="0"/>
    <n v="0"/>
    <n v="4"/>
    <n v="0"/>
    <n v="0"/>
    <n v="0"/>
    <n v="0"/>
  </r>
  <r>
    <x v="1"/>
    <s v="Travel_Rarely"/>
    <x v="0"/>
    <s v="Current Employees"/>
    <x v="1"/>
    <x v="2"/>
    <s v="STAFF-1369"/>
    <n v="1369"/>
    <x v="0"/>
    <x v="2"/>
    <x v="1"/>
    <s v="No"/>
    <s v="Y"/>
    <n v="0"/>
    <n v="-2"/>
    <n v="0"/>
    <x v="10"/>
    <n v="0"/>
    <m/>
    <n v="0"/>
    <n v="1"/>
    <n v="817"/>
    <n v="1"/>
    <x v="3"/>
    <n v="1"/>
    <n v="4"/>
    <n v="60"/>
    <n v="2"/>
    <n v="2"/>
    <n v="4"/>
    <n v="5363"/>
    <n v="10846"/>
    <n v="0"/>
    <n v="12"/>
    <n v="3"/>
    <n v="2"/>
    <n v="80"/>
    <n v="1"/>
    <n v="10"/>
    <n v="3"/>
    <n v="9"/>
    <n v="7"/>
    <n v="0"/>
    <n v="0"/>
  </r>
  <r>
    <x v="1"/>
    <s v="Travel_Frequently"/>
    <x v="2"/>
    <s v="Current Employees"/>
    <x v="0"/>
    <x v="0"/>
    <s v="STAFF-1371"/>
    <n v="1371"/>
    <x v="1"/>
    <x v="0"/>
    <x v="0"/>
    <s v="No"/>
    <s v="Y"/>
    <n v="3"/>
    <n v="-2"/>
    <n v="0"/>
    <x v="4"/>
    <n v="0"/>
    <m/>
    <n v="0"/>
    <n v="1"/>
    <n v="793"/>
    <n v="2"/>
    <x v="1"/>
    <n v="1"/>
    <n v="4"/>
    <n v="43"/>
    <n v="1"/>
    <n v="2"/>
    <n v="4"/>
    <n v="5071"/>
    <n v="20392"/>
    <n v="3"/>
    <n v="20"/>
    <n v="4"/>
    <n v="2"/>
    <n v="80"/>
    <n v="0"/>
    <n v="8"/>
    <n v="3"/>
    <n v="6"/>
    <n v="2"/>
    <n v="0"/>
    <n v="0"/>
  </r>
  <r>
    <x v="0"/>
    <s v="Travel_Rarely"/>
    <x v="3"/>
    <s v="Ex-Employees"/>
    <x v="0"/>
    <x v="3"/>
    <s v="STAFF-1372"/>
    <n v="1372"/>
    <x v="1"/>
    <x v="0"/>
    <x v="0"/>
    <s v="Yes"/>
    <s v="Y"/>
    <n v="2"/>
    <n v="-2"/>
    <n v="0"/>
    <x v="27"/>
    <n v="1"/>
    <n v="1"/>
    <n v="1"/>
    <n v="0"/>
    <n v="267"/>
    <n v="13"/>
    <x v="2"/>
    <n v="1"/>
    <n v="1"/>
    <n v="85"/>
    <n v="4"/>
    <n v="4"/>
    <n v="2"/>
    <n v="13695"/>
    <n v="9277"/>
    <n v="6"/>
    <n v="17"/>
    <n v="3"/>
    <n v="3"/>
    <n v="80"/>
    <n v="0"/>
    <n v="24"/>
    <n v="2"/>
    <n v="19"/>
    <n v="7"/>
    <n v="3"/>
    <n v="8"/>
  </r>
  <r>
    <x v="1"/>
    <s v="Travel_Rarely"/>
    <x v="3"/>
    <s v="Current Employees"/>
    <x v="1"/>
    <x v="0"/>
    <s v="STAFF-1373"/>
    <n v="1373"/>
    <x v="1"/>
    <x v="3"/>
    <x v="1"/>
    <s v="Yes"/>
    <s v="Y"/>
    <n v="0"/>
    <n v="-2"/>
    <n v="0"/>
    <x v="29"/>
    <n v="0"/>
    <m/>
    <n v="0"/>
    <n v="1"/>
    <n v="1369"/>
    <n v="23"/>
    <x v="3"/>
    <n v="1"/>
    <n v="4"/>
    <n v="68"/>
    <n v="3"/>
    <n v="4"/>
    <n v="2"/>
    <n v="13402"/>
    <n v="18235"/>
    <n v="4"/>
    <n v="12"/>
    <n v="3"/>
    <n v="1"/>
    <n v="80"/>
    <n v="1"/>
    <n v="33"/>
    <n v="3"/>
    <n v="19"/>
    <n v="16"/>
    <n v="15"/>
    <n v="9"/>
  </r>
  <r>
    <x v="1"/>
    <s v="Non-Travel"/>
    <x v="2"/>
    <s v="Current Employees"/>
    <x v="1"/>
    <x v="4"/>
    <s v="STAFF-1374"/>
    <n v="1374"/>
    <x v="0"/>
    <x v="1"/>
    <x v="2"/>
    <s v="No"/>
    <s v="Y"/>
    <n v="2"/>
    <n v="-2"/>
    <n v="0"/>
    <x v="13"/>
    <n v="0"/>
    <m/>
    <n v="0"/>
    <n v="1"/>
    <n v="999"/>
    <n v="26"/>
    <x v="1"/>
    <n v="1"/>
    <n v="4"/>
    <n v="92"/>
    <n v="2"/>
    <n v="1"/>
    <n v="4"/>
    <n v="2029"/>
    <n v="15891"/>
    <n v="1"/>
    <n v="20"/>
    <n v="4"/>
    <n v="3"/>
    <n v="80"/>
    <n v="3"/>
    <n v="5"/>
    <n v="3"/>
    <n v="5"/>
    <n v="4"/>
    <n v="0"/>
    <n v="0"/>
  </r>
  <r>
    <x v="1"/>
    <s v="Travel_Rarely"/>
    <x v="0"/>
    <s v="Current Employees"/>
    <x v="1"/>
    <x v="2"/>
    <s v="STAFF-1375"/>
    <n v="1375"/>
    <x v="0"/>
    <x v="4"/>
    <x v="2"/>
    <s v="No"/>
    <s v="Y"/>
    <n v="0"/>
    <n v="-2"/>
    <n v="0"/>
    <x v="32"/>
    <n v="0"/>
    <m/>
    <n v="0"/>
    <n v="1"/>
    <n v="1202"/>
    <n v="2"/>
    <x v="1"/>
    <n v="1"/>
    <n v="2"/>
    <n v="89"/>
    <n v="4"/>
    <n v="2"/>
    <n v="3"/>
    <n v="6377"/>
    <n v="13888"/>
    <n v="5"/>
    <n v="20"/>
    <n v="4"/>
    <n v="2"/>
    <n v="80"/>
    <n v="3"/>
    <n v="15"/>
    <n v="3"/>
    <n v="12"/>
    <n v="11"/>
    <n v="11"/>
    <n v="8"/>
  </r>
  <r>
    <x v="1"/>
    <s v="Travel_Rarely"/>
    <x v="2"/>
    <s v="Current Employees"/>
    <x v="1"/>
    <x v="2"/>
    <s v="STAFF-1377"/>
    <n v="1377"/>
    <x v="1"/>
    <x v="2"/>
    <x v="1"/>
    <s v="No"/>
    <s v="Y"/>
    <n v="1"/>
    <n v="-2"/>
    <n v="0"/>
    <x v="13"/>
    <n v="0"/>
    <m/>
    <n v="0"/>
    <n v="1"/>
    <n v="285"/>
    <n v="29"/>
    <x v="3"/>
    <n v="1"/>
    <n v="2"/>
    <n v="86"/>
    <n v="3"/>
    <n v="2"/>
    <n v="3"/>
    <n v="5429"/>
    <n v="17491"/>
    <n v="4"/>
    <n v="13"/>
    <n v="3"/>
    <n v="1"/>
    <n v="80"/>
    <n v="2"/>
    <n v="10"/>
    <n v="3"/>
    <n v="8"/>
    <n v="7"/>
    <n v="7"/>
    <n v="7"/>
  </r>
  <r>
    <x v="0"/>
    <s v="Travel_Frequently"/>
    <x v="2"/>
    <s v="Ex-Employees"/>
    <x v="0"/>
    <x v="0"/>
    <s v="STAFF-1379"/>
    <n v="1379"/>
    <x v="0"/>
    <x v="6"/>
    <x v="0"/>
    <s v="No"/>
    <s v="Y"/>
    <n v="3"/>
    <n v="-2"/>
    <n v="0"/>
    <x v="12"/>
    <n v="1"/>
    <n v="1"/>
    <n v="1"/>
    <n v="0"/>
    <n v="703"/>
    <n v="2"/>
    <x v="3"/>
    <n v="1"/>
    <n v="3"/>
    <n v="90"/>
    <n v="2"/>
    <n v="1"/>
    <n v="4"/>
    <n v="2785"/>
    <n v="11882"/>
    <n v="7"/>
    <n v="14"/>
    <n v="3"/>
    <n v="3"/>
    <n v="80"/>
    <n v="0"/>
    <n v="3"/>
    <n v="4"/>
    <n v="1"/>
    <n v="0"/>
    <n v="0"/>
    <n v="0"/>
  </r>
  <r>
    <x v="0"/>
    <s v="Travel_Frequently"/>
    <x v="0"/>
    <s v="Ex-Employees"/>
    <x v="0"/>
    <x v="3"/>
    <s v="STAFF-1380"/>
    <n v="1380"/>
    <x v="0"/>
    <x v="0"/>
    <x v="1"/>
    <s v="Yes"/>
    <s v="Y"/>
    <n v="0"/>
    <n v="-2"/>
    <n v="0"/>
    <x v="10"/>
    <n v="1"/>
    <n v="1"/>
    <n v="1"/>
    <n v="0"/>
    <n v="662"/>
    <n v="18"/>
    <x v="2"/>
    <n v="1"/>
    <n v="4"/>
    <n v="67"/>
    <n v="3"/>
    <n v="2"/>
    <n v="2"/>
    <n v="4614"/>
    <n v="23288"/>
    <n v="0"/>
    <n v="18"/>
    <n v="3"/>
    <n v="3"/>
    <n v="80"/>
    <n v="1"/>
    <n v="5"/>
    <n v="2"/>
    <n v="4"/>
    <n v="2"/>
    <n v="3"/>
    <n v="2"/>
  </r>
  <r>
    <x v="1"/>
    <s v="Travel_Frequently"/>
    <x v="0"/>
    <s v="Current Employees"/>
    <x v="1"/>
    <x v="0"/>
    <s v="STAFF-1382"/>
    <n v="1382"/>
    <x v="1"/>
    <x v="1"/>
    <x v="2"/>
    <s v="No"/>
    <s v="Y"/>
    <n v="2"/>
    <n v="-2"/>
    <n v="0"/>
    <x v="8"/>
    <n v="0"/>
    <m/>
    <n v="0"/>
    <n v="1"/>
    <n v="693"/>
    <n v="7"/>
    <x v="3"/>
    <n v="1"/>
    <n v="4"/>
    <n v="57"/>
    <n v="4"/>
    <n v="1"/>
    <n v="3"/>
    <n v="2610"/>
    <n v="15748"/>
    <n v="1"/>
    <n v="11"/>
    <n v="3"/>
    <n v="4"/>
    <n v="80"/>
    <n v="3"/>
    <n v="4"/>
    <n v="3"/>
    <n v="4"/>
    <n v="2"/>
    <n v="0"/>
    <n v="3"/>
  </r>
  <r>
    <x v="1"/>
    <s v="Travel_Rarely"/>
    <x v="2"/>
    <s v="Current Employees"/>
    <x v="1"/>
    <x v="4"/>
    <s v="STAFF-1383"/>
    <n v="1383"/>
    <x v="0"/>
    <x v="4"/>
    <x v="0"/>
    <s v="No"/>
    <s v="Y"/>
    <n v="2"/>
    <n v="-2"/>
    <n v="0"/>
    <x v="13"/>
    <n v="0"/>
    <m/>
    <n v="0"/>
    <n v="1"/>
    <n v="404"/>
    <n v="2"/>
    <x v="2"/>
    <n v="1"/>
    <n v="4"/>
    <n v="98"/>
    <n v="3"/>
    <n v="2"/>
    <n v="4"/>
    <n v="6687"/>
    <n v="6163"/>
    <n v="1"/>
    <n v="11"/>
    <n v="3"/>
    <n v="4"/>
    <n v="80"/>
    <n v="0"/>
    <n v="14"/>
    <n v="4"/>
    <n v="14"/>
    <n v="11"/>
    <n v="4"/>
    <n v="11"/>
  </r>
  <r>
    <x v="1"/>
    <s v="Travel_Rarely"/>
    <x v="2"/>
    <s v="Current Employees"/>
    <x v="0"/>
    <x v="0"/>
    <s v="STAFF-1387"/>
    <n v="1387"/>
    <x v="1"/>
    <x v="0"/>
    <x v="1"/>
    <s v="No"/>
    <s v="Y"/>
    <n v="0"/>
    <n v="-2"/>
    <n v="0"/>
    <x v="14"/>
    <n v="0"/>
    <m/>
    <n v="0"/>
    <n v="1"/>
    <n v="736"/>
    <n v="26"/>
    <x v="3"/>
    <n v="1"/>
    <n v="3"/>
    <n v="48"/>
    <n v="2"/>
    <n v="2"/>
    <n v="3"/>
    <n v="4724"/>
    <n v="24232"/>
    <n v="1"/>
    <n v="11"/>
    <n v="3"/>
    <n v="3"/>
    <n v="80"/>
    <n v="1"/>
    <n v="5"/>
    <n v="3"/>
    <n v="5"/>
    <n v="3"/>
    <n v="0"/>
    <n v="4"/>
  </r>
  <r>
    <x v="0"/>
    <s v="Travel_Rarely"/>
    <x v="2"/>
    <s v="Ex-Employees"/>
    <x v="1"/>
    <x v="2"/>
    <s v="STAFF-1389"/>
    <n v="1389"/>
    <x v="1"/>
    <x v="3"/>
    <x v="1"/>
    <s v="Yes"/>
    <s v="Y"/>
    <n v="3"/>
    <n v="-2"/>
    <n v="0"/>
    <x v="12"/>
    <n v="1"/>
    <n v="1"/>
    <n v="1"/>
    <n v="0"/>
    <n v="330"/>
    <n v="22"/>
    <x v="2"/>
    <n v="1"/>
    <n v="4"/>
    <n v="98"/>
    <n v="3"/>
    <n v="2"/>
    <n v="3"/>
    <n v="6179"/>
    <n v="21057"/>
    <n v="1"/>
    <n v="15"/>
    <n v="3"/>
    <n v="4"/>
    <n v="80"/>
    <n v="2"/>
    <n v="10"/>
    <n v="2"/>
    <n v="10"/>
    <n v="2"/>
    <n v="6"/>
    <n v="7"/>
  </r>
  <r>
    <x v="1"/>
    <s v="Travel_Rarely"/>
    <x v="0"/>
    <s v="Current Employees"/>
    <x v="0"/>
    <x v="0"/>
    <s v="STAFF-1390"/>
    <n v="1390"/>
    <x v="1"/>
    <x v="0"/>
    <x v="1"/>
    <s v="Yes"/>
    <s v="Y"/>
    <n v="2"/>
    <n v="-2"/>
    <n v="0"/>
    <x v="22"/>
    <n v="0"/>
    <m/>
    <n v="0"/>
    <n v="1"/>
    <n v="1498"/>
    <n v="21"/>
    <x v="2"/>
    <n v="1"/>
    <n v="1"/>
    <n v="44"/>
    <n v="2"/>
    <n v="2"/>
    <n v="4"/>
    <n v="6120"/>
    <n v="3567"/>
    <n v="3"/>
    <n v="12"/>
    <n v="3"/>
    <n v="4"/>
    <n v="80"/>
    <n v="2"/>
    <n v="8"/>
    <n v="4"/>
    <n v="5"/>
    <n v="4"/>
    <n v="1"/>
    <n v="4"/>
  </r>
  <r>
    <x v="1"/>
    <s v="Travel_Frequently"/>
    <x v="1"/>
    <s v="Current Employees"/>
    <x v="0"/>
    <x v="3"/>
    <s v="STAFF-1391"/>
    <n v="1391"/>
    <x v="1"/>
    <x v="0"/>
    <x v="1"/>
    <s v="No"/>
    <s v="Y"/>
    <n v="5"/>
    <n v="-2"/>
    <n v="0"/>
    <x v="31"/>
    <n v="0"/>
    <m/>
    <n v="0"/>
    <n v="1"/>
    <n v="541"/>
    <n v="2"/>
    <x v="3"/>
    <n v="1"/>
    <n v="2"/>
    <n v="52"/>
    <n v="3"/>
    <n v="3"/>
    <n v="2"/>
    <n v="10596"/>
    <n v="15395"/>
    <n v="2"/>
    <n v="11"/>
    <n v="3"/>
    <n v="2"/>
    <n v="80"/>
    <n v="0"/>
    <n v="14"/>
    <n v="3"/>
    <n v="4"/>
    <n v="2"/>
    <n v="3"/>
    <n v="2"/>
  </r>
  <r>
    <x v="1"/>
    <s v="Travel_Frequently"/>
    <x v="0"/>
    <s v="Current Employees"/>
    <x v="1"/>
    <x v="0"/>
    <s v="STAFF-1392"/>
    <n v="1392"/>
    <x v="0"/>
    <x v="1"/>
    <x v="2"/>
    <s v="Yes"/>
    <s v="Y"/>
    <n v="4"/>
    <n v="-2"/>
    <n v="0"/>
    <x v="0"/>
    <n v="0"/>
    <m/>
    <n v="0"/>
    <n v="1"/>
    <n v="1200"/>
    <n v="22"/>
    <x v="3"/>
    <n v="1"/>
    <n v="4"/>
    <n v="75"/>
    <n v="3"/>
    <n v="2"/>
    <n v="4"/>
    <n v="5467"/>
    <n v="13953"/>
    <n v="3"/>
    <n v="14"/>
    <n v="3"/>
    <n v="1"/>
    <n v="80"/>
    <n v="2"/>
    <n v="12"/>
    <n v="2"/>
    <n v="6"/>
    <n v="2"/>
    <n v="3"/>
    <n v="3"/>
  </r>
  <r>
    <x v="1"/>
    <s v="Travel_Rarely"/>
    <x v="0"/>
    <s v="Current Employees"/>
    <x v="1"/>
    <x v="0"/>
    <s v="STAFF-1394"/>
    <n v="1394"/>
    <x v="1"/>
    <x v="1"/>
    <x v="1"/>
    <s v="Yes"/>
    <s v="Y"/>
    <n v="2"/>
    <n v="-2"/>
    <n v="0"/>
    <x v="2"/>
    <n v="0"/>
    <m/>
    <n v="0"/>
    <n v="1"/>
    <n v="1439"/>
    <n v="4"/>
    <x v="1"/>
    <n v="1"/>
    <n v="3"/>
    <n v="54"/>
    <n v="3"/>
    <n v="1"/>
    <n v="3"/>
    <n v="2996"/>
    <n v="5182"/>
    <n v="7"/>
    <n v="15"/>
    <n v="3"/>
    <n v="4"/>
    <n v="80"/>
    <n v="0"/>
    <n v="8"/>
    <n v="3"/>
    <n v="6"/>
    <n v="4"/>
    <n v="1"/>
    <n v="3"/>
  </r>
  <r>
    <x v="1"/>
    <s v="Travel_Frequently"/>
    <x v="2"/>
    <s v="Current Employees"/>
    <x v="0"/>
    <x v="0"/>
    <s v="STAFF-1395"/>
    <n v="1395"/>
    <x v="1"/>
    <x v="0"/>
    <x v="1"/>
    <s v="No"/>
    <s v="Y"/>
    <n v="2"/>
    <n v="-2"/>
    <n v="0"/>
    <x v="3"/>
    <n v="0"/>
    <m/>
    <n v="0"/>
    <n v="1"/>
    <n v="1111"/>
    <n v="5"/>
    <x v="1"/>
    <n v="1"/>
    <n v="2"/>
    <n v="61"/>
    <n v="3"/>
    <n v="2"/>
    <n v="4"/>
    <n v="9998"/>
    <n v="19293"/>
    <n v="6"/>
    <n v="13"/>
    <n v="3"/>
    <n v="1"/>
    <n v="80"/>
    <n v="0"/>
    <n v="8"/>
    <n v="4"/>
    <n v="5"/>
    <n v="4"/>
    <n v="1"/>
    <n v="2"/>
  </r>
  <r>
    <x v="1"/>
    <s v="Travel_Rarely"/>
    <x v="2"/>
    <s v="Current Employees"/>
    <x v="0"/>
    <x v="3"/>
    <s v="STAFF-1396"/>
    <n v="1396"/>
    <x v="1"/>
    <x v="0"/>
    <x v="1"/>
    <s v="Yes"/>
    <s v="Y"/>
    <n v="3"/>
    <n v="-2"/>
    <n v="0"/>
    <x v="5"/>
    <n v="0"/>
    <m/>
    <n v="0"/>
    <n v="1"/>
    <n v="499"/>
    <n v="2"/>
    <x v="1"/>
    <n v="1"/>
    <n v="3"/>
    <n v="36"/>
    <n v="3"/>
    <n v="2"/>
    <n v="2"/>
    <n v="4078"/>
    <n v="20497"/>
    <n v="0"/>
    <n v="13"/>
    <n v="3"/>
    <n v="1"/>
    <n v="80"/>
    <n v="3"/>
    <n v="4"/>
    <n v="2"/>
    <n v="3"/>
    <n v="2"/>
    <n v="1"/>
    <n v="2"/>
  </r>
  <r>
    <x v="1"/>
    <s v="Non-Travel"/>
    <x v="0"/>
    <s v="Current Employees"/>
    <x v="1"/>
    <x v="0"/>
    <s v="STAFF-1397"/>
    <n v="1397"/>
    <x v="1"/>
    <x v="4"/>
    <x v="1"/>
    <s v="No"/>
    <s v="Y"/>
    <n v="2"/>
    <n v="-2"/>
    <n v="0"/>
    <x v="22"/>
    <n v="0"/>
    <m/>
    <n v="0"/>
    <n v="1"/>
    <n v="1485"/>
    <n v="25"/>
    <x v="0"/>
    <n v="1"/>
    <n v="3"/>
    <n v="71"/>
    <n v="3"/>
    <n v="3"/>
    <n v="3"/>
    <n v="10920"/>
    <n v="3449"/>
    <n v="3"/>
    <n v="21"/>
    <n v="4"/>
    <n v="2"/>
    <n v="80"/>
    <n v="1"/>
    <n v="13"/>
    <n v="3"/>
    <n v="6"/>
    <n v="4"/>
    <n v="0"/>
    <n v="5"/>
  </r>
  <r>
    <x v="1"/>
    <s v="Travel_Rarely"/>
    <x v="2"/>
    <s v="Current Employees"/>
    <x v="0"/>
    <x v="0"/>
    <s v="STAFF-1399"/>
    <n v="1399"/>
    <x v="1"/>
    <x v="0"/>
    <x v="1"/>
    <s v="No"/>
    <s v="Y"/>
    <n v="3"/>
    <n v="-2"/>
    <n v="0"/>
    <x v="36"/>
    <n v="0"/>
    <m/>
    <n v="0"/>
    <n v="1"/>
    <n v="1372"/>
    <n v="18"/>
    <x v="1"/>
    <n v="1"/>
    <n v="1"/>
    <n v="93"/>
    <n v="4"/>
    <n v="2"/>
    <n v="3"/>
    <n v="6232"/>
    <n v="12477"/>
    <n v="2"/>
    <n v="11"/>
    <n v="3"/>
    <n v="2"/>
    <n v="80"/>
    <n v="0"/>
    <n v="6"/>
    <n v="2"/>
    <n v="3"/>
    <n v="2"/>
    <n v="1"/>
    <n v="2"/>
  </r>
  <r>
    <x v="1"/>
    <s v="Travel_Frequently"/>
    <x v="1"/>
    <s v="Current Employees"/>
    <x v="1"/>
    <x v="2"/>
    <s v="STAFF-1401"/>
    <n v="1401"/>
    <x v="0"/>
    <x v="3"/>
    <x v="1"/>
    <s v="Yes"/>
    <s v="Y"/>
    <n v="3"/>
    <n v="-2"/>
    <n v="0"/>
    <x v="39"/>
    <n v="0"/>
    <m/>
    <n v="0"/>
    <n v="1"/>
    <n v="322"/>
    <n v="28"/>
    <x v="0"/>
    <n v="1"/>
    <n v="4"/>
    <n v="59"/>
    <n v="4"/>
    <n v="4"/>
    <n v="3"/>
    <n v="13247"/>
    <n v="9731"/>
    <n v="2"/>
    <n v="11"/>
    <n v="3"/>
    <n v="2"/>
    <n v="80"/>
    <n v="1"/>
    <n v="24"/>
    <n v="2"/>
    <n v="5"/>
    <n v="3"/>
    <n v="0"/>
    <n v="2"/>
  </r>
  <r>
    <x v="1"/>
    <s v="Travel_Rarely"/>
    <x v="0"/>
    <s v="Current Employees"/>
    <x v="1"/>
    <x v="2"/>
    <s v="STAFF-1402"/>
    <n v="1402"/>
    <x v="0"/>
    <x v="1"/>
    <x v="0"/>
    <s v="Yes"/>
    <s v="Y"/>
    <n v="3"/>
    <n v="-2"/>
    <n v="0"/>
    <x v="23"/>
    <n v="0"/>
    <m/>
    <n v="0"/>
    <n v="1"/>
    <n v="930"/>
    <n v="6"/>
    <x v="3"/>
    <n v="1"/>
    <n v="1"/>
    <n v="73"/>
    <n v="2"/>
    <n v="2"/>
    <n v="3"/>
    <n v="4081"/>
    <n v="20003"/>
    <n v="1"/>
    <n v="14"/>
    <n v="3"/>
    <n v="1"/>
    <n v="80"/>
    <n v="0"/>
    <n v="20"/>
    <n v="1"/>
    <n v="20"/>
    <n v="7"/>
    <n v="1"/>
    <n v="8"/>
  </r>
  <r>
    <x v="1"/>
    <s v="Travel_Rarely"/>
    <x v="2"/>
    <s v="Current Employees"/>
    <x v="0"/>
    <x v="3"/>
    <s v="STAFF-1403"/>
    <n v="1403"/>
    <x v="0"/>
    <x v="0"/>
    <x v="1"/>
    <s v="Yes"/>
    <s v="Y"/>
    <n v="3"/>
    <n v="-2"/>
    <n v="0"/>
    <x v="4"/>
    <n v="0"/>
    <m/>
    <n v="0"/>
    <n v="1"/>
    <n v="205"/>
    <n v="10"/>
    <x v="3"/>
    <n v="1"/>
    <n v="4"/>
    <n v="98"/>
    <n v="2"/>
    <n v="2"/>
    <n v="2"/>
    <n v="5769"/>
    <n v="7100"/>
    <n v="1"/>
    <n v="11"/>
    <n v="3"/>
    <n v="4"/>
    <n v="80"/>
    <n v="0"/>
    <n v="6"/>
    <n v="3"/>
    <n v="6"/>
    <n v="2"/>
    <n v="4"/>
    <n v="4"/>
  </r>
  <r>
    <x v="0"/>
    <s v="Travel_Rarely"/>
    <x v="2"/>
    <s v="Ex-Employees"/>
    <x v="1"/>
    <x v="0"/>
    <s v="STAFF-1405"/>
    <n v="1405"/>
    <x v="0"/>
    <x v="1"/>
    <x v="0"/>
    <s v="Yes"/>
    <s v="Y"/>
    <n v="2"/>
    <n v="-2"/>
    <n v="0"/>
    <x v="4"/>
    <n v="1"/>
    <n v="1"/>
    <n v="1"/>
    <n v="0"/>
    <n v="135"/>
    <n v="17"/>
    <x v="2"/>
    <n v="1"/>
    <n v="4"/>
    <n v="51"/>
    <n v="3"/>
    <n v="1"/>
    <n v="3"/>
    <n v="2394"/>
    <n v="25681"/>
    <n v="1"/>
    <n v="13"/>
    <n v="3"/>
    <n v="4"/>
    <n v="80"/>
    <n v="0"/>
    <n v="8"/>
    <n v="3"/>
    <n v="8"/>
    <n v="2"/>
    <n v="7"/>
    <n v="7"/>
  </r>
  <r>
    <x v="1"/>
    <s v="Travel_Rarely"/>
    <x v="2"/>
    <s v="Current Employees"/>
    <x v="1"/>
    <x v="2"/>
    <s v="STAFF-1407"/>
    <n v="1407"/>
    <x v="1"/>
    <x v="1"/>
    <x v="0"/>
    <s v="No"/>
    <s v="Y"/>
    <n v="2"/>
    <n v="-2"/>
    <n v="0"/>
    <x v="25"/>
    <n v="0"/>
    <m/>
    <n v="0"/>
    <n v="1"/>
    <n v="683"/>
    <n v="2"/>
    <x v="1"/>
    <n v="1"/>
    <n v="1"/>
    <n v="36"/>
    <n v="2"/>
    <n v="1"/>
    <n v="4"/>
    <n v="3904"/>
    <n v="4050"/>
    <n v="0"/>
    <n v="12"/>
    <n v="3"/>
    <n v="4"/>
    <n v="80"/>
    <n v="0"/>
    <n v="5"/>
    <n v="3"/>
    <n v="4"/>
    <n v="3"/>
    <n v="1"/>
    <n v="1"/>
  </r>
  <r>
    <x v="1"/>
    <s v="Travel_Rarely"/>
    <x v="0"/>
    <s v="Current Employees"/>
    <x v="2"/>
    <x v="5"/>
    <s v="STAFF-1408"/>
    <n v="1408"/>
    <x v="0"/>
    <x v="5"/>
    <x v="1"/>
    <s v="No"/>
    <s v="Y"/>
    <n v="5"/>
    <n v="-2"/>
    <n v="0"/>
    <x v="19"/>
    <n v="0"/>
    <m/>
    <n v="0"/>
    <n v="1"/>
    <n v="1147"/>
    <n v="10"/>
    <x v="3"/>
    <n v="1"/>
    <n v="3"/>
    <n v="31"/>
    <n v="3"/>
    <n v="4"/>
    <n v="3"/>
    <n v="16799"/>
    <n v="16616"/>
    <n v="0"/>
    <n v="14"/>
    <n v="3"/>
    <n v="3"/>
    <n v="80"/>
    <n v="1"/>
    <n v="21"/>
    <n v="3"/>
    <n v="20"/>
    <n v="7"/>
    <n v="0"/>
    <n v="9"/>
  </r>
  <r>
    <x v="1"/>
    <s v="Non-Travel"/>
    <x v="2"/>
    <s v="Current Employees"/>
    <x v="1"/>
    <x v="2"/>
    <s v="STAFF-1955"/>
    <n v="1955"/>
    <x v="0"/>
    <x v="4"/>
    <x v="2"/>
    <s v="No"/>
    <s v="Y"/>
    <n v="6"/>
    <n v="-2"/>
    <n v="0"/>
    <x v="5"/>
    <n v="0"/>
    <m/>
    <n v="0"/>
    <n v="1"/>
    <n v="1146"/>
    <n v="15"/>
    <x v="2"/>
    <n v="1"/>
    <n v="3"/>
    <n v="34"/>
    <n v="3"/>
    <n v="2"/>
    <n v="4"/>
    <n v="6667"/>
    <n v="16542"/>
    <n v="5"/>
    <n v="18"/>
    <n v="3"/>
    <n v="2"/>
    <n v="80"/>
    <n v="1"/>
    <n v="9"/>
    <n v="3"/>
    <n v="5"/>
    <n v="1"/>
    <n v="1"/>
    <n v="2"/>
  </r>
  <r>
    <x v="1"/>
    <s v="Non-Travel"/>
    <x v="0"/>
    <s v="Current Employees"/>
    <x v="1"/>
    <x v="2"/>
    <s v="STAFF-1662"/>
    <n v="1662"/>
    <x v="0"/>
    <x v="3"/>
    <x v="1"/>
    <s v="No"/>
    <s v="Y"/>
    <n v="6"/>
    <n v="-2"/>
    <n v="0"/>
    <x v="9"/>
    <n v="0"/>
    <m/>
    <n v="0"/>
    <n v="1"/>
    <n v="894"/>
    <n v="1"/>
    <x v="2"/>
    <n v="1"/>
    <n v="4"/>
    <n v="33"/>
    <n v="2"/>
    <n v="2"/>
    <n v="3"/>
    <n v="4374"/>
    <n v="15411"/>
    <n v="0"/>
    <n v="15"/>
    <n v="3"/>
    <n v="3"/>
    <n v="80"/>
    <n v="0"/>
    <n v="4"/>
    <n v="3"/>
    <n v="3"/>
    <n v="2"/>
    <n v="1"/>
    <n v="2"/>
  </r>
  <r>
    <x v="1"/>
    <s v="Non-Travel"/>
    <x v="0"/>
    <s v="Current Employees"/>
    <x v="1"/>
    <x v="0"/>
    <s v="STAFF-1630"/>
    <n v="1630"/>
    <x v="0"/>
    <x v="4"/>
    <x v="1"/>
    <s v="No"/>
    <s v="Y"/>
    <n v="5"/>
    <n v="-2"/>
    <n v="0"/>
    <x v="10"/>
    <n v="0"/>
    <m/>
    <n v="0"/>
    <n v="1"/>
    <n v="208"/>
    <n v="8"/>
    <x v="2"/>
    <n v="1"/>
    <n v="3"/>
    <n v="52"/>
    <n v="3"/>
    <n v="2"/>
    <n v="3"/>
    <n v="4148"/>
    <n v="12250"/>
    <n v="1"/>
    <n v="12"/>
    <n v="3"/>
    <n v="4"/>
    <n v="80"/>
    <n v="1"/>
    <n v="15"/>
    <n v="3"/>
    <n v="14"/>
    <n v="11"/>
    <n v="2"/>
    <n v="9"/>
  </r>
  <r>
    <x v="1"/>
    <s v="Non-Travel"/>
    <x v="1"/>
    <s v="Current Employees"/>
    <x v="1"/>
    <x v="2"/>
    <s v="STAFF-2000"/>
    <n v="2000"/>
    <x v="0"/>
    <x v="7"/>
    <x v="1"/>
    <s v="No"/>
    <s v="Y"/>
    <n v="3"/>
    <n v="-2"/>
    <n v="0"/>
    <x v="40"/>
    <n v="0"/>
    <m/>
    <n v="0"/>
    <n v="1"/>
    <n v="1162"/>
    <n v="1"/>
    <x v="1"/>
    <n v="1"/>
    <n v="3"/>
    <n v="98"/>
    <n v="3"/>
    <n v="3"/>
    <n v="2"/>
    <n v="11957"/>
    <n v="17231"/>
    <n v="0"/>
    <n v="18"/>
    <n v="3"/>
    <n v="1"/>
    <n v="80"/>
    <n v="2"/>
    <n v="14"/>
    <n v="1"/>
    <n v="13"/>
    <n v="8"/>
    <n v="5"/>
    <n v="12"/>
  </r>
  <r>
    <x v="1"/>
    <s v="Non-Travel"/>
    <x v="4"/>
    <s v="Current Employees"/>
    <x v="1"/>
    <x v="2"/>
    <s v="STAFF-1839"/>
    <n v="1839"/>
    <x v="0"/>
    <x v="1"/>
    <x v="0"/>
    <s v="No"/>
    <s v="Y"/>
    <n v="4"/>
    <n v="-2"/>
    <n v="0"/>
    <x v="41"/>
    <n v="0"/>
    <m/>
    <n v="0"/>
    <n v="1"/>
    <n v="1431"/>
    <n v="14"/>
    <x v="3"/>
    <n v="1"/>
    <n v="2"/>
    <n v="33"/>
    <n v="3"/>
    <n v="1"/>
    <n v="3"/>
    <n v="1514"/>
    <n v="8018"/>
    <n v="1"/>
    <n v="16"/>
    <n v="3"/>
    <n v="3"/>
    <n v="80"/>
    <n v="0"/>
    <n v="0"/>
    <n v="1"/>
    <n v="0"/>
    <n v="0"/>
    <n v="0"/>
    <n v="0"/>
  </r>
  <r>
    <x v="1"/>
    <s v="Non-Travel"/>
    <x v="0"/>
    <s v="Current Employees"/>
    <x v="0"/>
    <x v="0"/>
    <s v="STAFF-1929"/>
    <n v="1929"/>
    <x v="0"/>
    <x v="0"/>
    <x v="1"/>
    <s v="No"/>
    <s v="Y"/>
    <n v="1"/>
    <n v="-2"/>
    <n v="0"/>
    <x v="22"/>
    <n v="0"/>
    <m/>
    <n v="0"/>
    <n v="1"/>
    <n v="1251"/>
    <n v="21"/>
    <x v="2"/>
    <n v="1"/>
    <n v="1"/>
    <n v="32"/>
    <n v="1"/>
    <n v="2"/>
    <n v="3"/>
    <n v="5736"/>
    <n v="3987"/>
    <n v="6"/>
    <n v="19"/>
    <n v="3"/>
    <n v="3"/>
    <n v="80"/>
    <n v="1"/>
    <n v="10"/>
    <n v="3"/>
    <n v="3"/>
    <n v="2"/>
    <n v="1"/>
    <n v="2"/>
  </r>
  <r>
    <x v="1"/>
    <s v="Non-Travel"/>
    <x v="4"/>
    <s v="Current Employees"/>
    <x v="0"/>
    <x v="0"/>
    <s v="STAFF-1495"/>
    <n v="1495"/>
    <x v="0"/>
    <x v="6"/>
    <x v="1"/>
    <s v="No"/>
    <s v="Y"/>
    <n v="2"/>
    <n v="-2"/>
    <n v="0"/>
    <x v="17"/>
    <n v="0"/>
    <m/>
    <n v="0"/>
    <n v="1"/>
    <n v="830"/>
    <n v="13"/>
    <x v="0"/>
    <n v="1"/>
    <n v="4"/>
    <n v="78"/>
    <n v="3"/>
    <n v="1"/>
    <n v="2"/>
    <n v="2033"/>
    <n v="7103"/>
    <n v="1"/>
    <n v="13"/>
    <n v="3"/>
    <n v="3"/>
    <n v="80"/>
    <n v="1"/>
    <n v="1"/>
    <n v="3"/>
    <n v="1"/>
    <n v="0"/>
    <n v="0"/>
    <n v="0"/>
  </r>
  <r>
    <x v="1"/>
    <s v="Non-Travel"/>
    <x v="2"/>
    <s v="Current Employees"/>
    <x v="0"/>
    <x v="3"/>
    <s v="STAFF-1756"/>
    <n v="1756"/>
    <x v="0"/>
    <x v="0"/>
    <x v="0"/>
    <s v="No"/>
    <s v="Y"/>
    <n v="2"/>
    <n v="-2"/>
    <n v="0"/>
    <x v="3"/>
    <n v="0"/>
    <m/>
    <n v="0"/>
    <n v="1"/>
    <n v="1283"/>
    <n v="2"/>
    <x v="3"/>
    <n v="1"/>
    <n v="4"/>
    <n v="62"/>
    <n v="3"/>
    <n v="2"/>
    <n v="2"/>
    <n v="5147"/>
    <n v="10697"/>
    <n v="8"/>
    <n v="15"/>
    <n v="3"/>
    <n v="4"/>
    <n v="80"/>
    <n v="0"/>
    <n v="13"/>
    <n v="2"/>
    <n v="11"/>
    <n v="7"/>
    <n v="1"/>
    <n v="7"/>
  </r>
  <r>
    <x v="1"/>
    <s v="Travel_Frequently"/>
    <x v="1"/>
    <s v="Current Employees"/>
    <x v="1"/>
    <x v="2"/>
    <s v="STAFF-1900"/>
    <n v="1900"/>
    <x v="0"/>
    <x v="5"/>
    <x v="2"/>
    <s v="No"/>
    <s v="Y"/>
    <n v="3"/>
    <n v="-2"/>
    <n v="0"/>
    <x v="26"/>
    <n v="0"/>
    <m/>
    <n v="0"/>
    <n v="1"/>
    <n v="117"/>
    <n v="22"/>
    <x v="3"/>
    <n v="1"/>
    <n v="4"/>
    <n v="58"/>
    <n v="3"/>
    <n v="4"/>
    <n v="4"/>
    <n v="17174"/>
    <n v="2437"/>
    <n v="3"/>
    <n v="11"/>
    <n v="3"/>
    <n v="2"/>
    <n v="80"/>
    <n v="1"/>
    <n v="24"/>
    <n v="3"/>
    <n v="22"/>
    <n v="17"/>
    <n v="4"/>
    <n v="7"/>
  </r>
  <r>
    <x v="1"/>
    <s v="Travel_Frequently"/>
    <x v="0"/>
    <s v="Current Employees"/>
    <x v="1"/>
    <x v="0"/>
    <s v="STAFF-2025"/>
    <n v="2025"/>
    <x v="0"/>
    <x v="3"/>
    <x v="2"/>
    <s v="No"/>
    <s v="Y"/>
    <n v="3"/>
    <n v="-2"/>
    <n v="0"/>
    <x v="9"/>
    <n v="0"/>
    <m/>
    <n v="0"/>
    <n v="1"/>
    <n v="688"/>
    <n v="4"/>
    <x v="0"/>
    <n v="1"/>
    <n v="4"/>
    <n v="97"/>
    <n v="3"/>
    <n v="2"/>
    <n v="2"/>
    <n v="5131"/>
    <n v="9192"/>
    <n v="7"/>
    <n v="13"/>
    <n v="3"/>
    <n v="2"/>
    <n v="80"/>
    <n v="3"/>
    <n v="18"/>
    <n v="3"/>
    <n v="4"/>
    <n v="2"/>
    <n v="0"/>
    <n v="2"/>
  </r>
  <r>
    <x v="1"/>
    <s v="Travel_Frequently"/>
    <x v="0"/>
    <s v="Current Employees"/>
    <x v="1"/>
    <x v="2"/>
    <s v="STAFF-1760"/>
    <n v="1760"/>
    <x v="0"/>
    <x v="2"/>
    <x v="1"/>
    <s v="No"/>
    <s v="Y"/>
    <n v="4"/>
    <n v="-2"/>
    <n v="0"/>
    <x v="8"/>
    <n v="0"/>
    <m/>
    <n v="0"/>
    <n v="1"/>
    <n v="594"/>
    <n v="2"/>
    <x v="0"/>
    <n v="1"/>
    <n v="3"/>
    <n v="75"/>
    <n v="2"/>
    <n v="1"/>
    <n v="2"/>
    <n v="2468"/>
    <n v="15963"/>
    <n v="4"/>
    <n v="14"/>
    <n v="3"/>
    <n v="2"/>
    <n v="80"/>
    <n v="1"/>
    <n v="9"/>
    <n v="2"/>
    <n v="6"/>
    <n v="1"/>
    <n v="0"/>
    <n v="5"/>
  </r>
  <r>
    <x v="1"/>
    <s v="Travel_Frequently"/>
    <x v="2"/>
    <s v="Current Employees"/>
    <x v="1"/>
    <x v="0"/>
    <s v="STAFF-1870"/>
    <n v="1870"/>
    <x v="0"/>
    <x v="1"/>
    <x v="1"/>
    <s v="No"/>
    <s v="Y"/>
    <n v="2"/>
    <n v="-2"/>
    <n v="0"/>
    <x v="4"/>
    <n v="0"/>
    <m/>
    <n v="0"/>
    <n v="1"/>
    <n v="1131"/>
    <n v="15"/>
    <x v="3"/>
    <n v="1"/>
    <n v="4"/>
    <n v="77"/>
    <n v="2"/>
    <n v="1"/>
    <n v="3"/>
    <n v="4774"/>
    <n v="23844"/>
    <n v="0"/>
    <n v="19"/>
    <n v="3"/>
    <n v="4"/>
    <n v="80"/>
    <n v="1"/>
    <n v="8"/>
    <n v="2"/>
    <n v="7"/>
    <n v="6"/>
    <n v="7"/>
    <n v="3"/>
  </r>
  <r>
    <x v="1"/>
    <s v="Travel_Frequently"/>
    <x v="0"/>
    <s v="Current Employees"/>
    <x v="1"/>
    <x v="4"/>
    <s v="STAFF-1985"/>
    <n v="1985"/>
    <x v="0"/>
    <x v="2"/>
    <x v="1"/>
    <s v="No"/>
    <s v="Y"/>
    <n v="2"/>
    <n v="-2"/>
    <n v="0"/>
    <x v="32"/>
    <n v="0"/>
    <m/>
    <n v="0"/>
    <n v="1"/>
    <n v="692"/>
    <n v="11"/>
    <x v="3"/>
    <n v="1"/>
    <n v="4"/>
    <n v="73"/>
    <n v="3"/>
    <n v="2"/>
    <n v="4"/>
    <n v="6323"/>
    <n v="26849"/>
    <n v="1"/>
    <n v="11"/>
    <n v="3"/>
    <n v="1"/>
    <n v="80"/>
    <n v="1"/>
    <n v="10"/>
    <n v="4"/>
    <n v="10"/>
    <n v="9"/>
    <n v="9"/>
    <n v="4"/>
  </r>
  <r>
    <x v="1"/>
    <s v="Travel_Frequently"/>
    <x v="2"/>
    <s v="Current Employees"/>
    <x v="1"/>
    <x v="0"/>
    <s v="STAFF-1513"/>
    <n v="1513"/>
    <x v="0"/>
    <x v="2"/>
    <x v="1"/>
    <s v="No"/>
    <s v="Y"/>
    <n v="3"/>
    <n v="-2"/>
    <n v="0"/>
    <x v="11"/>
    <n v="0"/>
    <m/>
    <n v="0"/>
    <n v="1"/>
    <n v="410"/>
    <n v="2"/>
    <x v="1"/>
    <n v="1"/>
    <n v="4"/>
    <n v="97"/>
    <n v="3"/>
    <n v="1"/>
    <n v="2"/>
    <n v="3180"/>
    <n v="4668"/>
    <n v="0"/>
    <n v="13"/>
    <n v="3"/>
    <n v="3"/>
    <n v="80"/>
    <n v="3"/>
    <n v="4"/>
    <n v="3"/>
    <n v="3"/>
    <n v="2"/>
    <n v="0"/>
    <n v="2"/>
  </r>
  <r>
    <x v="1"/>
    <s v="Travel_Frequently"/>
    <x v="0"/>
    <s v="Current Employees"/>
    <x v="1"/>
    <x v="2"/>
    <s v="STAFF-1633"/>
    <n v="1633"/>
    <x v="0"/>
    <x v="3"/>
    <x v="0"/>
    <s v="No"/>
    <s v="Y"/>
    <n v="2"/>
    <n v="-2"/>
    <n v="0"/>
    <x v="22"/>
    <n v="0"/>
    <m/>
    <n v="0"/>
    <n v="1"/>
    <n v="711"/>
    <n v="4"/>
    <x v="3"/>
    <n v="1"/>
    <n v="1"/>
    <n v="81"/>
    <n v="3"/>
    <n v="2"/>
    <n v="3"/>
    <n v="5042"/>
    <n v="3140"/>
    <n v="0"/>
    <n v="13"/>
    <n v="3"/>
    <n v="4"/>
    <n v="80"/>
    <n v="0"/>
    <n v="10"/>
    <n v="1"/>
    <n v="9"/>
    <n v="2"/>
    <n v="3"/>
    <n v="8"/>
  </r>
  <r>
    <x v="1"/>
    <s v="Travel_Frequently"/>
    <x v="0"/>
    <s v="Current Employees"/>
    <x v="1"/>
    <x v="2"/>
    <s v="STAFF-1480"/>
    <n v="1480"/>
    <x v="0"/>
    <x v="2"/>
    <x v="0"/>
    <s v="No"/>
    <s v="Y"/>
    <n v="3"/>
    <n v="-2"/>
    <n v="0"/>
    <x v="19"/>
    <n v="0"/>
    <m/>
    <n v="0"/>
    <n v="1"/>
    <n v="748"/>
    <n v="9"/>
    <x v="0"/>
    <n v="1"/>
    <n v="1"/>
    <n v="74"/>
    <n v="3"/>
    <n v="1"/>
    <n v="4"/>
    <n v="3673"/>
    <n v="16458"/>
    <n v="1"/>
    <n v="13"/>
    <n v="3"/>
    <n v="3"/>
    <n v="80"/>
    <n v="0"/>
    <n v="12"/>
    <n v="3"/>
    <n v="12"/>
    <n v="9"/>
    <n v="5"/>
    <n v="8"/>
  </r>
  <r>
    <x v="1"/>
    <s v="Travel_Frequently"/>
    <x v="2"/>
    <s v="Current Employees"/>
    <x v="1"/>
    <x v="4"/>
    <s v="STAFF-1745"/>
    <n v="1745"/>
    <x v="0"/>
    <x v="1"/>
    <x v="0"/>
    <s v="No"/>
    <s v="Y"/>
    <n v="2"/>
    <n v="-2"/>
    <n v="0"/>
    <x v="7"/>
    <n v="0"/>
    <m/>
    <n v="0"/>
    <n v="1"/>
    <n v="1312"/>
    <n v="2"/>
    <x v="2"/>
    <n v="1"/>
    <n v="4"/>
    <n v="78"/>
    <n v="2"/>
    <n v="1"/>
    <n v="4"/>
    <n v="4968"/>
    <n v="26427"/>
    <n v="0"/>
    <n v="16"/>
    <n v="3"/>
    <n v="4"/>
    <n v="80"/>
    <n v="0"/>
    <n v="10"/>
    <n v="3"/>
    <n v="9"/>
    <n v="7"/>
    <n v="0"/>
    <n v="7"/>
  </r>
  <r>
    <x v="1"/>
    <s v="Travel_Frequently"/>
    <x v="0"/>
    <s v="Current Employees"/>
    <x v="0"/>
    <x v="3"/>
    <s v="STAFF-1481"/>
    <n v="1481"/>
    <x v="0"/>
    <x v="0"/>
    <x v="1"/>
    <s v="No"/>
    <s v="Y"/>
    <n v="4"/>
    <n v="-2"/>
    <n v="0"/>
    <x v="20"/>
    <n v="0"/>
    <m/>
    <n v="0"/>
    <n v="1"/>
    <n v="383"/>
    <n v="1"/>
    <x v="4"/>
    <n v="1"/>
    <n v="1"/>
    <n v="79"/>
    <n v="3"/>
    <n v="2"/>
    <n v="2"/>
    <n v="4768"/>
    <n v="9282"/>
    <n v="7"/>
    <n v="12"/>
    <n v="3"/>
    <n v="3"/>
    <n v="80"/>
    <n v="1"/>
    <n v="11"/>
    <n v="2"/>
    <n v="1"/>
    <n v="0"/>
    <n v="0"/>
    <n v="0"/>
  </r>
  <r>
    <x v="1"/>
    <s v="Travel_Frequently"/>
    <x v="2"/>
    <s v="Current Employees"/>
    <x v="0"/>
    <x v="3"/>
    <s v="STAFF-1833"/>
    <n v="1833"/>
    <x v="0"/>
    <x v="0"/>
    <x v="1"/>
    <s v="No"/>
    <s v="Y"/>
    <n v="3"/>
    <n v="-2"/>
    <n v="0"/>
    <x v="12"/>
    <n v="0"/>
    <m/>
    <n v="0"/>
    <n v="1"/>
    <n v="1125"/>
    <n v="7"/>
    <x v="2"/>
    <n v="1"/>
    <n v="1"/>
    <n v="68"/>
    <n v="3"/>
    <n v="3"/>
    <n v="2"/>
    <n v="9637"/>
    <n v="8277"/>
    <n v="2"/>
    <n v="14"/>
    <n v="3"/>
    <n v="4"/>
    <n v="80"/>
    <n v="2"/>
    <n v="9"/>
    <n v="3"/>
    <n v="3"/>
    <n v="2"/>
    <n v="2"/>
    <n v="2"/>
  </r>
  <r>
    <x v="1"/>
    <s v="Travel_Rarely"/>
    <x v="2"/>
    <s v="Current Employees"/>
    <x v="2"/>
    <x v="5"/>
    <s v="STAFF-1987"/>
    <n v="1987"/>
    <x v="0"/>
    <x v="8"/>
    <x v="1"/>
    <s v="No"/>
    <s v="Y"/>
    <n v="3"/>
    <n v="-2"/>
    <n v="0"/>
    <x v="36"/>
    <n v="0"/>
    <m/>
    <n v="0"/>
    <n v="1"/>
    <n v="309"/>
    <n v="2"/>
    <x v="3"/>
    <n v="1"/>
    <n v="3"/>
    <n v="82"/>
    <n v="3"/>
    <n v="1"/>
    <n v="2"/>
    <n v="2187"/>
    <n v="19655"/>
    <n v="4"/>
    <n v="14"/>
    <n v="3"/>
    <n v="3"/>
    <n v="80"/>
    <n v="0"/>
    <n v="6"/>
    <n v="3"/>
    <n v="2"/>
    <n v="0"/>
    <n v="1"/>
    <n v="2"/>
  </r>
  <r>
    <x v="1"/>
    <s v="Travel_Rarely"/>
    <x v="1"/>
    <s v="Current Employees"/>
    <x v="2"/>
    <x v="0"/>
    <s v="STAFF-1625"/>
    <n v="1625"/>
    <x v="0"/>
    <x v="5"/>
    <x v="1"/>
    <s v="No"/>
    <s v="Y"/>
    <n v="2"/>
    <n v="-2"/>
    <n v="0"/>
    <x v="40"/>
    <n v="0"/>
    <m/>
    <n v="0"/>
    <n v="1"/>
    <n v="1176"/>
    <n v="26"/>
    <x v="2"/>
    <n v="1"/>
    <n v="4"/>
    <n v="98"/>
    <n v="3"/>
    <n v="5"/>
    <n v="3"/>
    <n v="19658"/>
    <n v="5220"/>
    <n v="3"/>
    <n v="11"/>
    <n v="3"/>
    <n v="3"/>
    <n v="80"/>
    <n v="1"/>
    <n v="27"/>
    <n v="3"/>
    <n v="5"/>
    <n v="2"/>
    <n v="1"/>
    <n v="0"/>
  </r>
  <r>
    <x v="1"/>
    <s v="Travel_Rarely"/>
    <x v="2"/>
    <s v="Current Employees"/>
    <x v="2"/>
    <x v="2"/>
    <s v="STAFF-1461"/>
    <n v="1461"/>
    <x v="0"/>
    <x v="8"/>
    <x v="0"/>
    <s v="No"/>
    <s v="Y"/>
    <n v="3"/>
    <n v="-2"/>
    <n v="0"/>
    <x v="12"/>
    <n v="0"/>
    <m/>
    <n v="0"/>
    <n v="1"/>
    <n v="1398"/>
    <n v="8"/>
    <x v="0"/>
    <n v="1"/>
    <n v="4"/>
    <n v="96"/>
    <n v="4"/>
    <n v="1"/>
    <n v="2"/>
    <n v="2109"/>
    <n v="24609"/>
    <n v="9"/>
    <n v="18"/>
    <n v="3"/>
    <n v="4"/>
    <n v="80"/>
    <n v="0"/>
    <n v="8"/>
    <n v="3"/>
    <n v="3"/>
    <n v="2"/>
    <n v="0"/>
    <n v="2"/>
  </r>
  <r>
    <x v="1"/>
    <s v="Travel_Rarely"/>
    <x v="2"/>
    <s v="Current Employees"/>
    <x v="1"/>
    <x v="2"/>
    <s v="STAFF-1916"/>
    <n v="1916"/>
    <x v="0"/>
    <x v="2"/>
    <x v="2"/>
    <s v="No"/>
    <s v="Y"/>
    <n v="0"/>
    <n v="-2"/>
    <n v="0"/>
    <x v="12"/>
    <n v="0"/>
    <m/>
    <n v="0"/>
    <n v="1"/>
    <n v="471"/>
    <n v="4"/>
    <x v="3"/>
    <n v="1"/>
    <n v="1"/>
    <n v="62"/>
    <n v="4"/>
    <n v="1"/>
    <n v="3"/>
    <n v="3978"/>
    <n v="16031"/>
    <n v="8"/>
    <n v="12"/>
    <n v="3"/>
    <n v="2"/>
    <n v="80"/>
    <n v="1"/>
    <n v="4"/>
    <n v="2"/>
    <n v="2"/>
    <n v="2"/>
    <n v="2"/>
    <n v="2"/>
  </r>
  <r>
    <x v="1"/>
    <s v="Travel_Rarely"/>
    <x v="0"/>
    <s v="Current Employees"/>
    <x v="1"/>
    <x v="0"/>
    <s v="STAFF-1829"/>
    <n v="1829"/>
    <x v="0"/>
    <x v="4"/>
    <x v="2"/>
    <s v="No"/>
    <s v="Y"/>
    <n v="3"/>
    <n v="-2"/>
    <n v="0"/>
    <x v="32"/>
    <n v="0"/>
    <m/>
    <n v="0"/>
    <n v="1"/>
    <n v="750"/>
    <n v="12"/>
    <x v="3"/>
    <n v="1"/>
    <n v="2"/>
    <n v="47"/>
    <n v="3"/>
    <n v="2"/>
    <n v="3"/>
    <n v="4448"/>
    <n v="10748"/>
    <n v="2"/>
    <n v="12"/>
    <n v="3"/>
    <n v="2"/>
    <n v="80"/>
    <n v="1"/>
    <n v="15"/>
    <n v="3"/>
    <n v="7"/>
    <n v="4"/>
    <n v="7"/>
    <n v="7"/>
  </r>
  <r>
    <x v="1"/>
    <s v="Travel_Rarely"/>
    <x v="0"/>
    <s v="Current Employees"/>
    <x v="1"/>
    <x v="0"/>
    <s v="STAFF-1822"/>
    <n v="1822"/>
    <x v="0"/>
    <x v="4"/>
    <x v="2"/>
    <s v="No"/>
    <s v="Y"/>
    <n v="3"/>
    <n v="-2"/>
    <n v="0"/>
    <x v="32"/>
    <n v="0"/>
    <m/>
    <n v="0"/>
    <n v="1"/>
    <n v="1194"/>
    <n v="1"/>
    <x v="3"/>
    <n v="1"/>
    <n v="3"/>
    <n v="52"/>
    <n v="3"/>
    <n v="2"/>
    <n v="4"/>
    <n v="6513"/>
    <n v="9060"/>
    <n v="4"/>
    <n v="17"/>
    <n v="3"/>
    <n v="4"/>
    <n v="80"/>
    <n v="1"/>
    <n v="12"/>
    <n v="3"/>
    <n v="5"/>
    <n v="3"/>
    <n v="0"/>
    <n v="3"/>
  </r>
  <r>
    <x v="1"/>
    <s v="Travel_Rarely"/>
    <x v="2"/>
    <s v="Current Employees"/>
    <x v="1"/>
    <x v="4"/>
    <s v="STAFF-1762"/>
    <n v="1762"/>
    <x v="0"/>
    <x v="1"/>
    <x v="2"/>
    <s v="No"/>
    <s v="Y"/>
    <n v="2"/>
    <n v="-2"/>
    <n v="0"/>
    <x v="11"/>
    <n v="0"/>
    <m/>
    <n v="0"/>
    <n v="1"/>
    <n v="590"/>
    <n v="4"/>
    <x v="3"/>
    <n v="1"/>
    <n v="4"/>
    <n v="91"/>
    <n v="2"/>
    <n v="1"/>
    <n v="4"/>
    <n v="2109"/>
    <n v="10007"/>
    <n v="1"/>
    <n v="13"/>
    <n v="3"/>
    <n v="3"/>
    <n v="80"/>
    <n v="1"/>
    <n v="1"/>
    <n v="3"/>
    <n v="1"/>
    <n v="0"/>
    <n v="0"/>
    <n v="0"/>
  </r>
  <r>
    <x v="1"/>
    <s v="Travel_Rarely"/>
    <x v="2"/>
    <s v="Current Employees"/>
    <x v="1"/>
    <x v="0"/>
    <s v="STAFF-1658"/>
    <n v="1658"/>
    <x v="0"/>
    <x v="1"/>
    <x v="2"/>
    <s v="No"/>
    <s v="Y"/>
    <n v="2"/>
    <n v="-2"/>
    <n v="0"/>
    <x v="13"/>
    <n v="0"/>
    <m/>
    <n v="0"/>
    <n v="1"/>
    <n v="1130"/>
    <n v="3"/>
    <x v="3"/>
    <n v="1"/>
    <n v="4"/>
    <n v="66"/>
    <n v="3"/>
    <n v="2"/>
    <n v="2"/>
    <n v="5433"/>
    <n v="19332"/>
    <n v="1"/>
    <n v="12"/>
    <n v="3"/>
    <n v="3"/>
    <n v="80"/>
    <n v="1"/>
    <n v="11"/>
    <n v="3"/>
    <n v="11"/>
    <n v="8"/>
    <n v="7"/>
    <n v="9"/>
  </r>
  <r>
    <x v="1"/>
    <s v="Travel_Rarely"/>
    <x v="1"/>
    <s v="Current Employees"/>
    <x v="1"/>
    <x v="1"/>
    <s v="STAFF-1635"/>
    <n v="1635"/>
    <x v="0"/>
    <x v="3"/>
    <x v="2"/>
    <s v="No"/>
    <s v="Y"/>
    <n v="3"/>
    <n v="-2"/>
    <n v="0"/>
    <x v="28"/>
    <n v="0"/>
    <m/>
    <n v="0"/>
    <n v="1"/>
    <n v="1329"/>
    <n v="2"/>
    <x v="0"/>
    <n v="1"/>
    <n v="4"/>
    <n v="59"/>
    <n v="2"/>
    <n v="2"/>
    <n v="4"/>
    <n v="5770"/>
    <n v="5388"/>
    <n v="1"/>
    <n v="19"/>
    <n v="3"/>
    <n v="1"/>
    <n v="80"/>
    <n v="2"/>
    <n v="10"/>
    <n v="3"/>
    <n v="10"/>
    <n v="7"/>
    <n v="3"/>
    <n v="9"/>
  </r>
  <r>
    <x v="1"/>
    <s v="Travel_Rarely"/>
    <x v="1"/>
    <s v="Current Employees"/>
    <x v="1"/>
    <x v="0"/>
    <s v="STAFF-1656"/>
    <n v="1656"/>
    <x v="0"/>
    <x v="7"/>
    <x v="2"/>
    <s v="No"/>
    <s v="Y"/>
    <n v="3"/>
    <n v="-2"/>
    <n v="0"/>
    <x v="24"/>
    <n v="0"/>
    <m/>
    <n v="0"/>
    <n v="1"/>
    <n v="813"/>
    <n v="17"/>
    <x v="4"/>
    <n v="1"/>
    <n v="4"/>
    <n v="50"/>
    <n v="2"/>
    <n v="3"/>
    <n v="3"/>
    <n v="13269"/>
    <n v="21981"/>
    <n v="5"/>
    <n v="15"/>
    <n v="3"/>
    <n v="3"/>
    <n v="80"/>
    <n v="3"/>
    <n v="19"/>
    <n v="3"/>
    <n v="14"/>
    <n v="11"/>
    <n v="1"/>
    <n v="11"/>
  </r>
  <r>
    <x v="1"/>
    <s v="Travel_Rarely"/>
    <x v="2"/>
    <s v="Current Employees"/>
    <x v="1"/>
    <x v="2"/>
    <s v="STAFF-1502"/>
    <n v="1502"/>
    <x v="0"/>
    <x v="2"/>
    <x v="1"/>
    <s v="No"/>
    <s v="Y"/>
    <n v="5"/>
    <n v="-2"/>
    <n v="0"/>
    <x v="3"/>
    <n v="0"/>
    <m/>
    <n v="0"/>
    <n v="1"/>
    <n v="1099"/>
    <n v="4"/>
    <x v="2"/>
    <n v="1"/>
    <n v="1"/>
    <n v="82"/>
    <n v="2"/>
    <n v="1"/>
    <n v="2"/>
    <n v="3838"/>
    <n v="8192"/>
    <n v="8"/>
    <n v="11"/>
    <n v="3"/>
    <n v="4"/>
    <n v="80"/>
    <n v="0"/>
    <n v="8"/>
    <n v="3"/>
    <n v="5"/>
    <n v="4"/>
    <n v="0"/>
    <n v="2"/>
  </r>
  <r>
    <x v="1"/>
    <s v="Travel_Rarely"/>
    <x v="0"/>
    <s v="Current Employees"/>
    <x v="1"/>
    <x v="2"/>
    <s v="STAFF-1866"/>
    <n v="1866"/>
    <x v="0"/>
    <x v="5"/>
    <x v="1"/>
    <s v="No"/>
    <s v="Y"/>
    <n v="2"/>
    <n v="-2"/>
    <n v="0"/>
    <x v="23"/>
    <n v="0"/>
    <m/>
    <n v="0"/>
    <n v="1"/>
    <n v="823"/>
    <n v="6"/>
    <x v="3"/>
    <n v="1"/>
    <n v="1"/>
    <n v="81"/>
    <n v="2"/>
    <n v="5"/>
    <n v="3"/>
    <n v="19392"/>
    <n v="22539"/>
    <n v="7"/>
    <n v="13"/>
    <n v="3"/>
    <n v="4"/>
    <n v="80"/>
    <n v="0"/>
    <n v="21"/>
    <n v="3"/>
    <n v="16"/>
    <n v="12"/>
    <n v="6"/>
    <n v="14"/>
  </r>
  <r>
    <x v="1"/>
    <s v="Travel_Rarely"/>
    <x v="1"/>
    <s v="Current Employees"/>
    <x v="1"/>
    <x v="4"/>
    <s v="STAFF-1786"/>
    <n v="1786"/>
    <x v="0"/>
    <x v="5"/>
    <x v="1"/>
    <s v="No"/>
    <s v="Y"/>
    <n v="2"/>
    <n v="-2"/>
    <n v="0"/>
    <x v="31"/>
    <n v="0"/>
    <m/>
    <n v="0"/>
    <n v="1"/>
    <n v="942"/>
    <n v="3"/>
    <x v="3"/>
    <n v="1"/>
    <n v="4"/>
    <n v="53"/>
    <n v="3"/>
    <n v="3"/>
    <n v="4"/>
    <n v="13116"/>
    <n v="22984"/>
    <n v="2"/>
    <n v="11"/>
    <n v="3"/>
    <n v="4"/>
    <n v="80"/>
    <n v="0"/>
    <n v="15"/>
    <n v="3"/>
    <n v="2"/>
    <n v="2"/>
    <n v="2"/>
    <n v="2"/>
  </r>
  <r>
    <x v="1"/>
    <s v="Travel_Rarely"/>
    <x v="2"/>
    <s v="Current Employees"/>
    <x v="1"/>
    <x v="0"/>
    <s v="STAFF-1701"/>
    <n v="1701"/>
    <x v="0"/>
    <x v="1"/>
    <x v="1"/>
    <s v="No"/>
    <s v="Y"/>
    <n v="3"/>
    <n v="-2"/>
    <n v="0"/>
    <x v="13"/>
    <n v="0"/>
    <m/>
    <n v="0"/>
    <n v="1"/>
    <n v="678"/>
    <n v="19"/>
    <x v="3"/>
    <n v="1"/>
    <n v="2"/>
    <n v="35"/>
    <n v="2"/>
    <n v="1"/>
    <n v="4"/>
    <n v="2929"/>
    <n v="20338"/>
    <n v="1"/>
    <n v="12"/>
    <n v="3"/>
    <n v="2"/>
    <n v="80"/>
    <n v="0"/>
    <n v="10"/>
    <n v="3"/>
    <n v="10"/>
    <n v="9"/>
    <n v="8"/>
    <n v="7"/>
  </r>
  <r>
    <x v="1"/>
    <s v="Travel_Rarely"/>
    <x v="2"/>
    <s v="Current Employees"/>
    <x v="1"/>
    <x v="2"/>
    <s v="STAFF-1647"/>
    <n v="1647"/>
    <x v="0"/>
    <x v="1"/>
    <x v="1"/>
    <s v="No"/>
    <s v="Y"/>
    <n v="0"/>
    <n v="-2"/>
    <n v="0"/>
    <x v="4"/>
    <n v="0"/>
    <m/>
    <n v="0"/>
    <n v="1"/>
    <n v="486"/>
    <n v="8"/>
    <x v="3"/>
    <n v="1"/>
    <n v="2"/>
    <n v="86"/>
    <n v="4"/>
    <n v="1"/>
    <n v="3"/>
    <n v="3517"/>
    <n v="22490"/>
    <n v="7"/>
    <n v="17"/>
    <n v="3"/>
    <n v="1"/>
    <n v="80"/>
    <n v="0"/>
    <n v="5"/>
    <n v="3"/>
    <n v="3"/>
    <n v="2"/>
    <n v="0"/>
    <n v="2"/>
  </r>
  <r>
    <x v="1"/>
    <s v="Travel_Rarely"/>
    <x v="1"/>
    <s v="Current Employees"/>
    <x v="1"/>
    <x v="1"/>
    <s v="STAFF-1409"/>
    <n v="1409"/>
    <x v="0"/>
    <x v="2"/>
    <x v="1"/>
    <s v="No"/>
    <s v="Y"/>
    <n v="2"/>
    <n v="-2"/>
    <n v="0"/>
    <x v="39"/>
    <n v="0"/>
    <m/>
    <n v="0"/>
    <n v="1"/>
    <n v="258"/>
    <n v="8"/>
    <x v="2"/>
    <n v="1"/>
    <n v="3"/>
    <n v="54"/>
    <n v="3"/>
    <n v="1"/>
    <n v="3"/>
    <n v="2950"/>
    <n v="17363"/>
    <n v="9"/>
    <n v="13"/>
    <n v="3"/>
    <n v="3"/>
    <n v="80"/>
    <n v="0"/>
    <n v="12"/>
    <n v="1"/>
    <n v="5"/>
    <n v="4"/>
    <n v="0"/>
    <n v="4"/>
  </r>
  <r>
    <x v="1"/>
    <s v="Travel_Rarely"/>
    <x v="0"/>
    <s v="Current Employees"/>
    <x v="1"/>
    <x v="2"/>
    <s v="STAFF-2015"/>
    <n v="2015"/>
    <x v="0"/>
    <x v="7"/>
    <x v="1"/>
    <s v="No"/>
    <s v="Y"/>
    <n v="3"/>
    <n v="-2"/>
    <n v="0"/>
    <x v="8"/>
    <n v="0"/>
    <m/>
    <n v="0"/>
    <n v="1"/>
    <n v="201"/>
    <n v="10"/>
    <x v="3"/>
    <n v="1"/>
    <n v="2"/>
    <n v="99"/>
    <n v="1"/>
    <n v="3"/>
    <n v="3"/>
    <n v="13206"/>
    <n v="3376"/>
    <n v="3"/>
    <n v="12"/>
    <n v="3"/>
    <n v="1"/>
    <n v="80"/>
    <n v="1"/>
    <n v="20"/>
    <n v="3"/>
    <n v="18"/>
    <n v="16"/>
    <n v="1"/>
    <n v="11"/>
  </r>
  <r>
    <x v="1"/>
    <s v="Travel_Rarely"/>
    <x v="0"/>
    <s v="Current Employees"/>
    <x v="1"/>
    <x v="2"/>
    <s v="STAFF-1640"/>
    <n v="1640"/>
    <x v="0"/>
    <x v="1"/>
    <x v="1"/>
    <s v="No"/>
    <s v="Y"/>
    <n v="2"/>
    <n v="-2"/>
    <n v="0"/>
    <x v="2"/>
    <n v="0"/>
    <m/>
    <n v="0"/>
    <n v="1"/>
    <n v="1470"/>
    <n v="10"/>
    <x v="3"/>
    <n v="1"/>
    <n v="2"/>
    <n v="71"/>
    <n v="3"/>
    <n v="1"/>
    <n v="2"/>
    <n v="3936"/>
    <n v="9953"/>
    <n v="1"/>
    <n v="11"/>
    <n v="3"/>
    <n v="1"/>
    <n v="80"/>
    <n v="1"/>
    <n v="8"/>
    <n v="1"/>
    <n v="8"/>
    <n v="4"/>
    <n v="7"/>
    <n v="7"/>
  </r>
  <r>
    <x v="1"/>
    <s v="Travel_Rarely"/>
    <x v="2"/>
    <s v="Current Employees"/>
    <x v="1"/>
    <x v="1"/>
    <s v="STAFF-1544"/>
    <n v="1544"/>
    <x v="0"/>
    <x v="4"/>
    <x v="1"/>
    <s v="No"/>
    <s v="Y"/>
    <n v="3"/>
    <n v="-2"/>
    <n v="0"/>
    <x v="11"/>
    <n v="0"/>
    <m/>
    <n v="0"/>
    <n v="1"/>
    <n v="441"/>
    <n v="8"/>
    <x v="1"/>
    <n v="1"/>
    <n v="3"/>
    <n v="39"/>
    <n v="1"/>
    <n v="2"/>
    <n v="3"/>
    <n v="9715"/>
    <n v="7288"/>
    <n v="3"/>
    <n v="13"/>
    <n v="3"/>
    <n v="3"/>
    <n v="80"/>
    <n v="1"/>
    <n v="9"/>
    <n v="3"/>
    <n v="7"/>
    <n v="7"/>
    <n v="0"/>
    <n v="7"/>
  </r>
  <r>
    <x v="1"/>
    <s v="Travel_Rarely"/>
    <x v="0"/>
    <s v="Current Employees"/>
    <x v="1"/>
    <x v="0"/>
    <s v="STAFF-2052"/>
    <n v="2052"/>
    <x v="0"/>
    <x v="1"/>
    <x v="1"/>
    <s v="No"/>
    <s v="Y"/>
    <n v="5"/>
    <n v="-2"/>
    <n v="0"/>
    <x v="10"/>
    <n v="0"/>
    <m/>
    <n v="0"/>
    <n v="1"/>
    <n v="287"/>
    <n v="1"/>
    <x v="2"/>
    <n v="1"/>
    <n v="3"/>
    <n v="62"/>
    <n v="1"/>
    <n v="1"/>
    <n v="4"/>
    <n v="2977"/>
    <n v="8952"/>
    <n v="1"/>
    <n v="12"/>
    <n v="3"/>
    <n v="4"/>
    <n v="80"/>
    <n v="1"/>
    <n v="4"/>
    <n v="3"/>
    <n v="4"/>
    <n v="3"/>
    <n v="1"/>
    <n v="1"/>
  </r>
  <r>
    <x v="1"/>
    <s v="Travel_Rarely"/>
    <x v="0"/>
    <s v="Current Employees"/>
    <x v="1"/>
    <x v="0"/>
    <s v="STAFF-1802"/>
    <n v="1802"/>
    <x v="0"/>
    <x v="2"/>
    <x v="1"/>
    <s v="No"/>
    <s v="Y"/>
    <n v="5"/>
    <n v="-2"/>
    <n v="0"/>
    <x v="32"/>
    <n v="0"/>
    <m/>
    <n v="0"/>
    <n v="1"/>
    <n v="616"/>
    <n v="2"/>
    <x v="0"/>
    <n v="1"/>
    <n v="3"/>
    <n v="99"/>
    <n v="3"/>
    <n v="1"/>
    <n v="3"/>
    <n v="3377"/>
    <n v="25605"/>
    <n v="4"/>
    <n v="17"/>
    <n v="3"/>
    <n v="4"/>
    <n v="80"/>
    <n v="1"/>
    <n v="7"/>
    <n v="2"/>
    <n v="4"/>
    <n v="3"/>
    <n v="0"/>
    <n v="2"/>
  </r>
  <r>
    <x v="1"/>
    <s v="Travel_Rarely"/>
    <x v="1"/>
    <s v="Current Employees"/>
    <x v="1"/>
    <x v="0"/>
    <s v="STAFF-1617"/>
    <n v="1617"/>
    <x v="0"/>
    <x v="2"/>
    <x v="1"/>
    <s v="No"/>
    <s v="Y"/>
    <n v="3"/>
    <n v="-2"/>
    <n v="0"/>
    <x v="1"/>
    <n v="0"/>
    <m/>
    <n v="0"/>
    <n v="1"/>
    <n v="722"/>
    <n v="25"/>
    <x v="2"/>
    <n v="1"/>
    <n v="3"/>
    <n v="84"/>
    <n v="3"/>
    <n v="1"/>
    <n v="3"/>
    <n v="3211"/>
    <n v="22102"/>
    <n v="1"/>
    <n v="14"/>
    <n v="3"/>
    <n v="4"/>
    <n v="80"/>
    <n v="1"/>
    <n v="10"/>
    <n v="2"/>
    <n v="9"/>
    <n v="6"/>
    <n v="1"/>
    <n v="4"/>
  </r>
  <r>
    <x v="1"/>
    <s v="Travel_Rarely"/>
    <x v="1"/>
    <s v="Current Employees"/>
    <x v="1"/>
    <x v="1"/>
    <s v="STAFF-1576"/>
    <n v="1576"/>
    <x v="0"/>
    <x v="1"/>
    <x v="1"/>
    <s v="No"/>
    <s v="Y"/>
    <n v="3"/>
    <n v="-2"/>
    <n v="0"/>
    <x v="26"/>
    <n v="0"/>
    <m/>
    <n v="0"/>
    <n v="1"/>
    <n v="1108"/>
    <n v="15"/>
    <x v="2"/>
    <n v="1"/>
    <n v="3"/>
    <n v="65"/>
    <n v="3"/>
    <n v="1"/>
    <n v="3"/>
    <n v="2367"/>
    <n v="16530"/>
    <n v="8"/>
    <n v="12"/>
    <n v="3"/>
    <n v="4"/>
    <n v="80"/>
    <n v="1"/>
    <n v="10"/>
    <n v="2"/>
    <n v="8"/>
    <n v="2"/>
    <n v="7"/>
    <n v="6"/>
  </r>
  <r>
    <x v="1"/>
    <s v="Travel_Rarely"/>
    <x v="2"/>
    <s v="Current Employees"/>
    <x v="1"/>
    <x v="0"/>
    <s v="STAFF-1447"/>
    <n v="1447"/>
    <x v="0"/>
    <x v="2"/>
    <x v="1"/>
    <s v="No"/>
    <s v="Y"/>
    <n v="2"/>
    <n v="-2"/>
    <n v="0"/>
    <x v="13"/>
    <n v="0"/>
    <m/>
    <n v="0"/>
    <n v="1"/>
    <n v="401"/>
    <n v="1"/>
    <x v="3"/>
    <n v="1"/>
    <n v="4"/>
    <n v="86"/>
    <n v="2"/>
    <n v="1"/>
    <n v="2"/>
    <n v="3294"/>
    <n v="3708"/>
    <n v="5"/>
    <n v="17"/>
    <n v="3"/>
    <n v="1"/>
    <n v="80"/>
    <n v="1"/>
    <n v="7"/>
    <n v="2"/>
    <n v="5"/>
    <n v="4"/>
    <n v="0"/>
    <n v="2"/>
  </r>
  <r>
    <x v="1"/>
    <s v="Travel_Rarely"/>
    <x v="2"/>
    <s v="Current Employees"/>
    <x v="1"/>
    <x v="0"/>
    <s v="STAFF-1555"/>
    <n v="1555"/>
    <x v="0"/>
    <x v="1"/>
    <x v="1"/>
    <s v="No"/>
    <s v="Y"/>
    <n v="2"/>
    <n v="-2"/>
    <n v="0"/>
    <x v="5"/>
    <n v="0"/>
    <m/>
    <n v="0"/>
    <n v="1"/>
    <n v="824"/>
    <n v="5"/>
    <x v="0"/>
    <n v="1"/>
    <n v="4"/>
    <n v="67"/>
    <n v="2"/>
    <n v="2"/>
    <n v="2"/>
    <n v="5878"/>
    <n v="15624"/>
    <n v="3"/>
    <n v="12"/>
    <n v="3"/>
    <n v="1"/>
    <n v="80"/>
    <n v="1"/>
    <n v="12"/>
    <n v="3"/>
    <n v="7"/>
    <n v="1"/>
    <n v="2"/>
    <n v="5"/>
  </r>
  <r>
    <x v="1"/>
    <s v="Travel_Rarely"/>
    <x v="0"/>
    <s v="Current Employees"/>
    <x v="1"/>
    <x v="1"/>
    <s v="STAFF-1782"/>
    <n v="1782"/>
    <x v="0"/>
    <x v="2"/>
    <x v="1"/>
    <s v="No"/>
    <s v="Y"/>
    <n v="3"/>
    <n v="-2"/>
    <n v="0"/>
    <x v="8"/>
    <n v="0"/>
    <m/>
    <n v="0"/>
    <n v="1"/>
    <n v="1153"/>
    <n v="6"/>
    <x v="0"/>
    <n v="1"/>
    <n v="4"/>
    <n v="40"/>
    <n v="2"/>
    <n v="1"/>
    <n v="3"/>
    <n v="3702"/>
    <n v="16376"/>
    <n v="1"/>
    <n v="11"/>
    <n v="3"/>
    <n v="2"/>
    <n v="80"/>
    <n v="1"/>
    <n v="5"/>
    <n v="3"/>
    <n v="5"/>
    <n v="4"/>
    <n v="0"/>
    <n v="4"/>
  </r>
  <r>
    <x v="1"/>
    <s v="Travel_Rarely"/>
    <x v="0"/>
    <s v="Current Employees"/>
    <x v="1"/>
    <x v="2"/>
    <s v="STAFF-1687"/>
    <n v="1687"/>
    <x v="0"/>
    <x v="2"/>
    <x v="1"/>
    <s v="No"/>
    <s v="Y"/>
    <n v="5"/>
    <n v="-2"/>
    <n v="0"/>
    <x v="8"/>
    <n v="0"/>
    <m/>
    <n v="0"/>
    <n v="1"/>
    <n v="1495"/>
    <n v="4"/>
    <x v="0"/>
    <n v="1"/>
    <n v="4"/>
    <n v="87"/>
    <n v="3"/>
    <n v="1"/>
    <n v="3"/>
    <n v="3306"/>
    <n v="26176"/>
    <n v="7"/>
    <n v="19"/>
    <n v="3"/>
    <n v="4"/>
    <n v="80"/>
    <n v="1"/>
    <n v="7"/>
    <n v="2"/>
    <n v="0"/>
    <n v="0"/>
    <n v="0"/>
    <n v="0"/>
  </r>
  <r>
    <x v="1"/>
    <s v="Travel_Rarely"/>
    <x v="2"/>
    <s v="Current Employees"/>
    <x v="1"/>
    <x v="2"/>
    <s v="STAFF-1709"/>
    <n v="1709"/>
    <x v="0"/>
    <x v="2"/>
    <x v="1"/>
    <s v="No"/>
    <s v="Y"/>
    <n v="2"/>
    <n v="-2"/>
    <n v="0"/>
    <x v="11"/>
    <n v="0"/>
    <m/>
    <n v="0"/>
    <n v="1"/>
    <n v="1082"/>
    <n v="9"/>
    <x v="2"/>
    <n v="1"/>
    <n v="4"/>
    <n v="43"/>
    <n v="3"/>
    <n v="1"/>
    <n v="3"/>
    <n v="2974"/>
    <n v="25412"/>
    <n v="9"/>
    <n v="17"/>
    <n v="3"/>
    <n v="3"/>
    <n v="80"/>
    <n v="1"/>
    <n v="9"/>
    <n v="3"/>
    <n v="5"/>
    <n v="3"/>
    <n v="1"/>
    <n v="2"/>
  </r>
  <r>
    <x v="1"/>
    <s v="Travel_Rarely"/>
    <x v="1"/>
    <s v="Current Employees"/>
    <x v="1"/>
    <x v="2"/>
    <s v="STAFF-1830"/>
    <n v="1830"/>
    <x v="0"/>
    <x v="1"/>
    <x v="1"/>
    <s v="No"/>
    <s v="Y"/>
    <n v="2"/>
    <n v="-2"/>
    <n v="0"/>
    <x v="33"/>
    <n v="0"/>
    <m/>
    <n v="0"/>
    <n v="1"/>
    <n v="431"/>
    <n v="7"/>
    <x v="2"/>
    <n v="1"/>
    <n v="4"/>
    <n v="68"/>
    <n v="3"/>
    <n v="2"/>
    <n v="4"/>
    <n v="6854"/>
    <n v="15696"/>
    <n v="4"/>
    <n v="15"/>
    <n v="3"/>
    <n v="2"/>
    <n v="80"/>
    <n v="1"/>
    <n v="14"/>
    <n v="2"/>
    <n v="7"/>
    <n v="1"/>
    <n v="1"/>
    <n v="7"/>
  </r>
  <r>
    <x v="1"/>
    <s v="Travel_Rarely"/>
    <x v="0"/>
    <s v="Current Employees"/>
    <x v="1"/>
    <x v="0"/>
    <s v="STAFF-1628"/>
    <n v="1628"/>
    <x v="0"/>
    <x v="3"/>
    <x v="1"/>
    <s v="No"/>
    <s v="Y"/>
    <n v="2"/>
    <n v="-2"/>
    <n v="0"/>
    <x v="32"/>
    <n v="0"/>
    <m/>
    <n v="0"/>
    <n v="1"/>
    <n v="884"/>
    <n v="15"/>
    <x v="3"/>
    <n v="1"/>
    <n v="1"/>
    <n v="80"/>
    <n v="2"/>
    <n v="3"/>
    <n v="3"/>
    <n v="10435"/>
    <n v="25800"/>
    <n v="1"/>
    <n v="13"/>
    <n v="3"/>
    <n v="4"/>
    <n v="80"/>
    <n v="2"/>
    <n v="18"/>
    <n v="3"/>
    <n v="18"/>
    <n v="15"/>
    <n v="14"/>
    <n v="12"/>
  </r>
  <r>
    <x v="1"/>
    <s v="Travel_Rarely"/>
    <x v="1"/>
    <s v="Current Employees"/>
    <x v="1"/>
    <x v="1"/>
    <s v="STAFF-1655"/>
    <n v="1655"/>
    <x v="0"/>
    <x v="7"/>
    <x v="1"/>
    <s v="No"/>
    <s v="Y"/>
    <n v="2"/>
    <n v="-2"/>
    <n v="0"/>
    <x v="1"/>
    <n v="0"/>
    <m/>
    <n v="0"/>
    <n v="1"/>
    <n v="301"/>
    <n v="22"/>
    <x v="2"/>
    <n v="1"/>
    <n v="1"/>
    <n v="72"/>
    <n v="3"/>
    <n v="4"/>
    <n v="2"/>
    <n v="16413"/>
    <n v="3498"/>
    <n v="3"/>
    <n v="16"/>
    <n v="3"/>
    <n v="2"/>
    <n v="80"/>
    <n v="2"/>
    <n v="27"/>
    <n v="3"/>
    <n v="4"/>
    <n v="2"/>
    <n v="1"/>
    <n v="2"/>
  </r>
  <r>
    <x v="1"/>
    <s v="Travel_Rarely"/>
    <x v="1"/>
    <s v="Current Employees"/>
    <x v="1"/>
    <x v="0"/>
    <s v="STAFF-1969"/>
    <n v="1969"/>
    <x v="0"/>
    <x v="1"/>
    <x v="1"/>
    <s v="No"/>
    <s v="Y"/>
    <n v="6"/>
    <n v="-2"/>
    <n v="0"/>
    <x v="33"/>
    <n v="0"/>
    <m/>
    <n v="0"/>
    <n v="1"/>
    <n v="155"/>
    <n v="9"/>
    <x v="0"/>
    <n v="1"/>
    <n v="1"/>
    <n v="67"/>
    <n v="3"/>
    <n v="2"/>
    <n v="3"/>
    <n v="2897"/>
    <n v="22474"/>
    <n v="3"/>
    <n v="11"/>
    <n v="3"/>
    <n v="3"/>
    <n v="80"/>
    <n v="2"/>
    <n v="9"/>
    <n v="2"/>
    <n v="4"/>
    <n v="3"/>
    <n v="2"/>
    <n v="3"/>
  </r>
  <r>
    <x v="1"/>
    <s v="Travel_Rarely"/>
    <x v="1"/>
    <s v="Current Employees"/>
    <x v="1"/>
    <x v="2"/>
    <s v="STAFF-1443"/>
    <n v="1443"/>
    <x v="0"/>
    <x v="7"/>
    <x v="1"/>
    <s v="No"/>
    <s v="Y"/>
    <n v="2"/>
    <n v="-2"/>
    <n v="0"/>
    <x v="40"/>
    <n v="0"/>
    <m/>
    <n v="0"/>
    <n v="1"/>
    <n v="359"/>
    <n v="2"/>
    <x v="2"/>
    <n v="1"/>
    <n v="1"/>
    <n v="82"/>
    <n v="3"/>
    <n v="4"/>
    <n v="3"/>
    <n v="17169"/>
    <n v="26703"/>
    <n v="3"/>
    <n v="19"/>
    <n v="3"/>
    <n v="2"/>
    <n v="80"/>
    <n v="2"/>
    <n v="26"/>
    <n v="4"/>
    <n v="20"/>
    <n v="17"/>
    <n v="5"/>
    <n v="6"/>
  </r>
  <r>
    <x v="1"/>
    <s v="Travel_Rarely"/>
    <x v="1"/>
    <s v="Current Employees"/>
    <x v="1"/>
    <x v="0"/>
    <s v="STAFF-1888"/>
    <n v="1888"/>
    <x v="0"/>
    <x v="3"/>
    <x v="1"/>
    <s v="No"/>
    <s v="Y"/>
    <n v="2"/>
    <n v="-2"/>
    <n v="0"/>
    <x v="28"/>
    <n v="0"/>
    <m/>
    <n v="0"/>
    <n v="1"/>
    <n v="556"/>
    <n v="25"/>
    <x v="0"/>
    <n v="1"/>
    <n v="2"/>
    <n v="93"/>
    <n v="2"/>
    <n v="2"/>
    <n v="4"/>
    <n v="5906"/>
    <n v="23888"/>
    <n v="0"/>
    <n v="13"/>
    <n v="3"/>
    <n v="4"/>
    <n v="80"/>
    <n v="2"/>
    <n v="10"/>
    <n v="2"/>
    <n v="9"/>
    <n v="8"/>
    <n v="3"/>
    <n v="8"/>
  </r>
  <r>
    <x v="1"/>
    <s v="Travel_Rarely"/>
    <x v="0"/>
    <s v="Current Employees"/>
    <x v="1"/>
    <x v="0"/>
    <s v="STAFF-1651"/>
    <n v="1651"/>
    <x v="0"/>
    <x v="4"/>
    <x v="1"/>
    <s v="No"/>
    <s v="Y"/>
    <n v="6"/>
    <n v="-2"/>
    <n v="0"/>
    <x v="9"/>
    <n v="0"/>
    <m/>
    <n v="0"/>
    <n v="1"/>
    <n v="711"/>
    <n v="5"/>
    <x v="2"/>
    <n v="1"/>
    <n v="2"/>
    <n v="42"/>
    <n v="3"/>
    <n v="3"/>
    <n v="3"/>
    <n v="8008"/>
    <n v="22792"/>
    <n v="4"/>
    <n v="12"/>
    <n v="3"/>
    <n v="3"/>
    <n v="80"/>
    <n v="2"/>
    <n v="9"/>
    <n v="3"/>
    <n v="3"/>
    <n v="2"/>
    <n v="0"/>
    <n v="2"/>
  </r>
  <r>
    <x v="1"/>
    <s v="Travel_Rarely"/>
    <x v="2"/>
    <s v="Current Employees"/>
    <x v="1"/>
    <x v="1"/>
    <s v="STAFF-1607"/>
    <n v="1607"/>
    <x v="0"/>
    <x v="1"/>
    <x v="1"/>
    <s v="No"/>
    <s v="Y"/>
    <n v="3"/>
    <n v="-2"/>
    <n v="0"/>
    <x v="5"/>
    <n v="0"/>
    <m/>
    <n v="0"/>
    <n v="1"/>
    <n v="634"/>
    <n v="5"/>
    <x v="2"/>
    <n v="1"/>
    <n v="2"/>
    <n v="35"/>
    <n v="4"/>
    <n v="1"/>
    <n v="4"/>
    <n v="3312"/>
    <n v="18783"/>
    <n v="3"/>
    <n v="17"/>
    <n v="3"/>
    <n v="4"/>
    <n v="80"/>
    <n v="2"/>
    <n v="6"/>
    <n v="3"/>
    <n v="3"/>
    <n v="2"/>
    <n v="0"/>
    <n v="2"/>
  </r>
  <r>
    <x v="1"/>
    <s v="Travel_Rarely"/>
    <x v="0"/>
    <s v="Current Employees"/>
    <x v="1"/>
    <x v="2"/>
    <s v="STAFF-2051"/>
    <n v="2051"/>
    <x v="0"/>
    <x v="1"/>
    <x v="1"/>
    <s v="No"/>
    <s v="Y"/>
    <n v="2"/>
    <n v="-2"/>
    <n v="0"/>
    <x v="32"/>
    <n v="0"/>
    <m/>
    <n v="0"/>
    <n v="1"/>
    <n v="1194"/>
    <n v="2"/>
    <x v="2"/>
    <n v="1"/>
    <n v="3"/>
    <n v="98"/>
    <n v="3"/>
    <n v="1"/>
    <n v="3"/>
    <n v="2001"/>
    <n v="12549"/>
    <n v="2"/>
    <n v="14"/>
    <n v="3"/>
    <n v="2"/>
    <n v="80"/>
    <n v="3"/>
    <n v="20"/>
    <n v="3"/>
    <n v="5"/>
    <n v="3"/>
    <n v="0"/>
    <n v="2"/>
  </r>
  <r>
    <x v="1"/>
    <s v="Travel_Rarely"/>
    <x v="2"/>
    <s v="Current Employees"/>
    <x v="1"/>
    <x v="0"/>
    <s v="STAFF-1430"/>
    <n v="1430"/>
    <x v="0"/>
    <x v="7"/>
    <x v="0"/>
    <s v="No"/>
    <s v="Y"/>
    <n v="3"/>
    <n v="-2"/>
    <n v="0"/>
    <x v="12"/>
    <n v="0"/>
    <m/>
    <n v="0"/>
    <n v="1"/>
    <n v="182"/>
    <n v="8"/>
    <x v="4"/>
    <n v="1"/>
    <n v="1"/>
    <n v="93"/>
    <n v="3"/>
    <n v="4"/>
    <n v="2"/>
    <n v="16422"/>
    <n v="8847"/>
    <n v="3"/>
    <n v="11"/>
    <n v="3"/>
    <n v="3"/>
    <n v="80"/>
    <n v="0"/>
    <n v="9"/>
    <n v="4"/>
    <n v="3"/>
    <n v="2"/>
    <n v="1"/>
    <n v="0"/>
  </r>
  <r>
    <x v="1"/>
    <s v="Travel_Rarely"/>
    <x v="0"/>
    <s v="Current Employees"/>
    <x v="1"/>
    <x v="2"/>
    <s v="STAFF-1411"/>
    <n v="1411"/>
    <x v="0"/>
    <x v="2"/>
    <x v="0"/>
    <s v="No"/>
    <s v="Y"/>
    <n v="6"/>
    <n v="-2"/>
    <n v="0"/>
    <x v="2"/>
    <n v="0"/>
    <m/>
    <n v="0"/>
    <n v="1"/>
    <n v="1462"/>
    <n v="11"/>
    <x v="3"/>
    <n v="1"/>
    <n v="1"/>
    <n v="94"/>
    <n v="3"/>
    <n v="1"/>
    <n v="3"/>
    <n v="3629"/>
    <n v="19106"/>
    <n v="4"/>
    <n v="18"/>
    <n v="3"/>
    <n v="1"/>
    <n v="80"/>
    <n v="0"/>
    <n v="8"/>
    <n v="3"/>
    <n v="3"/>
    <n v="2"/>
    <n v="0"/>
    <n v="2"/>
  </r>
  <r>
    <x v="1"/>
    <s v="Travel_Rarely"/>
    <x v="2"/>
    <s v="Current Employees"/>
    <x v="1"/>
    <x v="2"/>
    <s v="STAFF-1816"/>
    <n v="1816"/>
    <x v="0"/>
    <x v="3"/>
    <x v="0"/>
    <s v="No"/>
    <s v="Y"/>
    <n v="3"/>
    <n v="-2"/>
    <n v="0"/>
    <x v="7"/>
    <n v="0"/>
    <m/>
    <n v="0"/>
    <n v="1"/>
    <n v="1092"/>
    <n v="10"/>
    <x v="3"/>
    <n v="1"/>
    <n v="1"/>
    <n v="64"/>
    <n v="3"/>
    <n v="3"/>
    <n v="3"/>
    <n v="9667"/>
    <n v="2739"/>
    <n v="9"/>
    <n v="14"/>
    <n v="3"/>
    <n v="2"/>
    <n v="80"/>
    <n v="0"/>
    <n v="9"/>
    <n v="3"/>
    <n v="7"/>
    <n v="7"/>
    <n v="0"/>
    <n v="2"/>
  </r>
  <r>
    <x v="1"/>
    <s v="Travel_Rarely"/>
    <x v="0"/>
    <s v="Current Employees"/>
    <x v="1"/>
    <x v="0"/>
    <s v="STAFF-1525"/>
    <n v="1525"/>
    <x v="0"/>
    <x v="3"/>
    <x v="0"/>
    <s v="No"/>
    <s v="Y"/>
    <n v="3"/>
    <n v="-2"/>
    <n v="0"/>
    <x v="22"/>
    <n v="0"/>
    <m/>
    <n v="0"/>
    <n v="1"/>
    <n v="1089"/>
    <n v="6"/>
    <x v="3"/>
    <n v="1"/>
    <n v="2"/>
    <n v="32"/>
    <n v="3"/>
    <n v="3"/>
    <n v="2"/>
    <n v="8376"/>
    <n v="9150"/>
    <n v="4"/>
    <n v="18"/>
    <n v="3"/>
    <n v="4"/>
    <n v="80"/>
    <n v="0"/>
    <n v="9"/>
    <n v="3"/>
    <n v="2"/>
    <n v="0"/>
    <n v="2"/>
    <n v="2"/>
  </r>
  <r>
    <x v="1"/>
    <s v="Travel_Rarely"/>
    <x v="1"/>
    <s v="Current Employees"/>
    <x v="1"/>
    <x v="0"/>
    <s v="STAFF-1856"/>
    <n v="1856"/>
    <x v="0"/>
    <x v="2"/>
    <x v="0"/>
    <s v="No"/>
    <s v="Y"/>
    <n v="2"/>
    <n v="-2"/>
    <n v="0"/>
    <x v="40"/>
    <n v="0"/>
    <m/>
    <n v="0"/>
    <n v="1"/>
    <n v="207"/>
    <n v="9"/>
    <x v="2"/>
    <n v="1"/>
    <n v="2"/>
    <n v="64"/>
    <n v="3"/>
    <n v="1"/>
    <n v="3"/>
    <n v="2105"/>
    <n v="5411"/>
    <n v="4"/>
    <n v="12"/>
    <n v="3"/>
    <n v="3"/>
    <n v="80"/>
    <n v="0"/>
    <n v="7"/>
    <n v="3"/>
    <n v="2"/>
    <n v="2"/>
    <n v="2"/>
    <n v="0"/>
  </r>
  <r>
    <x v="1"/>
    <s v="Travel_Rarely"/>
    <x v="2"/>
    <s v="Current Employees"/>
    <x v="1"/>
    <x v="0"/>
    <s v="STAFF-2010"/>
    <n v="2010"/>
    <x v="0"/>
    <x v="2"/>
    <x v="0"/>
    <s v="No"/>
    <s v="Y"/>
    <n v="3"/>
    <n v="-2"/>
    <n v="0"/>
    <x v="5"/>
    <n v="0"/>
    <m/>
    <n v="0"/>
    <n v="1"/>
    <n v="267"/>
    <n v="29"/>
    <x v="2"/>
    <n v="1"/>
    <n v="3"/>
    <n v="49"/>
    <n v="2"/>
    <n v="1"/>
    <n v="2"/>
    <n v="2837"/>
    <n v="15919"/>
    <n v="1"/>
    <n v="13"/>
    <n v="3"/>
    <n v="3"/>
    <n v="80"/>
    <n v="0"/>
    <n v="6"/>
    <n v="3"/>
    <n v="6"/>
    <n v="2"/>
    <n v="4"/>
    <n v="1"/>
  </r>
  <r>
    <x v="1"/>
    <s v="Travel_Rarely"/>
    <x v="4"/>
    <s v="Current Employees"/>
    <x v="1"/>
    <x v="2"/>
    <s v="STAFF-1735"/>
    <n v="1735"/>
    <x v="0"/>
    <x v="2"/>
    <x v="0"/>
    <s v="No"/>
    <s v="Y"/>
    <n v="3"/>
    <n v="-2"/>
    <n v="0"/>
    <x v="30"/>
    <n v="0"/>
    <m/>
    <n v="0"/>
    <n v="1"/>
    <n v="160"/>
    <n v="4"/>
    <x v="1"/>
    <n v="1"/>
    <n v="3"/>
    <n v="51"/>
    <n v="3"/>
    <n v="1"/>
    <n v="2"/>
    <n v="3295"/>
    <n v="12862"/>
    <n v="1"/>
    <n v="13"/>
    <n v="3"/>
    <n v="3"/>
    <n v="80"/>
    <n v="0"/>
    <n v="3"/>
    <n v="1"/>
    <n v="3"/>
    <n v="2"/>
    <n v="1"/>
    <n v="2"/>
  </r>
  <r>
    <x v="1"/>
    <s v="Travel_Rarely"/>
    <x v="2"/>
    <s v="Current Employees"/>
    <x v="1"/>
    <x v="2"/>
    <s v="STAFF-1751"/>
    <n v="1751"/>
    <x v="0"/>
    <x v="1"/>
    <x v="0"/>
    <s v="No"/>
    <s v="Y"/>
    <n v="5"/>
    <n v="-2"/>
    <n v="0"/>
    <x v="4"/>
    <n v="0"/>
    <m/>
    <n v="0"/>
    <n v="1"/>
    <n v="1054"/>
    <n v="8"/>
    <x v="3"/>
    <n v="1"/>
    <n v="3"/>
    <n v="67"/>
    <n v="3"/>
    <n v="1"/>
    <n v="4"/>
    <n v="3445"/>
    <n v="6152"/>
    <n v="1"/>
    <n v="11"/>
    <n v="3"/>
    <n v="3"/>
    <n v="80"/>
    <n v="0"/>
    <n v="6"/>
    <n v="2"/>
    <n v="6"/>
    <n v="2"/>
    <n v="1"/>
    <n v="4"/>
  </r>
  <r>
    <x v="1"/>
    <s v="Travel_Rarely"/>
    <x v="2"/>
    <s v="Current Employees"/>
    <x v="1"/>
    <x v="2"/>
    <s v="STAFF-2054"/>
    <n v="2054"/>
    <x v="0"/>
    <x v="1"/>
    <x v="0"/>
    <s v="No"/>
    <s v="Y"/>
    <n v="3"/>
    <n v="-2"/>
    <n v="0"/>
    <x v="11"/>
    <n v="0"/>
    <m/>
    <n v="0"/>
    <n v="1"/>
    <n v="468"/>
    <n v="28"/>
    <x v="2"/>
    <n v="1"/>
    <n v="4"/>
    <n v="73"/>
    <n v="2"/>
    <n v="1"/>
    <n v="3"/>
    <n v="3785"/>
    <n v="8489"/>
    <n v="1"/>
    <n v="14"/>
    <n v="3"/>
    <n v="2"/>
    <n v="80"/>
    <n v="0"/>
    <n v="5"/>
    <n v="1"/>
    <n v="5"/>
    <n v="4"/>
    <n v="0"/>
    <n v="4"/>
  </r>
  <r>
    <x v="1"/>
    <s v="Travel_Rarely"/>
    <x v="0"/>
    <s v="Current Employees"/>
    <x v="1"/>
    <x v="0"/>
    <s v="STAFF-1529"/>
    <n v="1529"/>
    <x v="0"/>
    <x v="4"/>
    <x v="0"/>
    <s v="No"/>
    <s v="Y"/>
    <n v="3"/>
    <n v="-2"/>
    <n v="0"/>
    <x v="10"/>
    <n v="0"/>
    <m/>
    <n v="0"/>
    <n v="1"/>
    <n v="1029"/>
    <n v="16"/>
    <x v="3"/>
    <n v="1"/>
    <n v="4"/>
    <n v="91"/>
    <n v="2"/>
    <n v="3"/>
    <n v="2"/>
    <n v="8606"/>
    <n v="21195"/>
    <n v="1"/>
    <n v="19"/>
    <n v="3"/>
    <n v="4"/>
    <n v="80"/>
    <n v="0"/>
    <n v="11"/>
    <n v="1"/>
    <n v="11"/>
    <n v="8"/>
    <n v="3"/>
    <n v="3"/>
  </r>
  <r>
    <x v="1"/>
    <s v="Travel_Rarely"/>
    <x v="1"/>
    <s v="Current Employees"/>
    <x v="1"/>
    <x v="4"/>
    <s v="STAFF-1719"/>
    <n v="1719"/>
    <x v="0"/>
    <x v="7"/>
    <x v="0"/>
    <s v="No"/>
    <s v="Y"/>
    <n v="2"/>
    <n v="-2"/>
    <n v="0"/>
    <x v="28"/>
    <n v="0"/>
    <m/>
    <n v="0"/>
    <n v="1"/>
    <n v="1005"/>
    <n v="28"/>
    <x v="0"/>
    <n v="1"/>
    <n v="4"/>
    <n v="48"/>
    <n v="2"/>
    <n v="4"/>
    <n v="4"/>
    <n v="16704"/>
    <n v="17119"/>
    <n v="1"/>
    <n v="11"/>
    <n v="3"/>
    <n v="3"/>
    <n v="80"/>
    <n v="0"/>
    <n v="21"/>
    <n v="3"/>
    <n v="21"/>
    <n v="6"/>
    <n v="8"/>
    <n v="6"/>
  </r>
  <r>
    <x v="1"/>
    <s v="Travel_Rarely"/>
    <x v="1"/>
    <s v="Current Employees"/>
    <x v="1"/>
    <x v="2"/>
    <s v="STAFF-1422"/>
    <n v="1422"/>
    <x v="0"/>
    <x v="7"/>
    <x v="0"/>
    <s v="No"/>
    <s v="Y"/>
    <n v="3"/>
    <n v="-2"/>
    <n v="0"/>
    <x v="33"/>
    <n v="0"/>
    <m/>
    <n v="0"/>
    <n v="1"/>
    <n v="971"/>
    <n v="1"/>
    <x v="3"/>
    <n v="1"/>
    <n v="4"/>
    <n v="54"/>
    <n v="3"/>
    <n v="4"/>
    <n v="4"/>
    <n v="17328"/>
    <n v="5652"/>
    <n v="6"/>
    <n v="19"/>
    <n v="3"/>
    <n v="4"/>
    <n v="80"/>
    <n v="0"/>
    <n v="29"/>
    <n v="2"/>
    <n v="20"/>
    <n v="7"/>
    <n v="12"/>
    <n v="7"/>
  </r>
  <r>
    <x v="1"/>
    <s v="Travel_Rarely"/>
    <x v="1"/>
    <s v="Current Employees"/>
    <x v="0"/>
    <x v="4"/>
    <s v="STAFF-1863"/>
    <n v="1863"/>
    <x v="0"/>
    <x v="0"/>
    <x v="2"/>
    <s v="No"/>
    <s v="Y"/>
    <n v="5"/>
    <n v="-2"/>
    <n v="0"/>
    <x v="21"/>
    <n v="0"/>
    <m/>
    <n v="0"/>
    <n v="1"/>
    <n v="1319"/>
    <n v="3"/>
    <x v="3"/>
    <n v="1"/>
    <n v="4"/>
    <n v="45"/>
    <n v="4"/>
    <n v="4"/>
    <n v="4"/>
    <n v="13225"/>
    <n v="7739"/>
    <n v="2"/>
    <n v="12"/>
    <n v="3"/>
    <n v="4"/>
    <n v="80"/>
    <n v="1"/>
    <n v="25"/>
    <n v="3"/>
    <n v="19"/>
    <n v="17"/>
    <n v="2"/>
    <n v="8"/>
  </r>
  <r>
    <x v="1"/>
    <s v="Travel_Rarely"/>
    <x v="1"/>
    <s v="Current Employees"/>
    <x v="0"/>
    <x v="0"/>
    <s v="STAFF-1557"/>
    <n v="1557"/>
    <x v="0"/>
    <x v="0"/>
    <x v="2"/>
    <s v="No"/>
    <s v="Y"/>
    <n v="2"/>
    <n v="-2"/>
    <n v="0"/>
    <x v="26"/>
    <n v="0"/>
    <m/>
    <n v="0"/>
    <n v="1"/>
    <n v="492"/>
    <n v="16"/>
    <x v="2"/>
    <n v="1"/>
    <n v="3"/>
    <n v="96"/>
    <n v="3"/>
    <n v="2"/>
    <n v="3"/>
    <n v="6439"/>
    <n v="13693"/>
    <n v="8"/>
    <n v="14"/>
    <n v="3"/>
    <n v="3"/>
    <n v="80"/>
    <n v="1"/>
    <n v="18"/>
    <n v="3"/>
    <n v="8"/>
    <n v="7"/>
    <n v="7"/>
    <n v="7"/>
  </r>
  <r>
    <x v="1"/>
    <s v="Travel_Rarely"/>
    <x v="2"/>
    <s v="Current Employees"/>
    <x v="0"/>
    <x v="3"/>
    <s v="STAFF-1428"/>
    <n v="1428"/>
    <x v="0"/>
    <x v="0"/>
    <x v="2"/>
    <s v="No"/>
    <s v="Y"/>
    <n v="3"/>
    <n v="-2"/>
    <n v="0"/>
    <x v="7"/>
    <n v="0"/>
    <m/>
    <n v="0"/>
    <n v="1"/>
    <n v="855"/>
    <n v="7"/>
    <x v="2"/>
    <n v="1"/>
    <n v="4"/>
    <n v="73"/>
    <n v="3"/>
    <n v="2"/>
    <n v="2"/>
    <n v="4779"/>
    <n v="12761"/>
    <n v="7"/>
    <n v="14"/>
    <n v="3"/>
    <n v="2"/>
    <n v="80"/>
    <n v="2"/>
    <n v="8"/>
    <n v="3"/>
    <n v="3"/>
    <n v="2"/>
    <n v="0"/>
    <n v="2"/>
  </r>
  <r>
    <x v="1"/>
    <s v="Travel_Rarely"/>
    <x v="1"/>
    <s v="Current Employees"/>
    <x v="0"/>
    <x v="0"/>
    <s v="STAFF-1676"/>
    <n v="1676"/>
    <x v="0"/>
    <x v="5"/>
    <x v="2"/>
    <s v="No"/>
    <s v="Y"/>
    <n v="2"/>
    <n v="-2"/>
    <n v="0"/>
    <x v="40"/>
    <n v="0"/>
    <m/>
    <n v="0"/>
    <n v="1"/>
    <n v="1225"/>
    <n v="2"/>
    <x v="2"/>
    <n v="1"/>
    <n v="2"/>
    <n v="47"/>
    <n v="4"/>
    <n v="4"/>
    <n v="2"/>
    <n v="15972"/>
    <n v="21086"/>
    <n v="6"/>
    <n v="14"/>
    <n v="3"/>
    <n v="3"/>
    <n v="80"/>
    <n v="3"/>
    <n v="29"/>
    <n v="3"/>
    <n v="3"/>
    <n v="2"/>
    <n v="1"/>
    <n v="2"/>
  </r>
  <r>
    <x v="1"/>
    <s v="Travel_Rarely"/>
    <x v="0"/>
    <s v="Current Employees"/>
    <x v="0"/>
    <x v="0"/>
    <s v="STAFF-2041"/>
    <n v="2041"/>
    <x v="0"/>
    <x v="0"/>
    <x v="1"/>
    <s v="No"/>
    <s v="Y"/>
    <n v="1"/>
    <n v="-2"/>
    <n v="0"/>
    <x v="8"/>
    <n v="0"/>
    <m/>
    <n v="0"/>
    <n v="1"/>
    <n v="345"/>
    <n v="10"/>
    <x v="0"/>
    <n v="1"/>
    <n v="1"/>
    <n v="100"/>
    <n v="3"/>
    <n v="2"/>
    <n v="4"/>
    <n v="5343"/>
    <n v="5982"/>
    <n v="1"/>
    <n v="11"/>
    <n v="3"/>
    <n v="3"/>
    <n v="80"/>
    <n v="1"/>
    <n v="10"/>
    <n v="3"/>
    <n v="10"/>
    <n v="7"/>
    <n v="1"/>
    <n v="9"/>
  </r>
  <r>
    <x v="1"/>
    <s v="Travel_Rarely"/>
    <x v="0"/>
    <s v="Current Employees"/>
    <x v="0"/>
    <x v="3"/>
    <s v="STAFF-2045"/>
    <n v="2045"/>
    <x v="0"/>
    <x v="0"/>
    <x v="1"/>
    <s v="No"/>
    <s v="Y"/>
    <n v="2"/>
    <n v="-2"/>
    <n v="0"/>
    <x v="9"/>
    <n v="0"/>
    <m/>
    <n v="0"/>
    <n v="1"/>
    <n v="1120"/>
    <n v="11"/>
    <x v="2"/>
    <n v="1"/>
    <n v="2"/>
    <n v="100"/>
    <n v="2"/>
    <n v="2"/>
    <n v="2"/>
    <n v="6652"/>
    <n v="14369"/>
    <n v="4"/>
    <n v="13"/>
    <n v="3"/>
    <n v="1"/>
    <n v="80"/>
    <n v="1"/>
    <n v="8"/>
    <n v="2"/>
    <n v="6"/>
    <n v="3"/>
    <n v="0"/>
    <n v="0"/>
  </r>
  <r>
    <x v="1"/>
    <s v="Travel_Rarely"/>
    <x v="0"/>
    <s v="Current Employees"/>
    <x v="0"/>
    <x v="3"/>
    <s v="STAFF-2056"/>
    <n v="2056"/>
    <x v="0"/>
    <x v="0"/>
    <x v="1"/>
    <s v="No"/>
    <s v="Y"/>
    <n v="2"/>
    <n v="-2"/>
    <n v="0"/>
    <x v="22"/>
    <n v="0"/>
    <m/>
    <n v="0"/>
    <n v="1"/>
    <n v="722"/>
    <n v="24"/>
    <x v="1"/>
    <n v="1"/>
    <n v="2"/>
    <n v="60"/>
    <n v="2"/>
    <n v="4"/>
    <n v="2"/>
    <n v="12031"/>
    <n v="8828"/>
    <n v="0"/>
    <n v="11"/>
    <n v="3"/>
    <n v="1"/>
    <n v="80"/>
    <n v="1"/>
    <n v="21"/>
    <n v="2"/>
    <n v="20"/>
    <n v="9"/>
    <n v="9"/>
    <n v="6"/>
  </r>
  <r>
    <x v="1"/>
    <s v="Travel_Rarely"/>
    <x v="0"/>
    <s v="Current Employees"/>
    <x v="0"/>
    <x v="3"/>
    <s v="STAFF-1986"/>
    <n v="1986"/>
    <x v="0"/>
    <x v="0"/>
    <x v="1"/>
    <s v="No"/>
    <s v="Y"/>
    <n v="4"/>
    <n v="-2"/>
    <n v="0"/>
    <x v="32"/>
    <n v="0"/>
    <m/>
    <n v="0"/>
    <n v="1"/>
    <n v="444"/>
    <n v="2"/>
    <x v="0"/>
    <n v="1"/>
    <n v="2"/>
    <n v="92"/>
    <n v="3"/>
    <n v="2"/>
    <n v="2"/>
    <n v="5677"/>
    <n v="4258"/>
    <n v="3"/>
    <n v="14"/>
    <n v="3"/>
    <n v="3"/>
    <n v="80"/>
    <n v="1"/>
    <n v="15"/>
    <n v="3"/>
    <n v="11"/>
    <n v="8"/>
    <n v="5"/>
    <n v="10"/>
  </r>
  <r>
    <x v="1"/>
    <s v="Travel_Rarely"/>
    <x v="2"/>
    <s v="Current Employees"/>
    <x v="0"/>
    <x v="2"/>
    <s v="STAFF-1875"/>
    <n v="1875"/>
    <x v="0"/>
    <x v="6"/>
    <x v="1"/>
    <s v="No"/>
    <s v="Y"/>
    <n v="3"/>
    <n v="-2"/>
    <n v="0"/>
    <x v="14"/>
    <n v="0"/>
    <m/>
    <n v="0"/>
    <n v="1"/>
    <n v="1172"/>
    <n v="3"/>
    <x v="3"/>
    <n v="1"/>
    <n v="2"/>
    <n v="78"/>
    <n v="3"/>
    <n v="1"/>
    <n v="2"/>
    <n v="2856"/>
    <n v="3692"/>
    <n v="1"/>
    <n v="19"/>
    <n v="3"/>
    <n v="4"/>
    <n v="80"/>
    <n v="1"/>
    <n v="1"/>
    <n v="3"/>
    <n v="1"/>
    <n v="0"/>
    <n v="0"/>
    <n v="0"/>
  </r>
  <r>
    <x v="1"/>
    <s v="Travel_Rarely"/>
    <x v="1"/>
    <s v="Current Employees"/>
    <x v="0"/>
    <x v="0"/>
    <s v="STAFF-1527"/>
    <n v="1527"/>
    <x v="0"/>
    <x v="5"/>
    <x v="1"/>
    <s v="No"/>
    <s v="Y"/>
    <n v="2"/>
    <n v="-2"/>
    <n v="0"/>
    <x v="21"/>
    <n v="0"/>
    <m/>
    <n v="0"/>
    <n v="1"/>
    <n v="228"/>
    <n v="3"/>
    <x v="3"/>
    <n v="1"/>
    <n v="3"/>
    <n v="51"/>
    <n v="3"/>
    <n v="4"/>
    <n v="2"/>
    <n v="16606"/>
    <n v="11380"/>
    <n v="8"/>
    <n v="12"/>
    <n v="3"/>
    <n v="4"/>
    <n v="80"/>
    <n v="1"/>
    <n v="23"/>
    <n v="4"/>
    <n v="13"/>
    <n v="12"/>
    <n v="5"/>
    <n v="1"/>
  </r>
  <r>
    <x v="1"/>
    <s v="Travel_Rarely"/>
    <x v="3"/>
    <s v="Current Employees"/>
    <x v="0"/>
    <x v="3"/>
    <s v="STAFF-1935"/>
    <n v="1935"/>
    <x v="0"/>
    <x v="0"/>
    <x v="1"/>
    <s v="No"/>
    <s v="Y"/>
    <n v="3"/>
    <n v="-2"/>
    <n v="0"/>
    <x v="29"/>
    <n v="0"/>
    <m/>
    <n v="0"/>
    <n v="1"/>
    <n v="1443"/>
    <n v="11"/>
    <x v="4"/>
    <n v="1"/>
    <n v="4"/>
    <n v="89"/>
    <n v="2"/>
    <n v="2"/>
    <n v="2"/>
    <n v="5380"/>
    <n v="20328"/>
    <n v="4"/>
    <n v="16"/>
    <n v="3"/>
    <n v="3"/>
    <n v="80"/>
    <n v="1"/>
    <n v="6"/>
    <n v="3"/>
    <n v="0"/>
    <n v="0"/>
    <n v="0"/>
    <n v="0"/>
  </r>
  <r>
    <x v="1"/>
    <s v="Travel_Rarely"/>
    <x v="0"/>
    <s v="Current Employees"/>
    <x v="0"/>
    <x v="0"/>
    <s v="STAFF-1598"/>
    <n v="1598"/>
    <x v="0"/>
    <x v="0"/>
    <x v="1"/>
    <s v="No"/>
    <s v="Y"/>
    <n v="2"/>
    <n v="-2"/>
    <n v="0"/>
    <x v="32"/>
    <n v="0"/>
    <m/>
    <n v="0"/>
    <n v="1"/>
    <n v="118"/>
    <n v="14"/>
    <x v="0"/>
    <n v="1"/>
    <n v="4"/>
    <n v="84"/>
    <n v="3"/>
    <n v="2"/>
    <n v="3"/>
    <n v="4639"/>
    <n v="11262"/>
    <n v="1"/>
    <n v="15"/>
    <n v="3"/>
    <n v="3"/>
    <n v="80"/>
    <n v="1"/>
    <n v="5"/>
    <n v="3"/>
    <n v="5"/>
    <n v="4"/>
    <n v="1"/>
    <n v="2"/>
  </r>
  <r>
    <x v="1"/>
    <s v="Travel_Rarely"/>
    <x v="2"/>
    <s v="Current Employees"/>
    <x v="0"/>
    <x v="3"/>
    <s v="STAFF-1784"/>
    <n v="1784"/>
    <x v="0"/>
    <x v="0"/>
    <x v="1"/>
    <s v="No"/>
    <s v="Y"/>
    <n v="3"/>
    <n v="-2"/>
    <n v="0"/>
    <x v="12"/>
    <n v="0"/>
    <m/>
    <n v="0"/>
    <n v="1"/>
    <n v="196"/>
    <n v="29"/>
    <x v="2"/>
    <n v="1"/>
    <n v="1"/>
    <n v="91"/>
    <n v="2"/>
    <n v="2"/>
    <n v="2"/>
    <n v="5468"/>
    <n v="13402"/>
    <n v="1"/>
    <n v="14"/>
    <n v="3"/>
    <n v="1"/>
    <n v="80"/>
    <n v="2"/>
    <n v="13"/>
    <n v="3"/>
    <n v="12"/>
    <n v="7"/>
    <n v="5"/>
    <n v="7"/>
  </r>
  <r>
    <x v="1"/>
    <s v="Travel_Rarely"/>
    <x v="0"/>
    <s v="Current Employees"/>
    <x v="0"/>
    <x v="2"/>
    <s v="STAFF-2024"/>
    <n v="2024"/>
    <x v="0"/>
    <x v="0"/>
    <x v="1"/>
    <s v="No"/>
    <s v="Y"/>
    <n v="2"/>
    <n v="-2"/>
    <n v="0"/>
    <x v="9"/>
    <n v="0"/>
    <m/>
    <n v="0"/>
    <n v="1"/>
    <n v="557"/>
    <n v="3"/>
    <x v="3"/>
    <n v="1"/>
    <n v="1"/>
    <n v="94"/>
    <n v="2"/>
    <n v="3"/>
    <n v="4"/>
    <n v="7644"/>
    <n v="12695"/>
    <n v="0"/>
    <n v="19"/>
    <n v="3"/>
    <n v="3"/>
    <n v="80"/>
    <n v="2"/>
    <n v="10"/>
    <n v="3"/>
    <n v="9"/>
    <n v="7"/>
    <n v="3"/>
    <n v="4"/>
  </r>
  <r>
    <x v="1"/>
    <s v="Travel_Rarely"/>
    <x v="2"/>
    <s v="Current Employees"/>
    <x v="0"/>
    <x v="0"/>
    <s v="STAFF-1673"/>
    <n v="1673"/>
    <x v="0"/>
    <x v="0"/>
    <x v="1"/>
    <s v="No"/>
    <s v="Y"/>
    <n v="2"/>
    <n v="-2"/>
    <n v="0"/>
    <x v="12"/>
    <n v="0"/>
    <m/>
    <n v="0"/>
    <n v="1"/>
    <n v="1112"/>
    <n v="5"/>
    <x v="2"/>
    <n v="1"/>
    <n v="1"/>
    <n v="67"/>
    <n v="3"/>
    <n v="2"/>
    <n v="4"/>
    <n v="5476"/>
    <n v="22589"/>
    <n v="1"/>
    <n v="11"/>
    <n v="3"/>
    <n v="1"/>
    <n v="80"/>
    <n v="2"/>
    <n v="10"/>
    <n v="3"/>
    <n v="10"/>
    <n v="0"/>
    <n v="0"/>
    <n v="2"/>
  </r>
  <r>
    <x v="1"/>
    <s v="Travel_Rarely"/>
    <x v="0"/>
    <s v="Current Employees"/>
    <x v="0"/>
    <x v="3"/>
    <s v="STAFF-1436"/>
    <n v="1436"/>
    <x v="0"/>
    <x v="0"/>
    <x v="1"/>
    <s v="No"/>
    <s v="Y"/>
    <n v="3"/>
    <n v="-2"/>
    <n v="0"/>
    <x v="9"/>
    <n v="0"/>
    <m/>
    <n v="0"/>
    <n v="1"/>
    <n v="329"/>
    <n v="16"/>
    <x v="2"/>
    <n v="1"/>
    <n v="3"/>
    <n v="98"/>
    <n v="2"/>
    <n v="2"/>
    <n v="2"/>
    <n v="5647"/>
    <n v="13494"/>
    <n v="4"/>
    <n v="13"/>
    <n v="3"/>
    <n v="1"/>
    <n v="80"/>
    <n v="2"/>
    <n v="11"/>
    <n v="2"/>
    <n v="3"/>
    <n v="2"/>
    <n v="0"/>
    <n v="2"/>
  </r>
  <r>
    <x v="1"/>
    <s v="Travel_Rarely"/>
    <x v="2"/>
    <s v="Current Employees"/>
    <x v="0"/>
    <x v="3"/>
    <s v="STAFF-2016"/>
    <n v="2016"/>
    <x v="0"/>
    <x v="0"/>
    <x v="1"/>
    <s v="No"/>
    <s v="Y"/>
    <n v="3"/>
    <n v="-2"/>
    <n v="0"/>
    <x v="5"/>
    <n v="0"/>
    <m/>
    <n v="0"/>
    <n v="1"/>
    <n v="801"/>
    <n v="1"/>
    <x v="2"/>
    <n v="1"/>
    <n v="3"/>
    <n v="48"/>
    <n v="3"/>
    <n v="3"/>
    <n v="2"/>
    <n v="10422"/>
    <n v="24032"/>
    <n v="1"/>
    <n v="19"/>
    <n v="3"/>
    <n v="3"/>
    <n v="80"/>
    <n v="2"/>
    <n v="14"/>
    <n v="3"/>
    <n v="14"/>
    <n v="10"/>
    <n v="5"/>
    <n v="7"/>
  </r>
  <r>
    <x v="1"/>
    <s v="Travel_Rarely"/>
    <x v="2"/>
    <s v="Current Employees"/>
    <x v="0"/>
    <x v="2"/>
    <s v="STAFF-1898"/>
    <n v="1898"/>
    <x v="0"/>
    <x v="0"/>
    <x v="0"/>
    <s v="No"/>
    <s v="Y"/>
    <n v="5"/>
    <n v="-2"/>
    <n v="0"/>
    <x v="4"/>
    <n v="0"/>
    <m/>
    <n v="0"/>
    <n v="1"/>
    <n v="511"/>
    <n v="2"/>
    <x v="0"/>
    <n v="1"/>
    <n v="1"/>
    <n v="89"/>
    <n v="4"/>
    <n v="2"/>
    <n v="3"/>
    <n v="6500"/>
    <n v="26997"/>
    <n v="0"/>
    <n v="14"/>
    <n v="3"/>
    <n v="2"/>
    <n v="80"/>
    <n v="0"/>
    <n v="9"/>
    <n v="2"/>
    <n v="8"/>
    <n v="7"/>
    <n v="0"/>
    <n v="7"/>
  </r>
  <r>
    <x v="1"/>
    <s v="Travel_Rarely"/>
    <x v="0"/>
    <s v="Current Employees"/>
    <x v="0"/>
    <x v="0"/>
    <s v="STAFF-1583"/>
    <n v="1583"/>
    <x v="0"/>
    <x v="0"/>
    <x v="0"/>
    <s v="No"/>
    <s v="Y"/>
    <n v="5"/>
    <n v="-2"/>
    <n v="0"/>
    <x v="8"/>
    <n v="0"/>
    <m/>
    <n v="0"/>
    <n v="1"/>
    <n v="437"/>
    <n v="16"/>
    <x v="3"/>
    <n v="1"/>
    <n v="2"/>
    <n v="90"/>
    <n v="3"/>
    <n v="2"/>
    <n v="2"/>
    <n v="4198"/>
    <n v="16379"/>
    <n v="2"/>
    <n v="12"/>
    <n v="3"/>
    <n v="2"/>
    <n v="80"/>
    <n v="0"/>
    <n v="8"/>
    <n v="4"/>
    <n v="3"/>
    <n v="2"/>
    <n v="1"/>
    <n v="2"/>
  </r>
  <r>
    <x v="1"/>
    <s v="Travel_Rarely"/>
    <x v="0"/>
    <s v="Current Employees"/>
    <x v="0"/>
    <x v="0"/>
    <s v="STAFF-1585"/>
    <n v="1585"/>
    <x v="0"/>
    <x v="0"/>
    <x v="0"/>
    <s v="No"/>
    <s v="Y"/>
    <n v="5"/>
    <n v="-2"/>
    <n v="0"/>
    <x v="9"/>
    <n v="0"/>
    <m/>
    <n v="0"/>
    <n v="1"/>
    <n v="884"/>
    <n v="1"/>
    <x v="2"/>
    <n v="1"/>
    <n v="2"/>
    <n v="73"/>
    <n v="3"/>
    <n v="2"/>
    <n v="3"/>
    <n v="6815"/>
    <n v="21447"/>
    <n v="6"/>
    <n v="13"/>
    <n v="3"/>
    <n v="1"/>
    <n v="80"/>
    <n v="0"/>
    <n v="15"/>
    <n v="3"/>
    <n v="1"/>
    <n v="0"/>
    <n v="0"/>
    <n v="0"/>
  </r>
  <r>
    <x v="1"/>
    <s v="Travel_Rarely"/>
    <x v="4"/>
    <s v="Current Employees"/>
    <x v="0"/>
    <x v="2"/>
    <s v="STAFF-1657"/>
    <n v="1657"/>
    <x v="0"/>
    <x v="6"/>
    <x v="0"/>
    <s v="No"/>
    <s v="Y"/>
    <n v="3"/>
    <n v="-2"/>
    <n v="0"/>
    <x v="35"/>
    <n v="0"/>
    <m/>
    <n v="0"/>
    <n v="1"/>
    <n v="1141"/>
    <n v="2"/>
    <x v="3"/>
    <n v="1"/>
    <n v="3"/>
    <n v="31"/>
    <n v="3"/>
    <n v="1"/>
    <n v="3"/>
    <n v="2783"/>
    <n v="13251"/>
    <n v="1"/>
    <n v="19"/>
    <n v="3"/>
    <n v="1"/>
    <n v="80"/>
    <n v="0"/>
    <n v="2"/>
    <n v="3"/>
    <n v="2"/>
    <n v="2"/>
    <n v="2"/>
    <n v="2"/>
  </r>
  <r>
    <x v="1"/>
    <s v="Travel_Rarely"/>
    <x v="0"/>
    <s v="Current Employees"/>
    <x v="0"/>
    <x v="0"/>
    <s v="STAFF-1710"/>
    <n v="1710"/>
    <x v="0"/>
    <x v="6"/>
    <x v="0"/>
    <s v="No"/>
    <s v="Y"/>
    <n v="2"/>
    <n v="-2"/>
    <n v="0"/>
    <x v="9"/>
    <n v="0"/>
    <m/>
    <n v="0"/>
    <n v="1"/>
    <n v="530"/>
    <n v="2"/>
    <x v="2"/>
    <n v="1"/>
    <n v="3"/>
    <n v="51"/>
    <n v="3"/>
    <n v="2"/>
    <n v="4"/>
    <n v="4502"/>
    <n v="7439"/>
    <n v="3"/>
    <n v="15"/>
    <n v="3"/>
    <n v="3"/>
    <n v="80"/>
    <n v="0"/>
    <n v="17"/>
    <n v="2"/>
    <n v="13"/>
    <n v="7"/>
    <n v="6"/>
    <n v="7"/>
  </r>
  <r>
    <x v="1"/>
    <s v="Travel_Rarely"/>
    <x v="2"/>
    <s v="Current Employees"/>
    <x v="0"/>
    <x v="0"/>
    <s v="STAFF-1779"/>
    <n v="1779"/>
    <x v="0"/>
    <x v="0"/>
    <x v="0"/>
    <s v="No"/>
    <s v="Y"/>
    <n v="3"/>
    <n v="-2"/>
    <n v="0"/>
    <x v="13"/>
    <n v="0"/>
    <m/>
    <n v="0"/>
    <n v="1"/>
    <n v="511"/>
    <n v="3"/>
    <x v="0"/>
    <n v="1"/>
    <n v="4"/>
    <n v="32"/>
    <n v="1"/>
    <n v="2"/>
    <n v="4"/>
    <n v="6029"/>
    <n v="25353"/>
    <n v="5"/>
    <n v="12"/>
    <n v="3"/>
    <n v="1"/>
    <n v="80"/>
    <n v="0"/>
    <n v="6"/>
    <n v="3"/>
    <n v="2"/>
    <n v="2"/>
    <n v="2"/>
    <n v="2"/>
  </r>
  <r>
    <x v="1"/>
    <s v="Travel_Rarely"/>
    <x v="2"/>
    <s v="Current Employees"/>
    <x v="0"/>
    <x v="1"/>
    <s v="STAFF-2060"/>
    <n v="2060"/>
    <x v="0"/>
    <x v="6"/>
    <x v="0"/>
    <s v="No"/>
    <s v="Y"/>
    <n v="2"/>
    <n v="-2"/>
    <n v="0"/>
    <x v="25"/>
    <n v="0"/>
    <m/>
    <n v="0"/>
    <n v="1"/>
    <n v="1167"/>
    <n v="5"/>
    <x v="3"/>
    <n v="1"/>
    <n v="4"/>
    <n v="30"/>
    <n v="2"/>
    <n v="1"/>
    <n v="3"/>
    <n v="2966"/>
    <n v="21378"/>
    <n v="0"/>
    <n v="18"/>
    <n v="3"/>
    <n v="4"/>
    <n v="80"/>
    <n v="0"/>
    <n v="5"/>
    <n v="3"/>
    <n v="4"/>
    <n v="2"/>
    <n v="0"/>
    <n v="0"/>
  </r>
  <r>
    <x v="1"/>
    <s v="Travel_Rarely"/>
    <x v="1"/>
    <s v="Current Employees"/>
    <x v="0"/>
    <x v="0"/>
    <s v="STAFF-2046"/>
    <n v="2046"/>
    <x v="0"/>
    <x v="0"/>
    <x v="0"/>
    <s v="No"/>
    <s v="Y"/>
    <n v="3"/>
    <n v="-2"/>
    <n v="0"/>
    <x v="28"/>
    <n v="0"/>
    <m/>
    <n v="0"/>
    <n v="1"/>
    <n v="374"/>
    <n v="20"/>
    <x v="3"/>
    <n v="1"/>
    <n v="4"/>
    <n v="50"/>
    <n v="3"/>
    <n v="2"/>
    <n v="3"/>
    <n v="4850"/>
    <n v="23333"/>
    <n v="8"/>
    <n v="15"/>
    <n v="3"/>
    <n v="3"/>
    <n v="80"/>
    <n v="0"/>
    <n v="8"/>
    <n v="3"/>
    <n v="5"/>
    <n v="3"/>
    <n v="0"/>
    <n v="1"/>
  </r>
  <r>
    <x v="1"/>
    <s v="Travel_Rarely"/>
    <x v="1"/>
    <s v="Current Employees"/>
    <x v="0"/>
    <x v="3"/>
    <s v="STAFF-1757"/>
    <n v="1757"/>
    <x v="0"/>
    <x v="0"/>
    <x v="0"/>
    <s v="No"/>
    <s v="Y"/>
    <n v="1"/>
    <n v="-2"/>
    <n v="0"/>
    <x v="1"/>
    <n v="0"/>
    <m/>
    <n v="0"/>
    <n v="1"/>
    <n v="1313"/>
    <n v="11"/>
    <x v="2"/>
    <n v="1"/>
    <n v="4"/>
    <n v="80"/>
    <n v="3"/>
    <n v="2"/>
    <n v="2"/>
    <n v="4507"/>
    <n v="8191"/>
    <n v="3"/>
    <n v="12"/>
    <n v="3"/>
    <n v="3"/>
    <n v="80"/>
    <n v="0"/>
    <n v="8"/>
    <n v="4"/>
    <n v="5"/>
    <n v="1"/>
    <n v="0"/>
    <n v="4"/>
  </r>
  <r>
    <x v="1"/>
    <s v="Non-Travel"/>
    <x v="2"/>
    <s v="Current Employees"/>
    <x v="2"/>
    <x v="0"/>
    <s v="STAFF-1858"/>
    <n v="1858"/>
    <x v="1"/>
    <x v="8"/>
    <x v="2"/>
    <s v="No"/>
    <s v="Y"/>
    <n v="2"/>
    <n v="-2"/>
    <n v="0"/>
    <x v="14"/>
    <n v="0"/>
    <m/>
    <n v="0"/>
    <n v="1"/>
    <n v="280"/>
    <n v="1"/>
    <x v="0"/>
    <n v="1"/>
    <n v="3"/>
    <n v="43"/>
    <n v="3"/>
    <n v="1"/>
    <n v="4"/>
    <n v="2706"/>
    <n v="10494"/>
    <n v="1"/>
    <n v="15"/>
    <n v="3"/>
    <n v="2"/>
    <n v="80"/>
    <n v="1"/>
    <n v="3"/>
    <n v="3"/>
    <n v="3"/>
    <n v="2"/>
    <n v="2"/>
    <n v="2"/>
  </r>
  <r>
    <x v="1"/>
    <s v="Non-Travel"/>
    <x v="0"/>
    <s v="Current Employees"/>
    <x v="2"/>
    <x v="5"/>
    <s v="STAFF-1805"/>
    <n v="1805"/>
    <x v="1"/>
    <x v="8"/>
    <x v="2"/>
    <s v="No"/>
    <s v="Y"/>
    <n v="3"/>
    <n v="-2"/>
    <n v="0"/>
    <x v="8"/>
    <n v="0"/>
    <m/>
    <n v="0"/>
    <n v="1"/>
    <n v="1336"/>
    <n v="2"/>
    <x v="3"/>
    <n v="1"/>
    <n v="1"/>
    <n v="100"/>
    <n v="3"/>
    <n v="1"/>
    <n v="2"/>
    <n v="2592"/>
    <n v="7129"/>
    <n v="5"/>
    <n v="13"/>
    <n v="3"/>
    <n v="4"/>
    <n v="80"/>
    <n v="3"/>
    <n v="13"/>
    <n v="3"/>
    <n v="11"/>
    <n v="10"/>
    <n v="3"/>
    <n v="8"/>
  </r>
  <r>
    <x v="1"/>
    <s v="Non-Travel"/>
    <x v="0"/>
    <s v="Current Employees"/>
    <x v="2"/>
    <x v="5"/>
    <s v="STAFF-1722"/>
    <n v="1722"/>
    <x v="1"/>
    <x v="8"/>
    <x v="1"/>
    <s v="No"/>
    <s v="Y"/>
    <n v="4"/>
    <n v="-2"/>
    <n v="0"/>
    <x v="0"/>
    <n v="0"/>
    <m/>
    <n v="0"/>
    <n v="1"/>
    <n v="552"/>
    <n v="4"/>
    <x v="3"/>
    <n v="1"/>
    <n v="3"/>
    <n v="60"/>
    <n v="1"/>
    <n v="2"/>
    <n v="2"/>
    <n v="6430"/>
    <n v="20794"/>
    <n v="6"/>
    <n v="19"/>
    <n v="3"/>
    <n v="2"/>
    <n v="80"/>
    <n v="1"/>
    <n v="10"/>
    <n v="3"/>
    <n v="3"/>
    <n v="2"/>
    <n v="1"/>
    <n v="2"/>
  </r>
  <r>
    <x v="1"/>
    <s v="Non-Travel"/>
    <x v="0"/>
    <s v="Current Employees"/>
    <x v="1"/>
    <x v="2"/>
    <s v="STAFF-1804"/>
    <n v="1804"/>
    <x v="1"/>
    <x v="3"/>
    <x v="2"/>
    <s v="No"/>
    <s v="Y"/>
    <n v="6"/>
    <n v="-2"/>
    <n v="0"/>
    <x v="10"/>
    <n v="0"/>
    <m/>
    <n v="0"/>
    <n v="1"/>
    <n v="1180"/>
    <n v="2"/>
    <x v="0"/>
    <n v="1"/>
    <n v="2"/>
    <n v="90"/>
    <n v="3"/>
    <n v="2"/>
    <n v="4"/>
    <n v="5762"/>
    <n v="24442"/>
    <n v="2"/>
    <n v="14"/>
    <n v="3"/>
    <n v="3"/>
    <n v="80"/>
    <n v="1"/>
    <n v="15"/>
    <n v="3"/>
    <n v="7"/>
    <n v="7"/>
    <n v="1"/>
    <n v="7"/>
  </r>
  <r>
    <x v="1"/>
    <s v="Non-Travel"/>
    <x v="0"/>
    <s v="Current Employees"/>
    <x v="1"/>
    <x v="2"/>
    <s v="STAFF-1468"/>
    <n v="1468"/>
    <x v="1"/>
    <x v="7"/>
    <x v="2"/>
    <s v="No"/>
    <s v="Y"/>
    <n v="5"/>
    <n v="-2"/>
    <n v="0"/>
    <x v="32"/>
    <n v="0"/>
    <m/>
    <n v="0"/>
    <n v="1"/>
    <n v="218"/>
    <n v="8"/>
    <x v="1"/>
    <n v="1"/>
    <n v="4"/>
    <n v="55"/>
    <n v="2"/>
    <n v="3"/>
    <n v="2"/>
    <n v="13757"/>
    <n v="25178"/>
    <n v="2"/>
    <n v="11"/>
    <n v="3"/>
    <n v="3"/>
    <n v="80"/>
    <n v="1"/>
    <n v="16"/>
    <n v="3"/>
    <n v="9"/>
    <n v="8"/>
    <n v="4"/>
    <n v="8"/>
  </r>
  <r>
    <x v="1"/>
    <s v="Non-Travel"/>
    <x v="2"/>
    <s v="Current Employees"/>
    <x v="1"/>
    <x v="4"/>
    <s v="STAFF-1482"/>
    <n v="1482"/>
    <x v="1"/>
    <x v="1"/>
    <x v="2"/>
    <s v="No"/>
    <s v="Y"/>
    <n v="2"/>
    <n v="-2"/>
    <n v="0"/>
    <x v="7"/>
    <n v="0"/>
    <m/>
    <n v="0"/>
    <n v="1"/>
    <n v="990"/>
    <n v="7"/>
    <x v="3"/>
    <n v="1"/>
    <n v="4"/>
    <n v="64"/>
    <n v="3"/>
    <n v="1"/>
    <n v="4"/>
    <n v="1274"/>
    <n v="7152"/>
    <n v="1"/>
    <n v="13"/>
    <n v="3"/>
    <n v="2"/>
    <n v="80"/>
    <n v="2"/>
    <n v="1"/>
    <n v="2"/>
    <n v="1"/>
    <n v="0"/>
    <n v="0"/>
    <n v="0"/>
  </r>
  <r>
    <x v="1"/>
    <s v="Non-Travel"/>
    <x v="0"/>
    <s v="Current Employees"/>
    <x v="1"/>
    <x v="1"/>
    <s v="STAFF-1449"/>
    <n v="1449"/>
    <x v="1"/>
    <x v="2"/>
    <x v="2"/>
    <s v="No"/>
    <s v="Y"/>
    <n v="2"/>
    <n v="-2"/>
    <n v="0"/>
    <x v="32"/>
    <n v="0"/>
    <m/>
    <n v="0"/>
    <n v="1"/>
    <n v="663"/>
    <n v="9"/>
    <x v="2"/>
    <n v="1"/>
    <n v="3"/>
    <n v="81"/>
    <n v="3"/>
    <n v="2"/>
    <n v="3"/>
    <n v="3975"/>
    <n v="23099"/>
    <n v="3"/>
    <n v="11"/>
    <n v="3"/>
    <n v="3"/>
    <n v="80"/>
    <n v="2"/>
    <n v="11"/>
    <n v="4"/>
    <n v="8"/>
    <n v="7"/>
    <n v="0"/>
    <n v="7"/>
  </r>
  <r>
    <x v="1"/>
    <s v="Non-Travel"/>
    <x v="2"/>
    <s v="Current Employees"/>
    <x v="1"/>
    <x v="4"/>
    <s v="STAFF-1771"/>
    <n v="1771"/>
    <x v="1"/>
    <x v="1"/>
    <x v="2"/>
    <s v="No"/>
    <s v="Y"/>
    <n v="2"/>
    <n v="-2"/>
    <n v="0"/>
    <x v="3"/>
    <n v="0"/>
    <m/>
    <n v="0"/>
    <n v="1"/>
    <n v="775"/>
    <n v="4"/>
    <x v="3"/>
    <n v="1"/>
    <n v="4"/>
    <n v="90"/>
    <n v="3"/>
    <n v="2"/>
    <n v="4"/>
    <n v="3055"/>
    <n v="6194"/>
    <n v="5"/>
    <n v="15"/>
    <n v="3"/>
    <n v="4"/>
    <n v="80"/>
    <n v="2"/>
    <n v="11"/>
    <n v="2"/>
    <n v="9"/>
    <n v="8"/>
    <n v="1"/>
    <n v="7"/>
  </r>
  <r>
    <x v="1"/>
    <s v="Non-Travel"/>
    <x v="2"/>
    <s v="Current Employees"/>
    <x v="1"/>
    <x v="2"/>
    <s v="STAFF-1994"/>
    <n v="1994"/>
    <x v="1"/>
    <x v="2"/>
    <x v="2"/>
    <s v="No"/>
    <s v="Y"/>
    <n v="2"/>
    <n v="-2"/>
    <n v="0"/>
    <x v="3"/>
    <n v="0"/>
    <m/>
    <n v="0"/>
    <n v="1"/>
    <n v="1313"/>
    <n v="1"/>
    <x v="0"/>
    <n v="1"/>
    <n v="2"/>
    <n v="59"/>
    <n v="2"/>
    <n v="1"/>
    <n v="3"/>
    <n v="2008"/>
    <n v="20439"/>
    <n v="1"/>
    <n v="12"/>
    <n v="3"/>
    <n v="3"/>
    <n v="80"/>
    <n v="3"/>
    <n v="1"/>
    <n v="2"/>
    <n v="1"/>
    <n v="1"/>
    <n v="0"/>
    <n v="0"/>
  </r>
  <r>
    <x v="1"/>
    <s v="Non-Travel"/>
    <x v="1"/>
    <s v="Current Employees"/>
    <x v="1"/>
    <x v="4"/>
    <s v="STAFF-1934"/>
    <n v="1934"/>
    <x v="1"/>
    <x v="1"/>
    <x v="1"/>
    <s v="No"/>
    <s v="Y"/>
    <n v="4"/>
    <n v="-2"/>
    <n v="0"/>
    <x v="40"/>
    <n v="0"/>
    <m/>
    <n v="0"/>
    <n v="1"/>
    <n v="1169"/>
    <n v="14"/>
    <x v="2"/>
    <n v="1"/>
    <n v="4"/>
    <n v="64"/>
    <n v="3"/>
    <n v="2"/>
    <n v="4"/>
    <n v="5467"/>
    <n v="2125"/>
    <n v="8"/>
    <n v="18"/>
    <n v="3"/>
    <n v="3"/>
    <n v="80"/>
    <n v="1"/>
    <n v="16"/>
    <n v="4"/>
    <n v="8"/>
    <n v="7"/>
    <n v="1"/>
    <n v="7"/>
  </r>
  <r>
    <x v="1"/>
    <s v="Non-Travel"/>
    <x v="2"/>
    <s v="Current Employees"/>
    <x v="1"/>
    <x v="4"/>
    <s v="STAFF-1574"/>
    <n v="1574"/>
    <x v="1"/>
    <x v="1"/>
    <x v="1"/>
    <s v="No"/>
    <s v="Y"/>
    <n v="3"/>
    <n v="-2"/>
    <n v="0"/>
    <x v="5"/>
    <n v="0"/>
    <m/>
    <n v="0"/>
    <n v="1"/>
    <n v="1200"/>
    <n v="1"/>
    <x v="2"/>
    <n v="1"/>
    <n v="4"/>
    <n v="62"/>
    <n v="3"/>
    <n v="2"/>
    <n v="4"/>
    <n v="4087"/>
    <n v="25174"/>
    <n v="4"/>
    <n v="14"/>
    <n v="3"/>
    <n v="2"/>
    <n v="80"/>
    <n v="1"/>
    <n v="9"/>
    <n v="2"/>
    <n v="6"/>
    <n v="5"/>
    <n v="1"/>
    <n v="2"/>
  </r>
  <r>
    <x v="1"/>
    <s v="Non-Travel"/>
    <x v="0"/>
    <s v="Current Employees"/>
    <x v="1"/>
    <x v="0"/>
    <s v="STAFF-1813"/>
    <n v="1813"/>
    <x v="1"/>
    <x v="1"/>
    <x v="0"/>
    <s v="No"/>
    <s v="Y"/>
    <n v="2"/>
    <n v="-2"/>
    <n v="0"/>
    <x v="23"/>
    <n v="0"/>
    <m/>
    <n v="0"/>
    <n v="1"/>
    <n v="343"/>
    <n v="9"/>
    <x v="3"/>
    <n v="1"/>
    <n v="1"/>
    <n v="52"/>
    <n v="3"/>
    <n v="1"/>
    <n v="3"/>
    <n v="2438"/>
    <n v="24978"/>
    <n v="4"/>
    <n v="13"/>
    <n v="3"/>
    <n v="3"/>
    <n v="80"/>
    <n v="0"/>
    <n v="7"/>
    <n v="2"/>
    <n v="3"/>
    <n v="2"/>
    <n v="1"/>
    <n v="2"/>
  </r>
  <r>
    <x v="1"/>
    <s v="Non-Travel"/>
    <x v="2"/>
    <s v="Current Employees"/>
    <x v="1"/>
    <x v="2"/>
    <s v="STAFF-2057"/>
    <n v="2057"/>
    <x v="1"/>
    <x v="3"/>
    <x v="0"/>
    <s v="No"/>
    <s v="Y"/>
    <n v="2"/>
    <n v="-2"/>
    <n v="0"/>
    <x v="12"/>
    <n v="0"/>
    <m/>
    <n v="0"/>
    <n v="1"/>
    <n v="325"/>
    <n v="5"/>
    <x v="3"/>
    <n v="1"/>
    <n v="2"/>
    <n v="74"/>
    <n v="3"/>
    <n v="2"/>
    <n v="3"/>
    <n v="9936"/>
    <n v="3787"/>
    <n v="0"/>
    <n v="19"/>
    <n v="3"/>
    <n v="2"/>
    <n v="80"/>
    <n v="0"/>
    <n v="10"/>
    <n v="3"/>
    <n v="9"/>
    <n v="4"/>
    <n v="1"/>
    <n v="7"/>
  </r>
  <r>
    <x v="1"/>
    <s v="Non-Travel"/>
    <x v="2"/>
    <s v="Current Employees"/>
    <x v="1"/>
    <x v="4"/>
    <s v="STAFF-1764"/>
    <n v="1764"/>
    <x v="1"/>
    <x v="1"/>
    <x v="0"/>
    <s v="No"/>
    <s v="Y"/>
    <n v="3"/>
    <n v="-2"/>
    <n v="0"/>
    <x v="5"/>
    <n v="0"/>
    <m/>
    <n v="0"/>
    <n v="1"/>
    <n v="953"/>
    <n v="5"/>
    <x v="2"/>
    <n v="1"/>
    <n v="4"/>
    <n v="65"/>
    <n v="3"/>
    <n v="1"/>
    <n v="4"/>
    <n v="2718"/>
    <n v="17674"/>
    <n v="2"/>
    <n v="14"/>
    <n v="3"/>
    <n v="2"/>
    <n v="80"/>
    <n v="0"/>
    <n v="12"/>
    <n v="3"/>
    <n v="7"/>
    <n v="7"/>
    <n v="0"/>
    <n v="7"/>
  </r>
  <r>
    <x v="1"/>
    <s v="Non-Travel"/>
    <x v="0"/>
    <s v="Current Employees"/>
    <x v="1"/>
    <x v="0"/>
    <s v="STAFF-1471"/>
    <n v="1471"/>
    <x v="1"/>
    <x v="2"/>
    <x v="0"/>
    <s v="No"/>
    <s v="Y"/>
    <n v="5"/>
    <n v="-2"/>
    <n v="0"/>
    <x v="20"/>
    <n v="0"/>
    <m/>
    <n v="0"/>
    <n v="1"/>
    <n v="981"/>
    <n v="5"/>
    <x v="3"/>
    <n v="1"/>
    <n v="3"/>
    <n v="90"/>
    <n v="2"/>
    <n v="1"/>
    <n v="3"/>
    <n v="3162"/>
    <n v="7973"/>
    <n v="3"/>
    <n v="14"/>
    <n v="3"/>
    <n v="4"/>
    <n v="80"/>
    <n v="0"/>
    <n v="7"/>
    <n v="3"/>
    <n v="5"/>
    <n v="2"/>
    <n v="0"/>
    <n v="3"/>
  </r>
  <r>
    <x v="1"/>
    <s v="Non-Travel"/>
    <x v="2"/>
    <s v="Current Employees"/>
    <x v="1"/>
    <x v="2"/>
    <s v="STAFF-1947"/>
    <n v="1947"/>
    <x v="1"/>
    <x v="1"/>
    <x v="0"/>
    <s v="No"/>
    <s v="Y"/>
    <n v="3"/>
    <n v="-2"/>
    <n v="0"/>
    <x v="14"/>
    <n v="0"/>
    <m/>
    <n v="0"/>
    <n v="1"/>
    <n v="1103"/>
    <n v="16"/>
    <x v="3"/>
    <n v="1"/>
    <n v="3"/>
    <n v="49"/>
    <n v="3"/>
    <n v="1"/>
    <n v="3"/>
    <n v="2144"/>
    <n v="2122"/>
    <n v="1"/>
    <n v="14"/>
    <n v="3"/>
    <n v="3"/>
    <n v="80"/>
    <n v="0"/>
    <n v="5"/>
    <n v="2"/>
    <n v="5"/>
    <n v="3"/>
    <n v="1"/>
    <n v="4"/>
  </r>
  <r>
    <x v="1"/>
    <s v="Non-Travel"/>
    <x v="0"/>
    <s v="Current Employees"/>
    <x v="1"/>
    <x v="4"/>
    <s v="STAFF-1440"/>
    <n v="1440"/>
    <x v="1"/>
    <x v="2"/>
    <x v="0"/>
    <s v="No"/>
    <s v="Y"/>
    <n v="2"/>
    <n v="-2"/>
    <n v="0"/>
    <x v="2"/>
    <n v="0"/>
    <m/>
    <n v="0"/>
    <n v="1"/>
    <n v="1413"/>
    <n v="5"/>
    <x v="0"/>
    <n v="1"/>
    <n v="4"/>
    <n v="84"/>
    <n v="4"/>
    <n v="1"/>
    <n v="4"/>
    <n v="3500"/>
    <n v="25470"/>
    <n v="0"/>
    <n v="14"/>
    <n v="3"/>
    <n v="1"/>
    <n v="80"/>
    <n v="0"/>
    <n v="7"/>
    <n v="1"/>
    <n v="6"/>
    <n v="5"/>
    <n v="1"/>
    <n v="3"/>
  </r>
  <r>
    <x v="1"/>
    <s v="Non-Travel"/>
    <x v="0"/>
    <s v="Current Employees"/>
    <x v="1"/>
    <x v="0"/>
    <s v="STAFF-1976"/>
    <n v="1976"/>
    <x v="1"/>
    <x v="1"/>
    <x v="0"/>
    <s v="No"/>
    <s v="Y"/>
    <n v="2"/>
    <n v="-2"/>
    <n v="0"/>
    <x v="19"/>
    <n v="0"/>
    <m/>
    <n v="0"/>
    <n v="1"/>
    <n v="335"/>
    <n v="23"/>
    <x v="0"/>
    <n v="1"/>
    <n v="4"/>
    <n v="37"/>
    <n v="2"/>
    <n v="2"/>
    <n v="3"/>
    <n v="4332"/>
    <n v="14811"/>
    <n v="1"/>
    <n v="12"/>
    <n v="3"/>
    <n v="4"/>
    <n v="80"/>
    <n v="0"/>
    <n v="20"/>
    <n v="3"/>
    <n v="20"/>
    <n v="9"/>
    <n v="3"/>
    <n v="7"/>
  </r>
  <r>
    <x v="1"/>
    <s v="Non-Travel"/>
    <x v="0"/>
    <s v="Current Employees"/>
    <x v="1"/>
    <x v="0"/>
    <s v="STAFF-2022"/>
    <n v="2022"/>
    <x v="1"/>
    <x v="5"/>
    <x v="0"/>
    <s v="No"/>
    <s v="Y"/>
    <n v="3"/>
    <n v="-2"/>
    <n v="0"/>
    <x v="22"/>
    <n v="0"/>
    <m/>
    <n v="0"/>
    <n v="1"/>
    <n v="105"/>
    <n v="9"/>
    <x v="3"/>
    <n v="1"/>
    <n v="4"/>
    <n v="87"/>
    <n v="3"/>
    <n v="5"/>
    <n v="4"/>
    <n v="19431"/>
    <n v="15302"/>
    <n v="2"/>
    <n v="13"/>
    <n v="3"/>
    <n v="3"/>
    <n v="80"/>
    <n v="0"/>
    <n v="21"/>
    <n v="2"/>
    <n v="6"/>
    <n v="0"/>
    <n v="1"/>
    <n v="3"/>
  </r>
  <r>
    <x v="1"/>
    <s v="Non-Travel"/>
    <x v="1"/>
    <s v="Current Employees"/>
    <x v="0"/>
    <x v="0"/>
    <s v="STAFF-2019"/>
    <n v="2019"/>
    <x v="1"/>
    <x v="6"/>
    <x v="2"/>
    <s v="No"/>
    <s v="Y"/>
    <n v="3"/>
    <n v="-2"/>
    <n v="0"/>
    <x v="39"/>
    <n v="0"/>
    <m/>
    <n v="0"/>
    <n v="1"/>
    <n v="585"/>
    <n v="29"/>
    <x v="2"/>
    <n v="1"/>
    <n v="1"/>
    <n v="40"/>
    <n v="3"/>
    <n v="1"/>
    <n v="4"/>
    <n v="3482"/>
    <n v="19788"/>
    <n v="2"/>
    <n v="15"/>
    <n v="3"/>
    <n v="2"/>
    <n v="80"/>
    <n v="2"/>
    <n v="16"/>
    <n v="2"/>
    <n v="9"/>
    <n v="8"/>
    <n v="0"/>
    <n v="0"/>
  </r>
  <r>
    <x v="1"/>
    <s v="Non-Travel"/>
    <x v="1"/>
    <s v="Current Employees"/>
    <x v="0"/>
    <x v="3"/>
    <s v="STAFF-1612"/>
    <n v="1612"/>
    <x v="1"/>
    <x v="0"/>
    <x v="1"/>
    <s v="No"/>
    <s v="Y"/>
    <n v="2"/>
    <n v="-2"/>
    <n v="0"/>
    <x v="28"/>
    <n v="0"/>
    <m/>
    <n v="0"/>
    <n v="1"/>
    <n v="336"/>
    <n v="26"/>
    <x v="3"/>
    <n v="1"/>
    <n v="1"/>
    <n v="52"/>
    <n v="2"/>
    <n v="2"/>
    <n v="2"/>
    <n v="4385"/>
    <n v="24162"/>
    <n v="1"/>
    <n v="15"/>
    <n v="3"/>
    <n v="1"/>
    <n v="80"/>
    <n v="1"/>
    <n v="10"/>
    <n v="3"/>
    <n v="10"/>
    <n v="7"/>
    <n v="4"/>
    <n v="5"/>
  </r>
  <r>
    <x v="1"/>
    <s v="Non-Travel"/>
    <x v="1"/>
    <s v="Current Employees"/>
    <x v="0"/>
    <x v="3"/>
    <s v="STAFF-1731"/>
    <n v="1731"/>
    <x v="1"/>
    <x v="0"/>
    <x v="1"/>
    <s v="No"/>
    <s v="Y"/>
    <n v="3"/>
    <n v="-2"/>
    <n v="0"/>
    <x v="40"/>
    <n v="0"/>
    <m/>
    <n v="0"/>
    <n v="1"/>
    <n v="543"/>
    <n v="2"/>
    <x v="2"/>
    <n v="1"/>
    <n v="3"/>
    <n v="87"/>
    <n v="3"/>
    <n v="2"/>
    <n v="2"/>
    <n v="4978"/>
    <n v="3536"/>
    <n v="7"/>
    <n v="11"/>
    <n v="3"/>
    <n v="4"/>
    <n v="80"/>
    <n v="1"/>
    <n v="4"/>
    <n v="1"/>
    <n v="1"/>
    <n v="0"/>
    <n v="0"/>
    <n v="0"/>
  </r>
  <r>
    <x v="1"/>
    <s v="Non-Travel"/>
    <x v="1"/>
    <s v="Current Employees"/>
    <x v="0"/>
    <x v="0"/>
    <s v="STAFF-1801"/>
    <n v="1801"/>
    <x v="1"/>
    <x v="0"/>
    <x v="0"/>
    <s v="No"/>
    <s v="Y"/>
    <n v="3"/>
    <n v="-2"/>
    <n v="0"/>
    <x v="21"/>
    <n v="0"/>
    <m/>
    <n v="0"/>
    <n v="1"/>
    <n v="849"/>
    <n v="26"/>
    <x v="0"/>
    <n v="1"/>
    <n v="2"/>
    <n v="98"/>
    <n v="2"/>
    <n v="2"/>
    <n v="2"/>
    <n v="7991"/>
    <n v="25166"/>
    <n v="8"/>
    <n v="15"/>
    <n v="3"/>
    <n v="3"/>
    <n v="80"/>
    <n v="0"/>
    <n v="6"/>
    <n v="3"/>
    <n v="2"/>
    <n v="2"/>
    <n v="2"/>
    <n v="2"/>
  </r>
  <r>
    <x v="1"/>
    <s v="Travel_Frequently"/>
    <x v="0"/>
    <s v="Current Employees"/>
    <x v="2"/>
    <x v="5"/>
    <s v="STAFF-1563"/>
    <n v="1563"/>
    <x v="1"/>
    <x v="8"/>
    <x v="1"/>
    <s v="No"/>
    <s v="Y"/>
    <n v="2"/>
    <n v="-2"/>
    <n v="0"/>
    <x v="8"/>
    <n v="0"/>
    <m/>
    <n v="0"/>
    <n v="1"/>
    <n v="888"/>
    <n v="10"/>
    <x v="2"/>
    <n v="1"/>
    <n v="3"/>
    <n v="71"/>
    <n v="3"/>
    <n v="2"/>
    <n v="3"/>
    <n v="6077"/>
    <n v="14814"/>
    <n v="3"/>
    <n v="11"/>
    <n v="3"/>
    <n v="3"/>
    <n v="80"/>
    <n v="0"/>
    <n v="10"/>
    <n v="3"/>
    <n v="6"/>
    <n v="3"/>
    <n v="1"/>
    <n v="2"/>
  </r>
  <r>
    <x v="1"/>
    <s v="Travel_Frequently"/>
    <x v="4"/>
    <s v="Current Employees"/>
    <x v="2"/>
    <x v="2"/>
    <s v="STAFF-1746"/>
    <n v="1746"/>
    <x v="1"/>
    <x v="8"/>
    <x v="1"/>
    <s v="No"/>
    <s v="Y"/>
    <n v="2"/>
    <n v="-2"/>
    <n v="0"/>
    <x v="17"/>
    <n v="0"/>
    <m/>
    <n v="0"/>
    <n v="1"/>
    <n v="897"/>
    <n v="10"/>
    <x v="3"/>
    <n v="1"/>
    <n v="1"/>
    <n v="59"/>
    <n v="3"/>
    <n v="1"/>
    <n v="4"/>
    <n v="2145"/>
    <n v="2097"/>
    <n v="0"/>
    <n v="14"/>
    <n v="3"/>
    <n v="4"/>
    <n v="80"/>
    <n v="1"/>
    <n v="3"/>
    <n v="3"/>
    <n v="2"/>
    <n v="2"/>
    <n v="2"/>
    <n v="1"/>
  </r>
  <r>
    <x v="1"/>
    <s v="Travel_Frequently"/>
    <x v="2"/>
    <s v="Current Employees"/>
    <x v="1"/>
    <x v="0"/>
    <s v="STAFF-1590"/>
    <n v="1590"/>
    <x v="1"/>
    <x v="4"/>
    <x v="2"/>
    <s v="No"/>
    <s v="Y"/>
    <n v="0"/>
    <n v="-2"/>
    <n v="0"/>
    <x v="11"/>
    <n v="0"/>
    <m/>
    <n v="0"/>
    <n v="1"/>
    <n v="995"/>
    <n v="2"/>
    <x v="1"/>
    <n v="1"/>
    <n v="1"/>
    <n v="87"/>
    <n v="3"/>
    <n v="2"/>
    <n v="4"/>
    <n v="8853"/>
    <n v="24483"/>
    <n v="1"/>
    <n v="19"/>
    <n v="3"/>
    <n v="4"/>
    <n v="80"/>
    <n v="1"/>
    <n v="6"/>
    <n v="4"/>
    <n v="6"/>
    <n v="4"/>
    <n v="1"/>
    <n v="3"/>
  </r>
  <r>
    <x v="1"/>
    <s v="Travel_Frequently"/>
    <x v="2"/>
    <s v="Current Employees"/>
    <x v="1"/>
    <x v="0"/>
    <s v="STAFF-1615"/>
    <n v="1615"/>
    <x v="1"/>
    <x v="3"/>
    <x v="2"/>
    <s v="No"/>
    <s v="Y"/>
    <n v="3"/>
    <n v="-2"/>
    <n v="0"/>
    <x v="13"/>
    <n v="0"/>
    <m/>
    <n v="0"/>
    <n v="1"/>
    <n v="426"/>
    <n v="10"/>
    <x v="2"/>
    <n v="1"/>
    <n v="3"/>
    <n v="42"/>
    <n v="4"/>
    <n v="2"/>
    <n v="4"/>
    <n v="4724"/>
    <n v="17000"/>
    <n v="1"/>
    <n v="13"/>
    <n v="3"/>
    <n v="1"/>
    <n v="80"/>
    <n v="1"/>
    <n v="9"/>
    <n v="3"/>
    <n v="9"/>
    <n v="7"/>
    <n v="7"/>
    <n v="2"/>
  </r>
  <r>
    <x v="1"/>
    <s v="Travel_Frequently"/>
    <x v="2"/>
    <s v="Current Employees"/>
    <x v="1"/>
    <x v="2"/>
    <s v="STAFF-1485"/>
    <n v="1485"/>
    <x v="1"/>
    <x v="7"/>
    <x v="2"/>
    <s v="No"/>
    <s v="Y"/>
    <n v="3"/>
    <n v="-2"/>
    <n v="0"/>
    <x v="13"/>
    <n v="0"/>
    <m/>
    <n v="0"/>
    <n v="1"/>
    <n v="829"/>
    <n v="15"/>
    <x v="3"/>
    <n v="1"/>
    <n v="2"/>
    <n v="71"/>
    <n v="3"/>
    <n v="4"/>
    <n v="3"/>
    <n v="17007"/>
    <n v="11929"/>
    <n v="7"/>
    <n v="14"/>
    <n v="3"/>
    <n v="4"/>
    <n v="80"/>
    <n v="2"/>
    <n v="16"/>
    <n v="2"/>
    <n v="14"/>
    <n v="8"/>
    <n v="6"/>
    <n v="9"/>
  </r>
  <r>
    <x v="1"/>
    <s v="Travel_Frequently"/>
    <x v="2"/>
    <s v="Current Employees"/>
    <x v="1"/>
    <x v="1"/>
    <s v="STAFF-1431"/>
    <n v="1431"/>
    <x v="1"/>
    <x v="1"/>
    <x v="2"/>
    <s v="No"/>
    <s v="Y"/>
    <n v="2"/>
    <n v="-2"/>
    <n v="0"/>
    <x v="13"/>
    <n v="0"/>
    <m/>
    <n v="0"/>
    <n v="1"/>
    <n v="560"/>
    <n v="1"/>
    <x v="2"/>
    <n v="1"/>
    <n v="4"/>
    <n v="91"/>
    <n v="3"/>
    <n v="1"/>
    <n v="3"/>
    <n v="2996"/>
    <n v="20284"/>
    <n v="5"/>
    <n v="14"/>
    <n v="3"/>
    <n v="3"/>
    <n v="80"/>
    <n v="2"/>
    <n v="10"/>
    <n v="3"/>
    <n v="4"/>
    <n v="3"/>
    <n v="1"/>
    <n v="3"/>
  </r>
  <r>
    <x v="1"/>
    <s v="Travel_Frequently"/>
    <x v="2"/>
    <s v="Current Employees"/>
    <x v="1"/>
    <x v="0"/>
    <s v="STAFF-1653"/>
    <n v="1653"/>
    <x v="1"/>
    <x v="3"/>
    <x v="2"/>
    <s v="No"/>
    <s v="Y"/>
    <n v="6"/>
    <n v="-2"/>
    <n v="0"/>
    <x v="36"/>
    <n v="0"/>
    <m/>
    <n v="0"/>
    <n v="1"/>
    <n v="772"/>
    <n v="2"/>
    <x v="1"/>
    <n v="1"/>
    <n v="4"/>
    <n v="77"/>
    <n v="4"/>
    <n v="2"/>
    <n v="3"/>
    <n v="5206"/>
    <n v="4973"/>
    <n v="1"/>
    <n v="17"/>
    <n v="3"/>
    <n v="3"/>
    <n v="80"/>
    <n v="2"/>
    <n v="7"/>
    <n v="3"/>
    <n v="7"/>
    <n v="7"/>
    <n v="0"/>
    <n v="7"/>
  </r>
  <r>
    <x v="1"/>
    <s v="Travel_Frequently"/>
    <x v="1"/>
    <s v="Current Employees"/>
    <x v="1"/>
    <x v="0"/>
    <s v="STAFF-1941"/>
    <n v="1941"/>
    <x v="1"/>
    <x v="7"/>
    <x v="1"/>
    <s v="No"/>
    <s v="Y"/>
    <n v="3"/>
    <n v="-2"/>
    <n v="0"/>
    <x v="1"/>
    <n v="0"/>
    <m/>
    <n v="0"/>
    <n v="1"/>
    <n v="1064"/>
    <n v="2"/>
    <x v="1"/>
    <n v="1"/>
    <n v="2"/>
    <n v="42"/>
    <n v="3"/>
    <n v="5"/>
    <n v="4"/>
    <n v="19161"/>
    <n v="13738"/>
    <n v="3"/>
    <n v="15"/>
    <n v="3"/>
    <n v="4"/>
    <n v="80"/>
    <n v="0"/>
    <n v="28"/>
    <n v="3"/>
    <n v="5"/>
    <n v="4"/>
    <n v="4"/>
    <n v="3"/>
  </r>
  <r>
    <x v="1"/>
    <s v="Travel_Frequently"/>
    <x v="2"/>
    <s v="Current Employees"/>
    <x v="1"/>
    <x v="2"/>
    <s v="STAFF-1852"/>
    <n v="1852"/>
    <x v="1"/>
    <x v="2"/>
    <x v="1"/>
    <s v="No"/>
    <s v="Y"/>
    <n v="3"/>
    <n v="-2"/>
    <n v="0"/>
    <x v="11"/>
    <n v="0"/>
    <m/>
    <n v="0"/>
    <n v="1"/>
    <n v="574"/>
    <n v="20"/>
    <x v="1"/>
    <n v="1"/>
    <n v="4"/>
    <n v="40"/>
    <n v="3"/>
    <n v="1"/>
    <n v="4"/>
    <n v="3812"/>
    <n v="7003"/>
    <n v="1"/>
    <n v="13"/>
    <n v="3"/>
    <n v="2"/>
    <n v="80"/>
    <n v="0"/>
    <n v="11"/>
    <n v="4"/>
    <n v="11"/>
    <n v="8"/>
    <n v="3"/>
    <n v="10"/>
  </r>
  <r>
    <x v="1"/>
    <s v="Travel_Frequently"/>
    <x v="0"/>
    <s v="Current Employees"/>
    <x v="1"/>
    <x v="0"/>
    <s v="STAFF-1997"/>
    <n v="1997"/>
    <x v="1"/>
    <x v="3"/>
    <x v="1"/>
    <s v="No"/>
    <s v="Y"/>
    <n v="1"/>
    <n v="-2"/>
    <n v="0"/>
    <x v="8"/>
    <n v="0"/>
    <m/>
    <n v="0"/>
    <n v="1"/>
    <n v="508"/>
    <n v="6"/>
    <x v="2"/>
    <n v="1"/>
    <n v="1"/>
    <n v="72"/>
    <n v="2"/>
    <n v="2"/>
    <n v="3"/>
    <n v="5321"/>
    <n v="14284"/>
    <n v="2"/>
    <n v="11"/>
    <n v="3"/>
    <n v="4"/>
    <n v="80"/>
    <n v="1"/>
    <n v="10"/>
    <n v="3"/>
    <n v="8"/>
    <n v="3"/>
    <n v="7"/>
    <n v="7"/>
  </r>
  <r>
    <x v="1"/>
    <s v="Travel_Frequently"/>
    <x v="2"/>
    <s v="Current Employees"/>
    <x v="1"/>
    <x v="0"/>
    <s v="STAFF-1720"/>
    <n v="1720"/>
    <x v="1"/>
    <x v="1"/>
    <x v="1"/>
    <s v="No"/>
    <s v="Y"/>
    <n v="3"/>
    <n v="-2"/>
    <n v="0"/>
    <x v="5"/>
    <n v="0"/>
    <m/>
    <n v="0"/>
    <n v="1"/>
    <n v="585"/>
    <n v="10"/>
    <x v="3"/>
    <n v="1"/>
    <n v="1"/>
    <n v="56"/>
    <n v="3"/>
    <n v="1"/>
    <n v="3"/>
    <n v="3433"/>
    <n v="17360"/>
    <n v="6"/>
    <n v="13"/>
    <n v="3"/>
    <n v="1"/>
    <n v="80"/>
    <n v="1"/>
    <n v="10"/>
    <n v="2"/>
    <n v="5"/>
    <n v="2"/>
    <n v="1"/>
    <n v="3"/>
  </r>
  <r>
    <x v="1"/>
    <s v="Travel_Frequently"/>
    <x v="2"/>
    <s v="Current Employees"/>
    <x v="1"/>
    <x v="1"/>
    <s v="STAFF-1918"/>
    <n v="1918"/>
    <x v="1"/>
    <x v="2"/>
    <x v="1"/>
    <s v="No"/>
    <s v="Y"/>
    <n v="3"/>
    <n v="-2"/>
    <n v="0"/>
    <x v="25"/>
    <n v="0"/>
    <m/>
    <n v="0"/>
    <n v="1"/>
    <n v="1096"/>
    <n v="6"/>
    <x v="3"/>
    <n v="1"/>
    <n v="3"/>
    <n v="61"/>
    <n v="4"/>
    <n v="1"/>
    <n v="4"/>
    <n v="2544"/>
    <n v="7102"/>
    <n v="0"/>
    <n v="18"/>
    <n v="3"/>
    <n v="1"/>
    <n v="80"/>
    <n v="1"/>
    <n v="8"/>
    <n v="3"/>
    <n v="7"/>
    <n v="7"/>
    <n v="7"/>
    <n v="7"/>
  </r>
  <r>
    <x v="1"/>
    <s v="Travel_Frequently"/>
    <x v="0"/>
    <s v="Current Employees"/>
    <x v="1"/>
    <x v="2"/>
    <s v="STAFF-2061"/>
    <n v="2061"/>
    <x v="1"/>
    <x v="2"/>
    <x v="1"/>
    <s v="No"/>
    <s v="Y"/>
    <n v="3"/>
    <n v="-2"/>
    <n v="0"/>
    <x v="9"/>
    <n v="0"/>
    <m/>
    <n v="0"/>
    <n v="1"/>
    <n v="884"/>
    <n v="23"/>
    <x v="0"/>
    <n v="1"/>
    <n v="3"/>
    <n v="41"/>
    <n v="4"/>
    <n v="2"/>
    <n v="4"/>
    <n v="2571"/>
    <n v="12290"/>
    <n v="4"/>
    <n v="17"/>
    <n v="3"/>
    <n v="3"/>
    <n v="80"/>
    <n v="1"/>
    <n v="17"/>
    <n v="3"/>
    <n v="5"/>
    <n v="2"/>
    <n v="0"/>
    <n v="3"/>
  </r>
  <r>
    <x v="1"/>
    <s v="Travel_Frequently"/>
    <x v="2"/>
    <s v="Current Employees"/>
    <x v="1"/>
    <x v="4"/>
    <s v="STAFF-1597"/>
    <n v="1597"/>
    <x v="1"/>
    <x v="4"/>
    <x v="1"/>
    <s v="No"/>
    <s v="Y"/>
    <n v="3"/>
    <n v="-2"/>
    <n v="0"/>
    <x v="13"/>
    <n v="0"/>
    <m/>
    <n v="0"/>
    <n v="1"/>
    <n v="653"/>
    <n v="10"/>
    <x v="2"/>
    <n v="1"/>
    <n v="4"/>
    <n v="92"/>
    <n v="2"/>
    <n v="2"/>
    <n v="4"/>
    <n v="5063"/>
    <n v="15332"/>
    <n v="1"/>
    <n v="14"/>
    <n v="3"/>
    <n v="2"/>
    <n v="80"/>
    <n v="1"/>
    <n v="8"/>
    <n v="2"/>
    <n v="8"/>
    <n v="2"/>
    <n v="7"/>
    <n v="7"/>
  </r>
  <r>
    <x v="1"/>
    <s v="Travel_Frequently"/>
    <x v="0"/>
    <s v="Current Employees"/>
    <x v="1"/>
    <x v="0"/>
    <s v="STAFF-1668"/>
    <n v="1668"/>
    <x v="1"/>
    <x v="1"/>
    <x v="1"/>
    <s v="No"/>
    <s v="Y"/>
    <n v="4"/>
    <n v="-2"/>
    <n v="0"/>
    <x v="8"/>
    <n v="0"/>
    <m/>
    <n v="0"/>
    <n v="1"/>
    <n v="1189"/>
    <n v="1"/>
    <x v="3"/>
    <n v="1"/>
    <n v="4"/>
    <n v="90"/>
    <n v="3"/>
    <n v="2"/>
    <n v="4"/>
    <n v="4735"/>
    <n v="9867"/>
    <n v="7"/>
    <n v="15"/>
    <n v="3"/>
    <n v="4"/>
    <n v="80"/>
    <n v="2"/>
    <n v="19"/>
    <n v="4"/>
    <n v="13"/>
    <n v="11"/>
    <n v="2"/>
    <n v="9"/>
  </r>
  <r>
    <x v="1"/>
    <s v="Travel_Frequently"/>
    <x v="1"/>
    <s v="Current Employees"/>
    <x v="1"/>
    <x v="2"/>
    <s v="STAFF-1922"/>
    <n v="1922"/>
    <x v="1"/>
    <x v="4"/>
    <x v="0"/>
    <s v="No"/>
    <s v="Y"/>
    <n v="3"/>
    <n v="-2"/>
    <n v="0"/>
    <x v="28"/>
    <n v="0"/>
    <m/>
    <n v="0"/>
    <n v="1"/>
    <n v="1297"/>
    <n v="1"/>
    <x v="2"/>
    <n v="1"/>
    <n v="2"/>
    <n v="44"/>
    <n v="3"/>
    <n v="2"/>
    <n v="3"/>
    <n v="5399"/>
    <n v="14511"/>
    <n v="4"/>
    <n v="12"/>
    <n v="3"/>
    <n v="3"/>
    <n v="80"/>
    <n v="0"/>
    <n v="12"/>
    <n v="3"/>
    <n v="4"/>
    <n v="2"/>
    <n v="0"/>
    <n v="3"/>
  </r>
  <r>
    <x v="1"/>
    <s v="Travel_Frequently"/>
    <x v="0"/>
    <s v="Current Employees"/>
    <x v="1"/>
    <x v="0"/>
    <s v="STAFF-1412"/>
    <n v="1412"/>
    <x v="1"/>
    <x v="3"/>
    <x v="0"/>
    <s v="No"/>
    <s v="Y"/>
    <n v="2"/>
    <n v="-2"/>
    <n v="0"/>
    <x v="10"/>
    <n v="0"/>
    <m/>
    <n v="0"/>
    <n v="1"/>
    <n v="200"/>
    <n v="18"/>
    <x v="0"/>
    <n v="1"/>
    <n v="3"/>
    <n v="60"/>
    <n v="3"/>
    <n v="3"/>
    <n v="4"/>
    <n v="9362"/>
    <n v="19944"/>
    <n v="2"/>
    <n v="11"/>
    <n v="3"/>
    <n v="3"/>
    <n v="80"/>
    <n v="0"/>
    <n v="10"/>
    <n v="3"/>
    <n v="2"/>
    <n v="2"/>
    <n v="2"/>
    <n v="2"/>
  </r>
  <r>
    <x v="1"/>
    <s v="Travel_Frequently"/>
    <x v="2"/>
    <s v="Current Employees"/>
    <x v="1"/>
    <x v="2"/>
    <s v="STAFF-1648"/>
    <n v="1648"/>
    <x v="1"/>
    <x v="1"/>
    <x v="0"/>
    <s v="No"/>
    <s v="Y"/>
    <n v="0"/>
    <n v="-2"/>
    <n v="0"/>
    <x v="4"/>
    <n v="0"/>
    <m/>
    <n v="0"/>
    <n v="1"/>
    <n v="591"/>
    <n v="2"/>
    <x v="3"/>
    <n v="1"/>
    <n v="4"/>
    <n v="87"/>
    <n v="3"/>
    <n v="1"/>
    <n v="4"/>
    <n v="2580"/>
    <n v="6297"/>
    <n v="2"/>
    <n v="13"/>
    <n v="3"/>
    <n v="3"/>
    <n v="80"/>
    <n v="0"/>
    <n v="6"/>
    <n v="2"/>
    <n v="4"/>
    <n v="2"/>
    <n v="1"/>
    <n v="2"/>
  </r>
  <r>
    <x v="1"/>
    <s v="Travel_Frequently"/>
    <x v="0"/>
    <s v="Current Employees"/>
    <x v="0"/>
    <x v="0"/>
    <s v="STAFF-1812"/>
    <n v="1812"/>
    <x v="1"/>
    <x v="0"/>
    <x v="2"/>
    <s v="No"/>
    <s v="Y"/>
    <n v="6"/>
    <n v="-2"/>
    <n v="0"/>
    <x v="22"/>
    <n v="0"/>
    <m/>
    <n v="0"/>
    <n v="1"/>
    <n v="766"/>
    <n v="20"/>
    <x v="3"/>
    <n v="1"/>
    <n v="3"/>
    <n v="83"/>
    <n v="3"/>
    <n v="2"/>
    <n v="4"/>
    <n v="4127"/>
    <n v="19188"/>
    <n v="2"/>
    <n v="18"/>
    <n v="3"/>
    <n v="4"/>
    <n v="80"/>
    <n v="1"/>
    <n v="7"/>
    <n v="3"/>
    <n v="2"/>
    <n v="1"/>
    <n v="2"/>
    <n v="2"/>
  </r>
  <r>
    <x v="1"/>
    <s v="Travel_Frequently"/>
    <x v="0"/>
    <s v="Current Employees"/>
    <x v="0"/>
    <x v="2"/>
    <s v="STAFF-1700"/>
    <n v="1700"/>
    <x v="1"/>
    <x v="0"/>
    <x v="2"/>
    <s v="No"/>
    <s v="Y"/>
    <n v="2"/>
    <n v="-2"/>
    <n v="0"/>
    <x v="2"/>
    <n v="0"/>
    <m/>
    <n v="0"/>
    <n v="1"/>
    <n v="1278"/>
    <n v="1"/>
    <x v="2"/>
    <n v="1"/>
    <n v="3"/>
    <n v="31"/>
    <n v="1"/>
    <n v="2"/>
    <n v="4"/>
    <n v="9525"/>
    <n v="7677"/>
    <n v="1"/>
    <n v="14"/>
    <n v="3"/>
    <n v="3"/>
    <n v="80"/>
    <n v="2"/>
    <n v="6"/>
    <n v="2"/>
    <n v="6"/>
    <n v="3"/>
    <n v="1"/>
    <n v="3"/>
  </r>
  <r>
    <x v="1"/>
    <s v="Travel_Frequently"/>
    <x v="1"/>
    <s v="Current Employees"/>
    <x v="0"/>
    <x v="2"/>
    <s v="STAFF-2065"/>
    <n v="2065"/>
    <x v="1"/>
    <x v="0"/>
    <x v="1"/>
    <s v="No"/>
    <s v="Y"/>
    <n v="3"/>
    <n v="-2"/>
    <n v="0"/>
    <x v="1"/>
    <n v="0"/>
    <m/>
    <n v="0"/>
    <n v="1"/>
    <n v="1023"/>
    <n v="2"/>
    <x v="3"/>
    <n v="1"/>
    <n v="4"/>
    <n v="63"/>
    <n v="2"/>
    <n v="2"/>
    <n v="2"/>
    <n v="5390"/>
    <n v="13243"/>
    <n v="2"/>
    <n v="14"/>
    <n v="3"/>
    <n v="4"/>
    <n v="80"/>
    <n v="0"/>
    <n v="17"/>
    <n v="2"/>
    <n v="9"/>
    <n v="6"/>
    <n v="0"/>
    <n v="8"/>
  </r>
  <r>
    <x v="1"/>
    <s v="Travel_Frequently"/>
    <x v="2"/>
    <s v="Current Employees"/>
    <x v="0"/>
    <x v="2"/>
    <s v="STAFF-1477"/>
    <n v="1477"/>
    <x v="1"/>
    <x v="0"/>
    <x v="1"/>
    <s v="No"/>
    <s v="Y"/>
    <n v="2"/>
    <n v="-2"/>
    <n v="0"/>
    <x v="3"/>
    <n v="0"/>
    <m/>
    <n v="0"/>
    <n v="1"/>
    <n v="430"/>
    <n v="7"/>
    <x v="3"/>
    <n v="1"/>
    <n v="4"/>
    <n v="54"/>
    <n v="3"/>
    <n v="2"/>
    <n v="3"/>
    <n v="4373"/>
    <n v="17456"/>
    <n v="0"/>
    <n v="14"/>
    <n v="3"/>
    <n v="1"/>
    <n v="80"/>
    <n v="2"/>
    <n v="5"/>
    <n v="3"/>
    <n v="4"/>
    <n v="3"/>
    <n v="0"/>
    <n v="3"/>
  </r>
  <r>
    <x v="1"/>
    <s v="Travel_Frequently"/>
    <x v="2"/>
    <s v="Current Employees"/>
    <x v="0"/>
    <x v="0"/>
    <s v="STAFF-1507"/>
    <n v="1507"/>
    <x v="1"/>
    <x v="0"/>
    <x v="0"/>
    <s v="No"/>
    <s v="Y"/>
    <n v="5"/>
    <n v="-2"/>
    <n v="0"/>
    <x v="14"/>
    <n v="0"/>
    <m/>
    <n v="0"/>
    <n v="1"/>
    <n v="467"/>
    <n v="7"/>
    <x v="3"/>
    <n v="1"/>
    <n v="3"/>
    <n v="55"/>
    <n v="3"/>
    <n v="2"/>
    <n v="3"/>
    <n v="4898"/>
    <n v="11827"/>
    <n v="0"/>
    <n v="14"/>
    <n v="3"/>
    <n v="4"/>
    <n v="80"/>
    <n v="0"/>
    <n v="5"/>
    <n v="3"/>
    <n v="4"/>
    <n v="2"/>
    <n v="1"/>
    <n v="3"/>
  </r>
  <r>
    <x v="1"/>
    <s v="Travel_Frequently"/>
    <x v="2"/>
    <s v="Current Employees"/>
    <x v="0"/>
    <x v="1"/>
    <s v="STAFF-1613"/>
    <n v="1613"/>
    <x v="1"/>
    <x v="0"/>
    <x v="0"/>
    <s v="No"/>
    <s v="Y"/>
    <n v="3"/>
    <n v="-2"/>
    <n v="0"/>
    <x v="12"/>
    <n v="0"/>
    <m/>
    <n v="0"/>
    <n v="1"/>
    <n v="715"/>
    <n v="2"/>
    <x v="2"/>
    <n v="1"/>
    <n v="4"/>
    <n v="54"/>
    <n v="3"/>
    <n v="2"/>
    <n v="3"/>
    <n v="5332"/>
    <n v="21602"/>
    <n v="7"/>
    <n v="13"/>
    <n v="3"/>
    <n v="4"/>
    <n v="80"/>
    <n v="0"/>
    <n v="10"/>
    <n v="3"/>
    <n v="5"/>
    <n v="2"/>
    <n v="0"/>
    <n v="3"/>
  </r>
  <r>
    <x v="1"/>
    <s v="Travel_Frequently"/>
    <x v="2"/>
    <s v="Current Employees"/>
    <x v="0"/>
    <x v="3"/>
    <s v="STAFF-1853"/>
    <n v="1853"/>
    <x v="1"/>
    <x v="0"/>
    <x v="0"/>
    <s v="No"/>
    <s v="Y"/>
    <n v="2"/>
    <n v="-2"/>
    <n v="0"/>
    <x v="5"/>
    <n v="0"/>
    <m/>
    <n v="0"/>
    <n v="1"/>
    <n v="1318"/>
    <n v="10"/>
    <x v="2"/>
    <n v="1"/>
    <n v="4"/>
    <n v="79"/>
    <n v="3"/>
    <n v="2"/>
    <n v="2"/>
    <n v="4648"/>
    <n v="26075"/>
    <n v="8"/>
    <n v="13"/>
    <n v="3"/>
    <n v="3"/>
    <n v="80"/>
    <n v="0"/>
    <n v="4"/>
    <n v="4"/>
    <n v="0"/>
    <n v="0"/>
    <n v="0"/>
    <n v="0"/>
  </r>
  <r>
    <x v="1"/>
    <s v="Travel_Rarely"/>
    <x v="0"/>
    <s v="Current Employees"/>
    <x v="2"/>
    <x v="1"/>
    <s v="STAFF-1794"/>
    <n v="1794"/>
    <x v="1"/>
    <x v="8"/>
    <x v="2"/>
    <s v="No"/>
    <s v="Y"/>
    <n v="4"/>
    <n v="-2"/>
    <n v="0"/>
    <x v="2"/>
    <n v="0"/>
    <m/>
    <n v="0"/>
    <n v="1"/>
    <n v="1239"/>
    <n v="8"/>
    <x v="0"/>
    <n v="1"/>
    <n v="3"/>
    <n v="89"/>
    <n v="3"/>
    <n v="2"/>
    <n v="2"/>
    <n v="4071"/>
    <n v="12832"/>
    <n v="2"/>
    <n v="13"/>
    <n v="3"/>
    <n v="3"/>
    <n v="80"/>
    <n v="0"/>
    <n v="19"/>
    <n v="2"/>
    <n v="10"/>
    <n v="0"/>
    <n v="4"/>
    <n v="7"/>
  </r>
  <r>
    <x v="1"/>
    <s v="Travel_Rarely"/>
    <x v="2"/>
    <s v="Current Employees"/>
    <x v="2"/>
    <x v="2"/>
    <s v="STAFF-1865"/>
    <n v="1865"/>
    <x v="1"/>
    <x v="8"/>
    <x v="1"/>
    <s v="No"/>
    <s v="Y"/>
    <n v="3"/>
    <n v="-2"/>
    <n v="0"/>
    <x v="11"/>
    <n v="0"/>
    <m/>
    <n v="0"/>
    <n v="1"/>
    <n v="352"/>
    <n v="6"/>
    <x v="1"/>
    <n v="1"/>
    <n v="4"/>
    <n v="87"/>
    <n v="2"/>
    <n v="1"/>
    <n v="2"/>
    <n v="2804"/>
    <n v="15434"/>
    <n v="1"/>
    <n v="11"/>
    <n v="3"/>
    <n v="4"/>
    <n v="80"/>
    <n v="0"/>
    <n v="1"/>
    <n v="3"/>
    <n v="1"/>
    <n v="0"/>
    <n v="0"/>
    <n v="0"/>
  </r>
  <r>
    <x v="1"/>
    <s v="Travel_Rarely"/>
    <x v="2"/>
    <s v="Current Employees"/>
    <x v="2"/>
    <x v="1"/>
    <s v="STAFF-1419"/>
    <n v="1419"/>
    <x v="1"/>
    <x v="8"/>
    <x v="0"/>
    <s v="No"/>
    <s v="Y"/>
    <n v="3"/>
    <n v="-2"/>
    <n v="0"/>
    <x v="11"/>
    <n v="0"/>
    <m/>
    <n v="0"/>
    <n v="1"/>
    <n v="332"/>
    <n v="17"/>
    <x v="3"/>
    <n v="1"/>
    <n v="2"/>
    <n v="51"/>
    <n v="2"/>
    <n v="3"/>
    <n v="3"/>
    <n v="7988"/>
    <n v="9769"/>
    <n v="1"/>
    <n v="13"/>
    <n v="3"/>
    <n v="1"/>
    <n v="80"/>
    <n v="0"/>
    <n v="10"/>
    <n v="2"/>
    <n v="10"/>
    <n v="9"/>
    <n v="0"/>
    <n v="9"/>
  </r>
  <r>
    <x v="1"/>
    <s v="Travel_Rarely"/>
    <x v="0"/>
    <s v="Current Employees"/>
    <x v="2"/>
    <x v="0"/>
    <s v="STAFF-1778"/>
    <n v="1778"/>
    <x v="1"/>
    <x v="8"/>
    <x v="0"/>
    <s v="No"/>
    <s v="Y"/>
    <n v="5"/>
    <n v="-2"/>
    <n v="0"/>
    <x v="23"/>
    <n v="0"/>
    <m/>
    <n v="0"/>
    <n v="1"/>
    <n v="244"/>
    <n v="2"/>
    <x v="3"/>
    <n v="1"/>
    <n v="2"/>
    <n v="97"/>
    <n v="3"/>
    <n v="1"/>
    <n v="4"/>
    <n v="3539"/>
    <n v="5033"/>
    <n v="0"/>
    <n v="13"/>
    <n v="3"/>
    <n v="2"/>
    <n v="80"/>
    <n v="0"/>
    <n v="10"/>
    <n v="3"/>
    <n v="9"/>
    <n v="7"/>
    <n v="1"/>
    <n v="8"/>
  </r>
  <r>
    <x v="1"/>
    <s v="Travel_Rarely"/>
    <x v="3"/>
    <s v="Current Employees"/>
    <x v="1"/>
    <x v="4"/>
    <s v="STAFF-1694"/>
    <n v="1694"/>
    <x v="1"/>
    <x v="1"/>
    <x v="2"/>
    <s v="No"/>
    <s v="Y"/>
    <n v="1"/>
    <n v="-2"/>
    <n v="0"/>
    <x v="27"/>
    <n v="0"/>
    <m/>
    <n v="0"/>
    <n v="1"/>
    <n v="1441"/>
    <n v="22"/>
    <x v="3"/>
    <n v="1"/>
    <n v="4"/>
    <n v="94"/>
    <n v="2"/>
    <n v="1"/>
    <n v="4"/>
    <n v="3537"/>
    <n v="23737"/>
    <n v="5"/>
    <n v="12"/>
    <n v="3"/>
    <n v="4"/>
    <n v="80"/>
    <n v="1"/>
    <n v="8"/>
    <n v="3"/>
    <n v="4"/>
    <n v="2"/>
    <n v="1"/>
    <n v="2"/>
  </r>
  <r>
    <x v="1"/>
    <s v="Travel_Rarely"/>
    <x v="2"/>
    <s v="Current Employees"/>
    <x v="1"/>
    <x v="0"/>
    <s v="STAFF-1506"/>
    <n v="1506"/>
    <x v="1"/>
    <x v="1"/>
    <x v="2"/>
    <s v="No"/>
    <s v="Y"/>
    <n v="2"/>
    <n v="-2"/>
    <n v="0"/>
    <x v="14"/>
    <n v="0"/>
    <m/>
    <n v="0"/>
    <n v="1"/>
    <n v="1423"/>
    <n v="1"/>
    <x v="3"/>
    <n v="1"/>
    <n v="1"/>
    <n v="72"/>
    <n v="2"/>
    <n v="1"/>
    <n v="3"/>
    <n v="1563"/>
    <n v="12530"/>
    <n v="1"/>
    <n v="14"/>
    <n v="3"/>
    <n v="4"/>
    <n v="80"/>
    <n v="1"/>
    <n v="1"/>
    <n v="1"/>
    <n v="1"/>
    <n v="0"/>
    <n v="0"/>
    <n v="0"/>
  </r>
  <r>
    <x v="1"/>
    <s v="Travel_Rarely"/>
    <x v="0"/>
    <s v="Current Employees"/>
    <x v="1"/>
    <x v="0"/>
    <s v="STAFF-1892"/>
    <n v="1892"/>
    <x v="1"/>
    <x v="5"/>
    <x v="2"/>
    <s v="No"/>
    <s v="Y"/>
    <n v="3"/>
    <n v="-2"/>
    <n v="0"/>
    <x v="32"/>
    <n v="0"/>
    <m/>
    <n v="0"/>
    <n v="1"/>
    <n v="1137"/>
    <n v="1"/>
    <x v="2"/>
    <n v="1"/>
    <n v="1"/>
    <n v="98"/>
    <n v="3"/>
    <n v="4"/>
    <n v="3"/>
    <n v="16823"/>
    <n v="18991"/>
    <n v="2"/>
    <n v="11"/>
    <n v="3"/>
    <n v="1"/>
    <n v="80"/>
    <n v="1"/>
    <n v="22"/>
    <n v="3"/>
    <n v="19"/>
    <n v="7"/>
    <n v="11"/>
    <n v="16"/>
  </r>
  <r>
    <x v="1"/>
    <s v="Travel_Rarely"/>
    <x v="2"/>
    <s v="Current Employees"/>
    <x v="1"/>
    <x v="0"/>
    <s v="STAFF-1881"/>
    <n v="1881"/>
    <x v="1"/>
    <x v="2"/>
    <x v="2"/>
    <s v="No"/>
    <s v="Y"/>
    <n v="2"/>
    <n v="-2"/>
    <n v="0"/>
    <x v="12"/>
    <n v="0"/>
    <m/>
    <n v="0"/>
    <n v="1"/>
    <n v="311"/>
    <n v="20"/>
    <x v="3"/>
    <n v="1"/>
    <n v="2"/>
    <n v="89"/>
    <n v="3"/>
    <n v="2"/>
    <n v="3"/>
    <n v="4197"/>
    <n v="18624"/>
    <n v="1"/>
    <n v="11"/>
    <n v="3"/>
    <n v="1"/>
    <n v="80"/>
    <n v="1"/>
    <n v="10"/>
    <n v="3"/>
    <n v="10"/>
    <n v="8"/>
    <n v="0"/>
    <n v="2"/>
  </r>
  <r>
    <x v="1"/>
    <s v="Travel_Rarely"/>
    <x v="0"/>
    <s v="Current Employees"/>
    <x v="1"/>
    <x v="2"/>
    <s v="STAFF-1627"/>
    <n v="1627"/>
    <x v="1"/>
    <x v="2"/>
    <x v="2"/>
    <s v="No"/>
    <s v="Y"/>
    <n v="3"/>
    <n v="-2"/>
    <n v="0"/>
    <x v="22"/>
    <n v="0"/>
    <m/>
    <n v="0"/>
    <n v="1"/>
    <n v="170"/>
    <n v="3"/>
    <x v="0"/>
    <n v="1"/>
    <n v="3"/>
    <n v="76"/>
    <n v="2"/>
    <n v="2"/>
    <n v="3"/>
    <n v="3069"/>
    <n v="10302"/>
    <n v="0"/>
    <n v="15"/>
    <n v="3"/>
    <n v="4"/>
    <n v="80"/>
    <n v="1"/>
    <n v="11"/>
    <n v="3"/>
    <n v="10"/>
    <n v="8"/>
    <n v="0"/>
    <n v="7"/>
  </r>
  <r>
    <x v="1"/>
    <s v="Travel_Rarely"/>
    <x v="0"/>
    <s v="Current Employees"/>
    <x v="1"/>
    <x v="2"/>
    <s v="STAFF-1474"/>
    <n v="1474"/>
    <x v="1"/>
    <x v="1"/>
    <x v="2"/>
    <s v="No"/>
    <s v="Y"/>
    <n v="3"/>
    <n v="-2"/>
    <n v="0"/>
    <x v="32"/>
    <n v="0"/>
    <m/>
    <n v="0"/>
    <n v="1"/>
    <n v="896"/>
    <n v="2"/>
    <x v="3"/>
    <n v="1"/>
    <n v="3"/>
    <n v="68"/>
    <n v="3"/>
    <n v="1"/>
    <n v="3"/>
    <n v="2345"/>
    <n v="8045"/>
    <n v="2"/>
    <n v="14"/>
    <n v="3"/>
    <n v="3"/>
    <n v="80"/>
    <n v="1"/>
    <n v="8"/>
    <n v="4"/>
    <n v="3"/>
    <n v="1"/>
    <n v="1"/>
    <n v="2"/>
  </r>
  <r>
    <x v="1"/>
    <s v="Travel_Rarely"/>
    <x v="1"/>
    <s v="Current Employees"/>
    <x v="1"/>
    <x v="0"/>
    <s v="STAFF-1857"/>
    <n v="1857"/>
    <x v="1"/>
    <x v="3"/>
    <x v="2"/>
    <s v="No"/>
    <s v="Y"/>
    <n v="4"/>
    <n v="-2"/>
    <n v="0"/>
    <x v="21"/>
    <n v="0"/>
    <m/>
    <n v="0"/>
    <n v="1"/>
    <n v="706"/>
    <n v="2"/>
    <x v="0"/>
    <n v="1"/>
    <n v="4"/>
    <n v="82"/>
    <n v="3"/>
    <n v="3"/>
    <n v="4"/>
    <n v="8578"/>
    <n v="19989"/>
    <n v="3"/>
    <n v="14"/>
    <n v="3"/>
    <n v="3"/>
    <n v="80"/>
    <n v="1"/>
    <n v="12"/>
    <n v="2"/>
    <n v="9"/>
    <n v="8"/>
    <n v="4"/>
    <n v="7"/>
  </r>
  <r>
    <x v="1"/>
    <s v="Travel_Rarely"/>
    <x v="0"/>
    <s v="Current Employees"/>
    <x v="1"/>
    <x v="4"/>
    <s v="STAFF-1599"/>
    <n v="1599"/>
    <x v="1"/>
    <x v="2"/>
    <x v="2"/>
    <s v="No"/>
    <s v="Y"/>
    <n v="0"/>
    <n v="-2"/>
    <n v="0"/>
    <x v="23"/>
    <n v="0"/>
    <m/>
    <n v="0"/>
    <n v="1"/>
    <n v="990"/>
    <n v="27"/>
    <x v="3"/>
    <n v="1"/>
    <n v="4"/>
    <n v="87"/>
    <n v="4"/>
    <n v="1"/>
    <n v="4"/>
    <n v="4876"/>
    <n v="5855"/>
    <n v="5"/>
    <n v="12"/>
    <n v="3"/>
    <n v="3"/>
    <n v="80"/>
    <n v="1"/>
    <n v="8"/>
    <n v="3"/>
    <n v="6"/>
    <n v="4"/>
    <n v="0"/>
    <n v="2"/>
  </r>
  <r>
    <x v="1"/>
    <s v="Travel_Rarely"/>
    <x v="0"/>
    <s v="Current Employees"/>
    <x v="1"/>
    <x v="0"/>
    <s v="STAFF-1940"/>
    <n v="1940"/>
    <x v="1"/>
    <x v="1"/>
    <x v="2"/>
    <s v="No"/>
    <s v="Y"/>
    <n v="0"/>
    <n v="-2"/>
    <n v="0"/>
    <x v="8"/>
    <n v="0"/>
    <m/>
    <n v="0"/>
    <n v="1"/>
    <n v="1206"/>
    <n v="9"/>
    <x v="0"/>
    <n v="1"/>
    <n v="2"/>
    <n v="71"/>
    <n v="3"/>
    <n v="1"/>
    <n v="4"/>
    <n v="4771"/>
    <n v="14293"/>
    <n v="2"/>
    <n v="19"/>
    <n v="3"/>
    <n v="4"/>
    <n v="80"/>
    <n v="2"/>
    <n v="10"/>
    <n v="4"/>
    <n v="5"/>
    <n v="2"/>
    <n v="0"/>
    <n v="3"/>
  </r>
  <r>
    <x v="1"/>
    <s v="Travel_Rarely"/>
    <x v="3"/>
    <s v="Current Employees"/>
    <x v="1"/>
    <x v="2"/>
    <s v="STAFF-1424"/>
    <n v="1424"/>
    <x v="1"/>
    <x v="7"/>
    <x v="2"/>
    <s v="No"/>
    <s v="Y"/>
    <n v="4"/>
    <n v="-2"/>
    <n v="0"/>
    <x v="27"/>
    <n v="0"/>
    <m/>
    <n v="0"/>
    <n v="1"/>
    <n v="1136"/>
    <n v="1"/>
    <x v="2"/>
    <n v="1"/>
    <n v="2"/>
    <n v="81"/>
    <n v="4"/>
    <n v="4"/>
    <n v="4"/>
    <n v="14732"/>
    <n v="12414"/>
    <n v="2"/>
    <n v="13"/>
    <n v="3"/>
    <n v="4"/>
    <n v="80"/>
    <n v="2"/>
    <n v="31"/>
    <n v="4"/>
    <n v="7"/>
    <n v="7"/>
    <n v="0"/>
    <n v="0"/>
  </r>
  <r>
    <x v="1"/>
    <s v="Travel_Rarely"/>
    <x v="1"/>
    <s v="Current Employees"/>
    <x v="1"/>
    <x v="0"/>
    <s v="STAFF-1484"/>
    <n v="1484"/>
    <x v="1"/>
    <x v="4"/>
    <x v="2"/>
    <s v="No"/>
    <s v="Y"/>
    <n v="3"/>
    <n v="-2"/>
    <n v="0"/>
    <x v="1"/>
    <n v="0"/>
    <m/>
    <n v="0"/>
    <n v="1"/>
    <n v="1490"/>
    <n v="7"/>
    <x v="2"/>
    <n v="1"/>
    <n v="3"/>
    <n v="35"/>
    <n v="3"/>
    <n v="3"/>
    <n v="2"/>
    <n v="10466"/>
    <n v="20948"/>
    <n v="3"/>
    <n v="14"/>
    <n v="3"/>
    <n v="2"/>
    <n v="80"/>
    <n v="2"/>
    <n v="29"/>
    <n v="3"/>
    <n v="8"/>
    <n v="7"/>
    <n v="0"/>
    <n v="7"/>
  </r>
  <r>
    <x v="1"/>
    <s v="Travel_Rarely"/>
    <x v="2"/>
    <s v="Current Employees"/>
    <x v="1"/>
    <x v="0"/>
    <s v="STAFF-1859"/>
    <n v="1859"/>
    <x v="1"/>
    <x v="4"/>
    <x v="2"/>
    <s v="No"/>
    <s v="Y"/>
    <n v="3"/>
    <n v="-2"/>
    <n v="0"/>
    <x v="11"/>
    <n v="0"/>
    <m/>
    <n v="0"/>
    <n v="1"/>
    <n v="726"/>
    <n v="29"/>
    <x v="1"/>
    <n v="1"/>
    <n v="4"/>
    <n v="93"/>
    <n v="1"/>
    <n v="2"/>
    <n v="3"/>
    <n v="6384"/>
    <n v="21143"/>
    <n v="8"/>
    <n v="17"/>
    <n v="3"/>
    <n v="4"/>
    <n v="80"/>
    <n v="2"/>
    <n v="11"/>
    <n v="3"/>
    <n v="7"/>
    <n v="0"/>
    <n v="1"/>
    <n v="6"/>
  </r>
  <r>
    <x v="1"/>
    <s v="Travel_Rarely"/>
    <x v="2"/>
    <s v="Current Employees"/>
    <x v="1"/>
    <x v="1"/>
    <s v="STAFF-1619"/>
    <n v="1619"/>
    <x v="1"/>
    <x v="2"/>
    <x v="2"/>
    <s v="No"/>
    <s v="Y"/>
    <n v="3"/>
    <n v="-2"/>
    <n v="0"/>
    <x v="4"/>
    <n v="0"/>
    <m/>
    <n v="0"/>
    <n v="1"/>
    <n v="1302"/>
    <n v="19"/>
    <x v="3"/>
    <n v="1"/>
    <n v="4"/>
    <n v="67"/>
    <n v="2"/>
    <n v="1"/>
    <n v="3"/>
    <n v="4066"/>
    <n v="16290"/>
    <n v="1"/>
    <n v="11"/>
    <n v="3"/>
    <n v="1"/>
    <n v="80"/>
    <n v="2"/>
    <n v="7"/>
    <n v="3"/>
    <n v="7"/>
    <n v="7"/>
    <n v="0"/>
    <n v="7"/>
  </r>
  <r>
    <x v="1"/>
    <s v="Travel_Rarely"/>
    <x v="2"/>
    <s v="Current Employees"/>
    <x v="1"/>
    <x v="2"/>
    <s v="STAFF-1671"/>
    <n v="1671"/>
    <x v="1"/>
    <x v="1"/>
    <x v="2"/>
    <s v="No"/>
    <s v="Y"/>
    <n v="4"/>
    <n v="-2"/>
    <n v="0"/>
    <x v="5"/>
    <n v="0"/>
    <m/>
    <n v="0"/>
    <n v="1"/>
    <n v="977"/>
    <n v="2"/>
    <x v="3"/>
    <n v="1"/>
    <n v="4"/>
    <n v="45"/>
    <n v="3"/>
    <n v="2"/>
    <n v="2"/>
    <n v="5470"/>
    <n v="25518"/>
    <n v="0"/>
    <n v="13"/>
    <n v="3"/>
    <n v="3"/>
    <n v="80"/>
    <n v="2"/>
    <n v="10"/>
    <n v="2"/>
    <n v="9"/>
    <n v="5"/>
    <n v="1"/>
    <n v="6"/>
  </r>
  <r>
    <x v="1"/>
    <s v="Travel_Rarely"/>
    <x v="1"/>
    <s v="Current Employees"/>
    <x v="1"/>
    <x v="4"/>
    <s v="STAFF-1553"/>
    <n v="1553"/>
    <x v="1"/>
    <x v="4"/>
    <x v="2"/>
    <s v="No"/>
    <s v="Y"/>
    <n v="4"/>
    <n v="-2"/>
    <n v="0"/>
    <x v="28"/>
    <n v="0"/>
    <m/>
    <n v="0"/>
    <n v="1"/>
    <n v="538"/>
    <n v="1"/>
    <x v="2"/>
    <n v="1"/>
    <n v="4"/>
    <n v="66"/>
    <n v="3"/>
    <n v="3"/>
    <n v="4"/>
    <n v="7441"/>
    <n v="20933"/>
    <n v="1"/>
    <n v="12"/>
    <n v="3"/>
    <n v="1"/>
    <n v="80"/>
    <n v="3"/>
    <n v="10"/>
    <n v="3"/>
    <n v="10"/>
    <n v="8"/>
    <n v="7"/>
    <n v="7"/>
  </r>
  <r>
    <x v="1"/>
    <s v="Travel_Rarely"/>
    <x v="4"/>
    <s v="Current Employees"/>
    <x v="1"/>
    <x v="2"/>
    <s v="STAFF-1725"/>
    <n v="1725"/>
    <x v="1"/>
    <x v="2"/>
    <x v="2"/>
    <s v="No"/>
    <s v="Y"/>
    <n v="2"/>
    <n v="-2"/>
    <n v="0"/>
    <x v="17"/>
    <n v="0"/>
    <m/>
    <n v="0"/>
    <n v="1"/>
    <n v="506"/>
    <n v="29"/>
    <x v="1"/>
    <n v="1"/>
    <n v="2"/>
    <n v="91"/>
    <n v="3"/>
    <n v="1"/>
    <n v="3"/>
    <n v="3907"/>
    <n v="3622"/>
    <n v="1"/>
    <n v="13"/>
    <n v="3"/>
    <n v="2"/>
    <n v="80"/>
    <n v="3"/>
    <n v="6"/>
    <n v="4"/>
    <n v="6"/>
    <n v="2"/>
    <n v="1"/>
    <n v="2"/>
  </r>
  <r>
    <x v="1"/>
    <s v="Travel_Rarely"/>
    <x v="4"/>
    <s v="Current Employees"/>
    <x v="1"/>
    <x v="4"/>
    <s v="STAFF-1551"/>
    <n v="1551"/>
    <x v="1"/>
    <x v="2"/>
    <x v="2"/>
    <s v="No"/>
    <s v="Y"/>
    <n v="3"/>
    <n v="-2"/>
    <n v="0"/>
    <x v="17"/>
    <n v="0"/>
    <m/>
    <n v="0"/>
    <n v="1"/>
    <n v="350"/>
    <n v="21"/>
    <x v="0"/>
    <n v="1"/>
    <n v="4"/>
    <n v="57"/>
    <n v="2"/>
    <n v="1"/>
    <n v="4"/>
    <n v="2296"/>
    <n v="10036"/>
    <n v="0"/>
    <n v="14"/>
    <n v="3"/>
    <n v="2"/>
    <n v="80"/>
    <n v="3"/>
    <n v="2"/>
    <n v="3"/>
    <n v="1"/>
    <n v="1"/>
    <n v="0"/>
    <n v="0"/>
  </r>
  <r>
    <x v="1"/>
    <s v="Travel_Rarely"/>
    <x v="0"/>
    <s v="Current Employees"/>
    <x v="1"/>
    <x v="1"/>
    <s v="STAFF-1871"/>
    <n v="1871"/>
    <x v="1"/>
    <x v="1"/>
    <x v="2"/>
    <s v="No"/>
    <s v="Y"/>
    <n v="2"/>
    <n v="-2"/>
    <n v="0"/>
    <x v="22"/>
    <n v="0"/>
    <m/>
    <n v="0"/>
    <n v="1"/>
    <n v="835"/>
    <n v="19"/>
    <x v="2"/>
    <n v="1"/>
    <n v="4"/>
    <n v="41"/>
    <n v="3"/>
    <n v="2"/>
    <n v="4"/>
    <n v="3902"/>
    <n v="5141"/>
    <n v="8"/>
    <n v="14"/>
    <n v="3"/>
    <n v="2"/>
    <n v="80"/>
    <n v="3"/>
    <n v="7"/>
    <n v="3"/>
    <n v="2"/>
    <n v="2"/>
    <n v="2"/>
    <n v="2"/>
  </r>
  <r>
    <x v="1"/>
    <s v="Travel_Rarely"/>
    <x v="0"/>
    <s v="Current Employees"/>
    <x v="1"/>
    <x v="0"/>
    <s v="STAFF-2031"/>
    <n v="2031"/>
    <x v="1"/>
    <x v="5"/>
    <x v="1"/>
    <s v="No"/>
    <s v="Y"/>
    <n v="2"/>
    <n v="-2"/>
    <n v="0"/>
    <x v="19"/>
    <n v="0"/>
    <m/>
    <n v="0"/>
    <n v="1"/>
    <n v="300"/>
    <n v="2"/>
    <x v="3"/>
    <n v="1"/>
    <n v="1"/>
    <n v="56"/>
    <n v="3"/>
    <n v="5"/>
    <n v="3"/>
    <n v="18880"/>
    <n v="17312"/>
    <n v="5"/>
    <n v="11"/>
    <n v="3"/>
    <n v="1"/>
    <n v="80"/>
    <n v="0"/>
    <n v="24"/>
    <n v="2"/>
    <n v="22"/>
    <n v="6"/>
    <n v="4"/>
    <n v="14"/>
  </r>
  <r>
    <x v="1"/>
    <s v="Travel_Rarely"/>
    <x v="0"/>
    <s v="Current Employees"/>
    <x v="1"/>
    <x v="2"/>
    <s v="STAFF-1543"/>
    <n v="1543"/>
    <x v="1"/>
    <x v="1"/>
    <x v="1"/>
    <s v="No"/>
    <s v="Y"/>
    <n v="2"/>
    <n v="-2"/>
    <n v="0"/>
    <x v="2"/>
    <n v="0"/>
    <m/>
    <n v="0"/>
    <n v="1"/>
    <n v="674"/>
    <n v="13"/>
    <x v="3"/>
    <n v="1"/>
    <n v="1"/>
    <n v="47"/>
    <n v="3"/>
    <n v="2"/>
    <n v="4"/>
    <n v="4285"/>
    <n v="3031"/>
    <n v="1"/>
    <n v="17"/>
    <n v="3"/>
    <n v="1"/>
    <n v="80"/>
    <n v="0"/>
    <n v="10"/>
    <n v="3"/>
    <n v="10"/>
    <n v="8"/>
    <n v="3"/>
    <n v="7"/>
  </r>
  <r>
    <x v="1"/>
    <s v="Travel_Rarely"/>
    <x v="2"/>
    <s v="Current Employees"/>
    <x v="1"/>
    <x v="0"/>
    <s v="STAFF-1434"/>
    <n v="1434"/>
    <x v="1"/>
    <x v="2"/>
    <x v="1"/>
    <s v="No"/>
    <s v="Y"/>
    <n v="3"/>
    <n v="-2"/>
    <n v="0"/>
    <x v="4"/>
    <n v="0"/>
    <m/>
    <n v="0"/>
    <n v="1"/>
    <n v="1377"/>
    <n v="11"/>
    <x v="1"/>
    <n v="1"/>
    <n v="2"/>
    <n v="91"/>
    <n v="3"/>
    <n v="1"/>
    <n v="3"/>
    <n v="2099"/>
    <n v="7679"/>
    <n v="0"/>
    <n v="14"/>
    <n v="3"/>
    <n v="2"/>
    <n v="80"/>
    <n v="0"/>
    <n v="6"/>
    <n v="4"/>
    <n v="5"/>
    <n v="0"/>
    <n v="1"/>
    <n v="4"/>
  </r>
  <r>
    <x v="1"/>
    <s v="Travel_Rarely"/>
    <x v="0"/>
    <s v="Current Employees"/>
    <x v="1"/>
    <x v="0"/>
    <s v="STAFF-1621"/>
    <n v="1621"/>
    <x v="1"/>
    <x v="1"/>
    <x v="1"/>
    <s v="No"/>
    <s v="Y"/>
    <n v="2"/>
    <n v="-2"/>
    <n v="0"/>
    <x v="10"/>
    <n v="0"/>
    <m/>
    <n v="0"/>
    <n v="1"/>
    <n v="819"/>
    <n v="18"/>
    <x v="4"/>
    <n v="1"/>
    <n v="2"/>
    <n v="48"/>
    <n v="4"/>
    <n v="2"/>
    <n v="3"/>
    <n v="5208"/>
    <n v="26312"/>
    <n v="1"/>
    <n v="11"/>
    <n v="3"/>
    <n v="4"/>
    <n v="80"/>
    <n v="0"/>
    <n v="16"/>
    <n v="3"/>
    <n v="16"/>
    <n v="15"/>
    <n v="1"/>
    <n v="10"/>
  </r>
  <r>
    <x v="1"/>
    <s v="Travel_Rarely"/>
    <x v="2"/>
    <s v="Current Employees"/>
    <x v="1"/>
    <x v="2"/>
    <s v="STAFF-2068"/>
    <n v="2068"/>
    <x v="1"/>
    <x v="2"/>
    <x v="1"/>
    <s v="No"/>
    <s v="Y"/>
    <n v="3"/>
    <n v="-2"/>
    <n v="0"/>
    <x v="13"/>
    <n v="0"/>
    <m/>
    <n v="0"/>
    <n v="1"/>
    <n v="628"/>
    <n v="8"/>
    <x v="3"/>
    <n v="1"/>
    <n v="2"/>
    <n v="82"/>
    <n v="4"/>
    <n v="2"/>
    <n v="3"/>
    <n v="4404"/>
    <n v="10228"/>
    <n v="2"/>
    <n v="12"/>
    <n v="3"/>
    <n v="1"/>
    <n v="80"/>
    <n v="0"/>
    <n v="6"/>
    <n v="4"/>
    <n v="4"/>
    <n v="3"/>
    <n v="1"/>
    <n v="2"/>
  </r>
  <r>
    <x v="1"/>
    <s v="Travel_Rarely"/>
    <x v="1"/>
    <s v="Current Employees"/>
    <x v="1"/>
    <x v="2"/>
    <s v="STAFF-1689"/>
    <n v="1689"/>
    <x v="1"/>
    <x v="4"/>
    <x v="1"/>
    <s v="No"/>
    <s v="Y"/>
    <n v="2"/>
    <n v="-2"/>
    <n v="0"/>
    <x v="16"/>
    <n v="0"/>
    <m/>
    <n v="0"/>
    <n v="1"/>
    <n v="1395"/>
    <n v="24"/>
    <x v="2"/>
    <n v="1"/>
    <n v="2"/>
    <n v="48"/>
    <n v="4"/>
    <n v="3"/>
    <n v="4"/>
    <n v="7005"/>
    <n v="3458"/>
    <n v="3"/>
    <n v="15"/>
    <n v="3"/>
    <n v="3"/>
    <n v="80"/>
    <n v="0"/>
    <n v="11"/>
    <n v="3"/>
    <n v="4"/>
    <n v="3"/>
    <n v="1"/>
    <n v="2"/>
  </r>
  <r>
    <x v="1"/>
    <s v="Travel_Rarely"/>
    <x v="1"/>
    <s v="Current Employees"/>
    <x v="1"/>
    <x v="0"/>
    <s v="STAFF-1867"/>
    <n v="1867"/>
    <x v="1"/>
    <x v="7"/>
    <x v="1"/>
    <s v="No"/>
    <s v="Y"/>
    <n v="3"/>
    <n v="-2"/>
    <n v="0"/>
    <x v="26"/>
    <n v="0"/>
    <m/>
    <n v="0"/>
    <n v="1"/>
    <n v="1224"/>
    <n v="10"/>
    <x v="3"/>
    <n v="1"/>
    <n v="4"/>
    <n v="91"/>
    <n v="2"/>
    <n v="5"/>
    <n v="2"/>
    <n v="19665"/>
    <n v="13583"/>
    <n v="4"/>
    <n v="12"/>
    <n v="3"/>
    <n v="4"/>
    <n v="80"/>
    <n v="0"/>
    <n v="29"/>
    <n v="3"/>
    <n v="22"/>
    <n v="10"/>
    <n v="12"/>
    <n v="9"/>
  </r>
  <r>
    <x v="1"/>
    <s v="Travel_Rarely"/>
    <x v="2"/>
    <s v="Current Employees"/>
    <x v="1"/>
    <x v="2"/>
    <s v="STAFF-1989"/>
    <n v="1989"/>
    <x v="1"/>
    <x v="2"/>
    <x v="1"/>
    <s v="No"/>
    <s v="Y"/>
    <n v="6"/>
    <n v="-2"/>
    <n v="0"/>
    <x v="7"/>
    <n v="0"/>
    <m/>
    <n v="0"/>
    <n v="1"/>
    <n v="911"/>
    <n v="1"/>
    <x v="0"/>
    <n v="1"/>
    <n v="4"/>
    <n v="76"/>
    <n v="3"/>
    <n v="1"/>
    <n v="2"/>
    <n v="3748"/>
    <n v="4077"/>
    <n v="1"/>
    <n v="13"/>
    <n v="3"/>
    <n v="3"/>
    <n v="80"/>
    <n v="0"/>
    <n v="12"/>
    <n v="2"/>
    <n v="12"/>
    <n v="8"/>
    <n v="1"/>
    <n v="7"/>
  </r>
  <r>
    <x v="1"/>
    <s v="Travel_Rarely"/>
    <x v="2"/>
    <s v="Current Employees"/>
    <x v="1"/>
    <x v="0"/>
    <s v="STAFF-1954"/>
    <n v="1954"/>
    <x v="1"/>
    <x v="4"/>
    <x v="1"/>
    <s v="No"/>
    <s v="Y"/>
    <n v="5"/>
    <n v="-2"/>
    <n v="0"/>
    <x v="11"/>
    <n v="0"/>
    <m/>
    <n v="0"/>
    <n v="1"/>
    <n v="136"/>
    <n v="1"/>
    <x v="3"/>
    <n v="1"/>
    <n v="1"/>
    <n v="89"/>
    <n v="3"/>
    <n v="2"/>
    <n v="3"/>
    <n v="5373"/>
    <n v="6225"/>
    <n v="0"/>
    <n v="12"/>
    <n v="3"/>
    <n v="1"/>
    <n v="80"/>
    <n v="1"/>
    <n v="6"/>
    <n v="2"/>
    <n v="5"/>
    <n v="3"/>
    <n v="0"/>
    <n v="2"/>
  </r>
  <r>
    <x v="1"/>
    <s v="Travel_Rarely"/>
    <x v="1"/>
    <s v="Current Employees"/>
    <x v="1"/>
    <x v="4"/>
    <s v="STAFF-1473"/>
    <n v="1473"/>
    <x v="1"/>
    <x v="4"/>
    <x v="1"/>
    <s v="No"/>
    <s v="Y"/>
    <n v="0"/>
    <n v="-2"/>
    <n v="0"/>
    <x v="1"/>
    <n v="0"/>
    <m/>
    <n v="0"/>
    <n v="1"/>
    <n v="1495"/>
    <n v="5"/>
    <x v="2"/>
    <n v="1"/>
    <n v="4"/>
    <n v="96"/>
    <n v="3"/>
    <n v="2"/>
    <n v="4"/>
    <n v="6651"/>
    <n v="21534"/>
    <n v="2"/>
    <n v="14"/>
    <n v="3"/>
    <n v="2"/>
    <n v="80"/>
    <n v="1"/>
    <n v="20"/>
    <n v="2"/>
    <n v="3"/>
    <n v="2"/>
    <n v="1"/>
    <n v="2"/>
  </r>
  <r>
    <x v="1"/>
    <s v="Travel_Rarely"/>
    <x v="0"/>
    <s v="Current Employees"/>
    <x v="1"/>
    <x v="0"/>
    <s v="STAFF-1971"/>
    <n v="1971"/>
    <x v="1"/>
    <x v="4"/>
    <x v="1"/>
    <s v="No"/>
    <s v="Y"/>
    <n v="1"/>
    <n v="-2"/>
    <n v="0"/>
    <x v="23"/>
    <n v="0"/>
    <m/>
    <n v="0"/>
    <n v="1"/>
    <n v="574"/>
    <n v="11"/>
    <x v="3"/>
    <n v="1"/>
    <n v="1"/>
    <n v="30"/>
    <n v="3"/>
    <n v="3"/>
    <n v="3"/>
    <n v="7510"/>
    <n v="16873"/>
    <n v="1"/>
    <n v="17"/>
    <n v="3"/>
    <n v="2"/>
    <n v="80"/>
    <n v="1"/>
    <n v="10"/>
    <n v="3"/>
    <n v="10"/>
    <n v="9"/>
    <n v="0"/>
    <n v="9"/>
  </r>
  <r>
    <x v="1"/>
    <s v="Travel_Rarely"/>
    <x v="2"/>
    <s v="Current Employees"/>
    <x v="1"/>
    <x v="4"/>
    <s v="STAFF-1415"/>
    <n v="1415"/>
    <x v="1"/>
    <x v="2"/>
    <x v="1"/>
    <s v="No"/>
    <s v="Y"/>
    <n v="2"/>
    <n v="-2"/>
    <n v="0"/>
    <x v="36"/>
    <n v="0"/>
    <m/>
    <n v="0"/>
    <n v="1"/>
    <n v="949"/>
    <n v="1"/>
    <x v="3"/>
    <n v="1"/>
    <n v="4"/>
    <n v="81"/>
    <n v="3"/>
    <n v="1"/>
    <n v="4"/>
    <n v="3229"/>
    <n v="4910"/>
    <n v="4"/>
    <n v="11"/>
    <n v="3"/>
    <n v="2"/>
    <n v="80"/>
    <n v="1"/>
    <n v="7"/>
    <n v="2"/>
    <n v="3"/>
    <n v="2"/>
    <n v="0"/>
    <n v="2"/>
  </r>
  <r>
    <x v="1"/>
    <s v="Travel_Rarely"/>
    <x v="1"/>
    <s v="Current Employees"/>
    <x v="1"/>
    <x v="4"/>
    <s v="STAFF-1438"/>
    <n v="1438"/>
    <x v="1"/>
    <x v="1"/>
    <x v="1"/>
    <s v="No"/>
    <s v="Y"/>
    <n v="2"/>
    <n v="-2"/>
    <n v="0"/>
    <x v="40"/>
    <n v="0"/>
    <m/>
    <n v="0"/>
    <n v="1"/>
    <n v="465"/>
    <n v="1"/>
    <x v="3"/>
    <n v="1"/>
    <n v="4"/>
    <n v="74"/>
    <n v="3"/>
    <n v="1"/>
    <n v="4"/>
    <n v="3420"/>
    <n v="10205"/>
    <n v="7"/>
    <n v="12"/>
    <n v="3"/>
    <n v="3"/>
    <n v="80"/>
    <n v="1"/>
    <n v="17"/>
    <n v="2"/>
    <n v="6"/>
    <n v="5"/>
    <n v="1"/>
    <n v="2"/>
  </r>
  <r>
    <x v="1"/>
    <s v="Travel_Rarely"/>
    <x v="0"/>
    <s v="Current Employees"/>
    <x v="1"/>
    <x v="2"/>
    <s v="STAFF-1826"/>
    <n v="1826"/>
    <x v="1"/>
    <x v="2"/>
    <x v="1"/>
    <s v="No"/>
    <s v="Y"/>
    <n v="2"/>
    <n v="-2"/>
    <n v="0"/>
    <x v="10"/>
    <n v="0"/>
    <m/>
    <n v="0"/>
    <n v="1"/>
    <n v="185"/>
    <n v="23"/>
    <x v="2"/>
    <n v="1"/>
    <n v="2"/>
    <n v="91"/>
    <n v="1"/>
    <n v="1"/>
    <n v="3"/>
    <n v="2705"/>
    <n v="9696"/>
    <n v="0"/>
    <n v="16"/>
    <n v="3"/>
    <n v="2"/>
    <n v="80"/>
    <n v="1"/>
    <n v="6"/>
    <n v="4"/>
    <n v="5"/>
    <n v="4"/>
    <n v="0"/>
    <n v="3"/>
  </r>
  <r>
    <x v="1"/>
    <s v="Travel_Rarely"/>
    <x v="2"/>
    <s v="Current Employees"/>
    <x v="1"/>
    <x v="2"/>
    <s v="STAFF-1609"/>
    <n v="1609"/>
    <x v="1"/>
    <x v="1"/>
    <x v="1"/>
    <s v="No"/>
    <s v="Y"/>
    <n v="3"/>
    <n v="-2"/>
    <n v="0"/>
    <x v="7"/>
    <n v="0"/>
    <m/>
    <n v="0"/>
    <n v="1"/>
    <n v="241"/>
    <n v="7"/>
    <x v="3"/>
    <n v="1"/>
    <n v="2"/>
    <n v="48"/>
    <n v="2"/>
    <n v="1"/>
    <n v="2"/>
    <n v="2141"/>
    <n v="5348"/>
    <n v="1"/>
    <n v="12"/>
    <n v="3"/>
    <n v="2"/>
    <n v="80"/>
    <n v="1"/>
    <n v="6"/>
    <n v="2"/>
    <n v="6"/>
    <n v="4"/>
    <n v="1"/>
    <n v="1"/>
  </r>
  <r>
    <x v="1"/>
    <s v="Travel_Rarely"/>
    <x v="2"/>
    <s v="Current Employees"/>
    <x v="1"/>
    <x v="2"/>
    <s v="STAFF-1696"/>
    <n v="1696"/>
    <x v="1"/>
    <x v="2"/>
    <x v="1"/>
    <s v="No"/>
    <s v="Y"/>
    <n v="3"/>
    <n v="-2"/>
    <n v="0"/>
    <x v="13"/>
    <n v="0"/>
    <m/>
    <n v="0"/>
    <n v="1"/>
    <n v="1157"/>
    <n v="5"/>
    <x v="0"/>
    <n v="1"/>
    <n v="2"/>
    <n v="57"/>
    <n v="2"/>
    <n v="2"/>
    <n v="4"/>
    <n v="3986"/>
    <n v="11912"/>
    <n v="1"/>
    <n v="14"/>
    <n v="3"/>
    <n v="3"/>
    <n v="80"/>
    <n v="1"/>
    <n v="15"/>
    <n v="4"/>
    <n v="15"/>
    <n v="10"/>
    <n v="4"/>
    <n v="13"/>
  </r>
  <r>
    <x v="1"/>
    <s v="Travel_Rarely"/>
    <x v="2"/>
    <s v="Current Employees"/>
    <x v="1"/>
    <x v="4"/>
    <s v="STAFF-1931"/>
    <n v="1931"/>
    <x v="1"/>
    <x v="1"/>
    <x v="1"/>
    <s v="No"/>
    <s v="Y"/>
    <n v="3"/>
    <n v="-2"/>
    <n v="0"/>
    <x v="4"/>
    <n v="0"/>
    <m/>
    <n v="0"/>
    <n v="1"/>
    <n v="1354"/>
    <n v="2"/>
    <x v="2"/>
    <n v="1"/>
    <n v="4"/>
    <n v="41"/>
    <n v="3"/>
    <n v="1"/>
    <n v="4"/>
    <n v="2226"/>
    <n v="6073"/>
    <n v="1"/>
    <n v="11"/>
    <n v="3"/>
    <n v="3"/>
    <n v="80"/>
    <n v="1"/>
    <n v="6"/>
    <n v="2"/>
    <n v="5"/>
    <n v="3"/>
    <n v="1"/>
    <n v="2"/>
  </r>
  <r>
    <x v="1"/>
    <s v="Travel_Rarely"/>
    <x v="2"/>
    <s v="Current Employees"/>
    <x v="1"/>
    <x v="0"/>
    <s v="STAFF-1721"/>
    <n v="1721"/>
    <x v="1"/>
    <x v="2"/>
    <x v="1"/>
    <s v="No"/>
    <s v="Y"/>
    <n v="2"/>
    <n v="-2"/>
    <n v="0"/>
    <x v="12"/>
    <n v="0"/>
    <m/>
    <n v="0"/>
    <n v="1"/>
    <n v="741"/>
    <n v="2"/>
    <x v="2"/>
    <n v="1"/>
    <n v="2"/>
    <n v="69"/>
    <n v="3"/>
    <n v="1"/>
    <n v="3"/>
    <n v="3477"/>
    <n v="18103"/>
    <n v="1"/>
    <n v="14"/>
    <n v="3"/>
    <n v="4"/>
    <n v="80"/>
    <n v="1"/>
    <n v="6"/>
    <n v="4"/>
    <n v="5"/>
    <n v="2"/>
    <n v="0"/>
    <n v="3"/>
  </r>
  <r>
    <x v="1"/>
    <s v="Travel_Rarely"/>
    <x v="2"/>
    <s v="Current Employees"/>
    <x v="1"/>
    <x v="0"/>
    <s v="STAFF-1729"/>
    <n v="1729"/>
    <x v="1"/>
    <x v="1"/>
    <x v="1"/>
    <s v="No"/>
    <s v="Y"/>
    <n v="2"/>
    <n v="-2"/>
    <n v="0"/>
    <x v="7"/>
    <n v="0"/>
    <m/>
    <n v="0"/>
    <n v="1"/>
    <n v="793"/>
    <n v="16"/>
    <x v="1"/>
    <n v="1"/>
    <n v="2"/>
    <n v="33"/>
    <n v="3"/>
    <n v="1"/>
    <n v="4"/>
    <n v="2862"/>
    <n v="3811"/>
    <n v="1"/>
    <n v="12"/>
    <n v="3"/>
    <n v="2"/>
    <n v="80"/>
    <n v="1"/>
    <n v="10"/>
    <n v="2"/>
    <n v="10"/>
    <n v="0"/>
    <n v="0"/>
    <n v="8"/>
  </r>
  <r>
    <x v="1"/>
    <s v="Travel_Rarely"/>
    <x v="2"/>
    <s v="Current Employees"/>
    <x v="1"/>
    <x v="0"/>
    <s v="STAFF-1580"/>
    <n v="1580"/>
    <x v="1"/>
    <x v="1"/>
    <x v="1"/>
    <s v="No"/>
    <s v="Y"/>
    <n v="3"/>
    <n v="-2"/>
    <n v="0"/>
    <x v="13"/>
    <n v="0"/>
    <m/>
    <n v="0"/>
    <n v="1"/>
    <n v="1351"/>
    <n v="1"/>
    <x v="2"/>
    <n v="1"/>
    <n v="2"/>
    <n v="45"/>
    <n v="3"/>
    <n v="2"/>
    <n v="4"/>
    <n v="5484"/>
    <n v="13008"/>
    <n v="9"/>
    <n v="17"/>
    <n v="3"/>
    <n v="2"/>
    <n v="80"/>
    <n v="1"/>
    <n v="9"/>
    <n v="2"/>
    <n v="2"/>
    <n v="2"/>
    <n v="2"/>
    <n v="1"/>
  </r>
  <r>
    <x v="1"/>
    <s v="Travel_Rarely"/>
    <x v="0"/>
    <s v="Current Employees"/>
    <x v="1"/>
    <x v="0"/>
    <s v="STAFF-1903"/>
    <n v="1903"/>
    <x v="1"/>
    <x v="4"/>
    <x v="1"/>
    <s v="No"/>
    <s v="Y"/>
    <n v="5"/>
    <n v="-2"/>
    <n v="0"/>
    <x v="20"/>
    <n v="0"/>
    <m/>
    <n v="0"/>
    <n v="1"/>
    <n v="170"/>
    <n v="1"/>
    <x v="2"/>
    <n v="1"/>
    <n v="2"/>
    <n v="78"/>
    <n v="4"/>
    <n v="2"/>
    <n v="3"/>
    <n v="5033"/>
    <n v="9364"/>
    <n v="2"/>
    <n v="15"/>
    <n v="3"/>
    <n v="4"/>
    <n v="80"/>
    <n v="1"/>
    <n v="10"/>
    <n v="3"/>
    <n v="2"/>
    <n v="0"/>
    <n v="2"/>
    <n v="2"/>
  </r>
  <r>
    <x v="1"/>
    <s v="Travel_Rarely"/>
    <x v="0"/>
    <s v="Current Employees"/>
    <x v="1"/>
    <x v="2"/>
    <s v="STAFF-1542"/>
    <n v="1542"/>
    <x v="1"/>
    <x v="2"/>
    <x v="1"/>
    <s v="No"/>
    <s v="Y"/>
    <n v="3"/>
    <n v="-2"/>
    <n v="0"/>
    <x v="19"/>
    <n v="0"/>
    <m/>
    <n v="0"/>
    <n v="1"/>
    <n v="1210"/>
    <n v="2"/>
    <x v="3"/>
    <n v="1"/>
    <n v="3"/>
    <n v="68"/>
    <n v="2"/>
    <n v="1"/>
    <n v="2"/>
    <n v="4841"/>
    <n v="24052"/>
    <n v="4"/>
    <n v="14"/>
    <n v="3"/>
    <n v="2"/>
    <n v="80"/>
    <n v="1"/>
    <n v="4"/>
    <n v="3"/>
    <n v="1"/>
    <n v="0"/>
    <n v="0"/>
    <n v="0"/>
  </r>
  <r>
    <x v="1"/>
    <s v="Travel_Rarely"/>
    <x v="0"/>
    <s v="Current Employees"/>
    <x v="1"/>
    <x v="0"/>
    <s v="STAFF-1601"/>
    <n v="1601"/>
    <x v="1"/>
    <x v="2"/>
    <x v="1"/>
    <s v="No"/>
    <s v="Y"/>
    <n v="5"/>
    <n v="-2"/>
    <n v="0"/>
    <x v="10"/>
    <n v="0"/>
    <m/>
    <n v="0"/>
    <n v="1"/>
    <n v="1349"/>
    <n v="7"/>
    <x v="0"/>
    <n v="1"/>
    <n v="3"/>
    <n v="63"/>
    <n v="2"/>
    <n v="1"/>
    <n v="4"/>
    <n v="2690"/>
    <n v="7713"/>
    <n v="1"/>
    <n v="18"/>
    <n v="3"/>
    <n v="4"/>
    <n v="80"/>
    <n v="1"/>
    <n v="1"/>
    <n v="2"/>
    <n v="1"/>
    <n v="0"/>
    <n v="0"/>
    <n v="1"/>
  </r>
  <r>
    <x v="1"/>
    <s v="Travel_Rarely"/>
    <x v="0"/>
    <s v="Current Employees"/>
    <x v="1"/>
    <x v="2"/>
    <s v="STAFF-1911"/>
    <n v="1911"/>
    <x v="1"/>
    <x v="7"/>
    <x v="1"/>
    <s v="No"/>
    <s v="Y"/>
    <n v="3"/>
    <n v="-2"/>
    <n v="0"/>
    <x v="19"/>
    <n v="0"/>
    <m/>
    <n v="0"/>
    <n v="1"/>
    <n v="1396"/>
    <n v="6"/>
    <x v="3"/>
    <n v="1"/>
    <n v="3"/>
    <n v="83"/>
    <n v="3"/>
    <n v="3"/>
    <n v="3"/>
    <n v="13348"/>
    <n v="14842"/>
    <n v="9"/>
    <n v="13"/>
    <n v="3"/>
    <n v="2"/>
    <n v="80"/>
    <n v="1"/>
    <n v="18"/>
    <n v="4"/>
    <n v="13"/>
    <n v="7"/>
    <n v="5"/>
    <n v="7"/>
  </r>
  <r>
    <x v="1"/>
    <s v="Travel_Rarely"/>
    <x v="2"/>
    <s v="Current Employees"/>
    <x v="1"/>
    <x v="0"/>
    <s v="STAFF-1799"/>
    <n v="1799"/>
    <x v="1"/>
    <x v="1"/>
    <x v="1"/>
    <s v="No"/>
    <s v="Y"/>
    <n v="6"/>
    <n v="-2"/>
    <n v="0"/>
    <x v="14"/>
    <n v="0"/>
    <m/>
    <n v="0"/>
    <n v="1"/>
    <n v="1181"/>
    <n v="1"/>
    <x v="3"/>
    <n v="1"/>
    <n v="3"/>
    <n v="82"/>
    <n v="3"/>
    <n v="1"/>
    <n v="4"/>
    <n v="2044"/>
    <n v="5531"/>
    <n v="1"/>
    <n v="11"/>
    <n v="3"/>
    <n v="3"/>
    <n v="80"/>
    <n v="1"/>
    <n v="5"/>
    <n v="4"/>
    <n v="5"/>
    <n v="3"/>
    <n v="0"/>
    <n v="3"/>
  </r>
  <r>
    <x v="1"/>
    <s v="Travel_Rarely"/>
    <x v="2"/>
    <s v="Current Employees"/>
    <x v="1"/>
    <x v="0"/>
    <s v="STAFF-1763"/>
    <n v="1763"/>
    <x v="1"/>
    <x v="4"/>
    <x v="1"/>
    <s v="No"/>
    <s v="Y"/>
    <n v="3"/>
    <n v="-2"/>
    <n v="0"/>
    <x v="7"/>
    <n v="0"/>
    <m/>
    <n v="0"/>
    <n v="1"/>
    <n v="305"/>
    <n v="16"/>
    <x v="3"/>
    <n v="1"/>
    <n v="3"/>
    <n v="58"/>
    <n v="4"/>
    <n v="2"/>
    <n v="3"/>
    <n v="5294"/>
    <n v="9128"/>
    <n v="3"/>
    <n v="16"/>
    <n v="3"/>
    <n v="3"/>
    <n v="80"/>
    <n v="1"/>
    <n v="10"/>
    <n v="3"/>
    <n v="7"/>
    <n v="0"/>
    <n v="1"/>
    <n v="7"/>
  </r>
  <r>
    <x v="1"/>
    <s v="Travel_Rarely"/>
    <x v="4"/>
    <s v="Current Employees"/>
    <x v="1"/>
    <x v="2"/>
    <s v="STAFF-1707"/>
    <n v="1707"/>
    <x v="1"/>
    <x v="1"/>
    <x v="1"/>
    <s v="No"/>
    <s v="Y"/>
    <n v="1"/>
    <n v="-2"/>
    <n v="0"/>
    <x v="17"/>
    <n v="0"/>
    <m/>
    <n v="0"/>
    <n v="1"/>
    <n v="581"/>
    <n v="9"/>
    <x v="3"/>
    <n v="1"/>
    <n v="3"/>
    <n v="62"/>
    <n v="4"/>
    <n v="1"/>
    <n v="3"/>
    <n v="4401"/>
    <n v="17616"/>
    <n v="1"/>
    <n v="16"/>
    <n v="3"/>
    <n v="4"/>
    <n v="80"/>
    <n v="1"/>
    <n v="5"/>
    <n v="3"/>
    <n v="5"/>
    <n v="3"/>
    <n v="0"/>
    <n v="4"/>
  </r>
  <r>
    <x v="1"/>
    <s v="Travel_Rarely"/>
    <x v="0"/>
    <s v="Current Employees"/>
    <x v="1"/>
    <x v="2"/>
    <s v="STAFF-2062"/>
    <n v="2062"/>
    <x v="1"/>
    <x v="4"/>
    <x v="1"/>
    <s v="No"/>
    <s v="Y"/>
    <n v="5"/>
    <n v="-2"/>
    <n v="0"/>
    <x v="22"/>
    <n v="0"/>
    <m/>
    <n v="0"/>
    <n v="1"/>
    <n v="613"/>
    <n v="6"/>
    <x v="1"/>
    <n v="1"/>
    <n v="4"/>
    <n v="42"/>
    <n v="2"/>
    <n v="3"/>
    <n v="3"/>
    <n v="9991"/>
    <n v="21457"/>
    <n v="4"/>
    <n v="15"/>
    <n v="3"/>
    <n v="1"/>
    <n v="80"/>
    <n v="1"/>
    <n v="9"/>
    <n v="3"/>
    <n v="7"/>
    <n v="7"/>
    <n v="1"/>
    <n v="7"/>
  </r>
  <r>
    <x v="1"/>
    <s v="Travel_Rarely"/>
    <x v="0"/>
    <s v="Current Employees"/>
    <x v="1"/>
    <x v="0"/>
    <s v="STAFF-1523"/>
    <n v="1523"/>
    <x v="1"/>
    <x v="7"/>
    <x v="1"/>
    <s v="No"/>
    <s v="Y"/>
    <n v="1"/>
    <n v="-2"/>
    <n v="0"/>
    <x v="20"/>
    <n v="0"/>
    <m/>
    <n v="0"/>
    <n v="1"/>
    <n v="136"/>
    <n v="28"/>
    <x v="3"/>
    <n v="1"/>
    <n v="4"/>
    <n v="32"/>
    <n v="3"/>
    <n v="4"/>
    <n v="3"/>
    <n v="16328"/>
    <n v="22074"/>
    <n v="3"/>
    <n v="13"/>
    <n v="3"/>
    <n v="3"/>
    <n v="80"/>
    <n v="1"/>
    <n v="24"/>
    <n v="4"/>
    <n v="20"/>
    <n v="6"/>
    <n v="14"/>
    <n v="17"/>
  </r>
  <r>
    <x v="1"/>
    <s v="Travel_Rarely"/>
    <x v="0"/>
    <s v="Current Employees"/>
    <x v="1"/>
    <x v="0"/>
    <s v="STAFF-1728"/>
    <n v="1728"/>
    <x v="1"/>
    <x v="3"/>
    <x v="1"/>
    <s v="No"/>
    <s v="Y"/>
    <n v="3"/>
    <n v="-2"/>
    <n v="0"/>
    <x v="10"/>
    <n v="0"/>
    <m/>
    <n v="0"/>
    <n v="1"/>
    <n v="1370"/>
    <n v="27"/>
    <x v="2"/>
    <n v="1"/>
    <n v="4"/>
    <n v="49"/>
    <n v="3"/>
    <n v="2"/>
    <n v="3"/>
    <n v="6883"/>
    <n v="5151"/>
    <n v="2"/>
    <n v="16"/>
    <n v="3"/>
    <n v="2"/>
    <n v="80"/>
    <n v="1"/>
    <n v="17"/>
    <n v="3"/>
    <n v="7"/>
    <n v="7"/>
    <n v="0"/>
    <n v="7"/>
  </r>
  <r>
    <x v="1"/>
    <s v="Travel_Rarely"/>
    <x v="2"/>
    <s v="Current Employees"/>
    <x v="1"/>
    <x v="0"/>
    <s v="STAFF-1798"/>
    <n v="1798"/>
    <x v="1"/>
    <x v="1"/>
    <x v="1"/>
    <s v="No"/>
    <s v="Y"/>
    <n v="1"/>
    <n v="-2"/>
    <n v="0"/>
    <x v="3"/>
    <n v="0"/>
    <m/>
    <n v="0"/>
    <n v="1"/>
    <n v="867"/>
    <n v="8"/>
    <x v="2"/>
    <n v="1"/>
    <n v="4"/>
    <n v="90"/>
    <n v="4"/>
    <n v="1"/>
    <n v="3"/>
    <n v="3143"/>
    <n v="6076"/>
    <n v="6"/>
    <n v="19"/>
    <n v="3"/>
    <n v="2"/>
    <n v="80"/>
    <n v="1"/>
    <n v="14"/>
    <n v="3"/>
    <n v="10"/>
    <n v="8"/>
    <n v="7"/>
    <n v="6"/>
  </r>
  <r>
    <x v="1"/>
    <s v="Travel_Rarely"/>
    <x v="4"/>
    <s v="Current Employees"/>
    <x v="1"/>
    <x v="4"/>
    <s v="STAFF-1592"/>
    <n v="1592"/>
    <x v="1"/>
    <x v="1"/>
    <x v="1"/>
    <s v="No"/>
    <s v="Y"/>
    <n v="2"/>
    <n v="-2"/>
    <n v="0"/>
    <x v="30"/>
    <n v="0"/>
    <m/>
    <n v="0"/>
    <n v="1"/>
    <n v="977"/>
    <n v="10"/>
    <x v="3"/>
    <n v="1"/>
    <n v="4"/>
    <n v="45"/>
    <n v="4"/>
    <n v="1"/>
    <n v="4"/>
    <n v="2073"/>
    <n v="12826"/>
    <n v="2"/>
    <n v="16"/>
    <n v="3"/>
    <n v="4"/>
    <n v="80"/>
    <n v="1"/>
    <n v="4"/>
    <n v="3"/>
    <n v="2"/>
    <n v="2"/>
    <n v="2"/>
    <n v="2"/>
  </r>
  <r>
    <x v="1"/>
    <s v="Travel_Rarely"/>
    <x v="0"/>
    <s v="Current Employees"/>
    <x v="1"/>
    <x v="0"/>
    <s v="STAFF-1682"/>
    <n v="1682"/>
    <x v="1"/>
    <x v="4"/>
    <x v="1"/>
    <s v="No"/>
    <s v="Y"/>
    <n v="2"/>
    <n v="-2"/>
    <n v="0"/>
    <x v="9"/>
    <n v="0"/>
    <m/>
    <n v="0"/>
    <n v="1"/>
    <n v="1351"/>
    <n v="26"/>
    <x v="2"/>
    <n v="1"/>
    <n v="1"/>
    <n v="80"/>
    <n v="3"/>
    <n v="2"/>
    <n v="3"/>
    <n v="5347"/>
    <n v="7419"/>
    <n v="6"/>
    <n v="14"/>
    <n v="3"/>
    <n v="2"/>
    <n v="80"/>
    <n v="2"/>
    <n v="10"/>
    <n v="2"/>
    <n v="3"/>
    <n v="2"/>
    <n v="0"/>
    <n v="2"/>
  </r>
  <r>
    <x v="1"/>
    <s v="Travel_Rarely"/>
    <x v="0"/>
    <s v="Current Employees"/>
    <x v="1"/>
    <x v="0"/>
    <s v="STAFF-2012"/>
    <n v="2012"/>
    <x v="1"/>
    <x v="2"/>
    <x v="1"/>
    <s v="No"/>
    <s v="Y"/>
    <n v="3"/>
    <n v="-2"/>
    <n v="0"/>
    <x v="32"/>
    <n v="0"/>
    <m/>
    <n v="0"/>
    <n v="1"/>
    <n v="543"/>
    <n v="1"/>
    <x v="2"/>
    <n v="1"/>
    <n v="1"/>
    <n v="83"/>
    <n v="3"/>
    <n v="1"/>
    <n v="4"/>
    <n v="2406"/>
    <n v="4060"/>
    <n v="8"/>
    <n v="19"/>
    <n v="3"/>
    <n v="3"/>
    <n v="80"/>
    <n v="2"/>
    <n v="8"/>
    <n v="2"/>
    <n v="1"/>
    <n v="0"/>
    <n v="0"/>
    <n v="0"/>
  </r>
  <r>
    <x v="1"/>
    <s v="Travel_Rarely"/>
    <x v="0"/>
    <s v="Current Employees"/>
    <x v="1"/>
    <x v="2"/>
    <s v="STAFF-1803"/>
    <n v="1803"/>
    <x v="1"/>
    <x v="4"/>
    <x v="1"/>
    <s v="No"/>
    <s v="Y"/>
    <n v="2"/>
    <n v="-2"/>
    <n v="0"/>
    <x v="19"/>
    <n v="0"/>
    <m/>
    <n v="0"/>
    <n v="1"/>
    <n v="1128"/>
    <n v="13"/>
    <x v="3"/>
    <n v="1"/>
    <n v="2"/>
    <n v="95"/>
    <n v="4"/>
    <n v="2"/>
    <n v="3"/>
    <n v="5538"/>
    <n v="5696"/>
    <n v="5"/>
    <n v="18"/>
    <n v="3"/>
    <n v="3"/>
    <n v="80"/>
    <n v="2"/>
    <n v="10"/>
    <n v="2"/>
    <n v="0"/>
    <n v="0"/>
    <n v="0"/>
    <n v="0"/>
  </r>
  <r>
    <x v="1"/>
    <s v="Travel_Rarely"/>
    <x v="0"/>
    <s v="Current Employees"/>
    <x v="1"/>
    <x v="0"/>
    <s v="STAFF-1596"/>
    <n v="1596"/>
    <x v="1"/>
    <x v="2"/>
    <x v="1"/>
    <s v="No"/>
    <s v="Y"/>
    <n v="3"/>
    <n v="-2"/>
    <n v="0"/>
    <x v="10"/>
    <n v="0"/>
    <m/>
    <n v="0"/>
    <n v="1"/>
    <n v="750"/>
    <n v="28"/>
    <x v="3"/>
    <n v="1"/>
    <n v="2"/>
    <n v="46"/>
    <n v="4"/>
    <n v="2"/>
    <n v="3"/>
    <n v="3407"/>
    <n v="25348"/>
    <n v="1"/>
    <n v="17"/>
    <n v="3"/>
    <n v="4"/>
    <n v="80"/>
    <n v="2"/>
    <n v="10"/>
    <n v="2"/>
    <n v="10"/>
    <n v="9"/>
    <n v="6"/>
    <n v="8"/>
  </r>
  <r>
    <x v="1"/>
    <s v="Travel_Rarely"/>
    <x v="2"/>
    <s v="Current Employees"/>
    <x v="1"/>
    <x v="0"/>
    <s v="STAFF-1514"/>
    <n v="1514"/>
    <x v="1"/>
    <x v="3"/>
    <x v="1"/>
    <s v="No"/>
    <s v="Y"/>
    <n v="2"/>
    <n v="-2"/>
    <n v="0"/>
    <x v="14"/>
    <n v="0"/>
    <m/>
    <n v="0"/>
    <n v="1"/>
    <n v="1083"/>
    <n v="29"/>
    <x v="1"/>
    <n v="1"/>
    <n v="3"/>
    <n v="96"/>
    <n v="1"/>
    <n v="2"/>
    <n v="2"/>
    <n v="6549"/>
    <n v="3173"/>
    <n v="1"/>
    <n v="14"/>
    <n v="3"/>
    <n v="2"/>
    <n v="80"/>
    <n v="2"/>
    <n v="8"/>
    <n v="2"/>
    <n v="8"/>
    <n v="6"/>
    <n v="1"/>
    <n v="7"/>
  </r>
  <r>
    <x v="1"/>
    <s v="Travel_Rarely"/>
    <x v="2"/>
    <s v="Current Employees"/>
    <x v="1"/>
    <x v="0"/>
    <s v="STAFF-1558"/>
    <n v="1558"/>
    <x v="1"/>
    <x v="1"/>
    <x v="1"/>
    <s v="No"/>
    <s v="Y"/>
    <n v="2"/>
    <n v="-2"/>
    <n v="0"/>
    <x v="11"/>
    <n v="0"/>
    <m/>
    <n v="0"/>
    <n v="1"/>
    <n v="598"/>
    <n v="9"/>
    <x v="3"/>
    <n v="1"/>
    <n v="3"/>
    <n v="91"/>
    <n v="4"/>
    <n v="1"/>
    <n v="3"/>
    <n v="2451"/>
    <n v="22376"/>
    <n v="6"/>
    <n v="18"/>
    <n v="3"/>
    <n v="1"/>
    <n v="80"/>
    <n v="2"/>
    <n v="5"/>
    <n v="2"/>
    <n v="1"/>
    <n v="0"/>
    <n v="0"/>
    <n v="0"/>
  </r>
  <r>
    <x v="1"/>
    <s v="Travel_Rarely"/>
    <x v="0"/>
    <s v="Current Employees"/>
    <x v="1"/>
    <x v="2"/>
    <s v="STAFF-1618"/>
    <n v="1618"/>
    <x v="1"/>
    <x v="3"/>
    <x v="1"/>
    <s v="No"/>
    <s v="Y"/>
    <n v="3"/>
    <n v="-2"/>
    <n v="0"/>
    <x v="22"/>
    <n v="0"/>
    <m/>
    <n v="0"/>
    <n v="1"/>
    <n v="1387"/>
    <n v="10"/>
    <x v="4"/>
    <n v="1"/>
    <n v="2"/>
    <n v="76"/>
    <n v="3"/>
    <n v="2"/>
    <n v="1"/>
    <n v="5377"/>
    <n v="3835"/>
    <n v="2"/>
    <n v="13"/>
    <n v="3"/>
    <n v="4"/>
    <n v="80"/>
    <n v="3"/>
    <n v="10"/>
    <n v="3"/>
    <n v="7"/>
    <n v="7"/>
    <n v="7"/>
    <n v="7"/>
  </r>
  <r>
    <x v="1"/>
    <s v="Travel_Rarely"/>
    <x v="2"/>
    <s v="Current Employees"/>
    <x v="1"/>
    <x v="2"/>
    <s v="STAFF-1698"/>
    <n v="1698"/>
    <x v="1"/>
    <x v="2"/>
    <x v="1"/>
    <s v="No"/>
    <s v="Y"/>
    <n v="6"/>
    <n v="-2"/>
    <n v="0"/>
    <x v="3"/>
    <n v="0"/>
    <m/>
    <n v="0"/>
    <n v="1"/>
    <n v="267"/>
    <n v="21"/>
    <x v="3"/>
    <n v="1"/>
    <n v="2"/>
    <n v="79"/>
    <n v="4"/>
    <n v="1"/>
    <n v="2"/>
    <n v="2028"/>
    <n v="13637"/>
    <n v="1"/>
    <n v="18"/>
    <n v="3"/>
    <n v="4"/>
    <n v="80"/>
    <n v="3"/>
    <n v="14"/>
    <n v="3"/>
    <n v="14"/>
    <n v="11"/>
    <n v="2"/>
    <n v="13"/>
  </r>
  <r>
    <x v="1"/>
    <s v="Travel_Rarely"/>
    <x v="3"/>
    <s v="Current Employees"/>
    <x v="1"/>
    <x v="2"/>
    <s v="STAFF-1770"/>
    <n v="1770"/>
    <x v="1"/>
    <x v="7"/>
    <x v="1"/>
    <s v="No"/>
    <s v="Y"/>
    <n v="2"/>
    <n v="-2"/>
    <n v="0"/>
    <x v="27"/>
    <n v="0"/>
    <m/>
    <n v="0"/>
    <n v="1"/>
    <n v="478"/>
    <n v="2"/>
    <x v="3"/>
    <n v="1"/>
    <n v="3"/>
    <n v="60"/>
    <n v="2"/>
    <n v="5"/>
    <n v="1"/>
    <n v="19038"/>
    <n v="19805"/>
    <n v="8"/>
    <n v="12"/>
    <n v="3"/>
    <n v="2"/>
    <n v="80"/>
    <n v="3"/>
    <n v="34"/>
    <n v="3"/>
    <n v="1"/>
    <n v="0"/>
    <n v="0"/>
    <n v="0"/>
  </r>
  <r>
    <x v="1"/>
    <s v="Travel_Rarely"/>
    <x v="0"/>
    <s v="Current Employees"/>
    <x v="1"/>
    <x v="0"/>
    <s v="STAFF-1631"/>
    <n v="1631"/>
    <x v="1"/>
    <x v="3"/>
    <x v="1"/>
    <s v="No"/>
    <s v="Y"/>
    <n v="2"/>
    <n v="-2"/>
    <n v="0"/>
    <x v="2"/>
    <n v="0"/>
    <m/>
    <n v="0"/>
    <n v="1"/>
    <n v="671"/>
    <n v="19"/>
    <x v="3"/>
    <n v="1"/>
    <n v="3"/>
    <n v="85"/>
    <n v="3"/>
    <n v="2"/>
    <n v="3"/>
    <n v="5768"/>
    <n v="26493"/>
    <n v="3"/>
    <n v="17"/>
    <n v="3"/>
    <n v="1"/>
    <n v="80"/>
    <n v="3"/>
    <n v="9"/>
    <n v="2"/>
    <n v="4"/>
    <n v="3"/>
    <n v="0"/>
    <n v="2"/>
  </r>
  <r>
    <x v="1"/>
    <s v="Travel_Rarely"/>
    <x v="2"/>
    <s v="Current Employees"/>
    <x v="1"/>
    <x v="2"/>
    <s v="STAFF-1718"/>
    <n v="1718"/>
    <x v="1"/>
    <x v="2"/>
    <x v="1"/>
    <s v="No"/>
    <s v="Y"/>
    <n v="3"/>
    <n v="-2"/>
    <n v="0"/>
    <x v="25"/>
    <n v="0"/>
    <m/>
    <n v="0"/>
    <n v="1"/>
    <n v="390"/>
    <n v="17"/>
    <x v="2"/>
    <n v="1"/>
    <n v="4"/>
    <n v="62"/>
    <n v="1"/>
    <n v="1"/>
    <n v="3"/>
    <n v="2305"/>
    <n v="6217"/>
    <n v="1"/>
    <n v="15"/>
    <n v="3"/>
    <n v="3"/>
    <n v="80"/>
    <n v="3"/>
    <n v="3"/>
    <n v="4"/>
    <n v="3"/>
    <n v="2"/>
    <n v="0"/>
    <n v="2"/>
  </r>
  <r>
    <x v="1"/>
    <s v="Travel_Rarely"/>
    <x v="0"/>
    <s v="Current Employees"/>
    <x v="1"/>
    <x v="0"/>
    <s v="STAFF-1435"/>
    <n v="1435"/>
    <x v="1"/>
    <x v="2"/>
    <x v="0"/>
    <s v="No"/>
    <s v="Y"/>
    <n v="2"/>
    <n v="-2"/>
    <n v="0"/>
    <x v="9"/>
    <n v="0"/>
    <m/>
    <n v="0"/>
    <n v="1"/>
    <n v="172"/>
    <n v="4"/>
    <x v="2"/>
    <n v="1"/>
    <n v="1"/>
    <n v="37"/>
    <n v="2"/>
    <n v="2"/>
    <n v="4"/>
    <n v="5810"/>
    <n v="22604"/>
    <n v="1"/>
    <n v="16"/>
    <n v="3"/>
    <n v="3"/>
    <n v="80"/>
    <n v="0"/>
    <n v="10"/>
    <n v="2"/>
    <n v="10"/>
    <n v="4"/>
    <n v="1"/>
    <n v="8"/>
  </r>
  <r>
    <x v="1"/>
    <s v="Travel_Rarely"/>
    <x v="0"/>
    <s v="Current Employees"/>
    <x v="1"/>
    <x v="0"/>
    <s v="STAFF-1659"/>
    <n v="1659"/>
    <x v="1"/>
    <x v="2"/>
    <x v="0"/>
    <s v="No"/>
    <s v="Y"/>
    <n v="4"/>
    <n v="-2"/>
    <n v="0"/>
    <x v="9"/>
    <n v="0"/>
    <m/>
    <n v="0"/>
    <n v="1"/>
    <n v="311"/>
    <n v="7"/>
    <x v="3"/>
    <n v="1"/>
    <n v="1"/>
    <n v="77"/>
    <n v="3"/>
    <n v="1"/>
    <n v="2"/>
    <n v="2013"/>
    <n v="10950"/>
    <n v="2"/>
    <n v="11"/>
    <n v="3"/>
    <n v="3"/>
    <n v="80"/>
    <n v="0"/>
    <n v="15"/>
    <n v="3"/>
    <n v="4"/>
    <n v="3"/>
    <n v="1"/>
    <n v="3"/>
  </r>
  <r>
    <x v="1"/>
    <s v="Travel_Rarely"/>
    <x v="4"/>
    <s v="Current Employees"/>
    <x v="1"/>
    <x v="0"/>
    <s v="STAFF-1533"/>
    <n v="1533"/>
    <x v="1"/>
    <x v="2"/>
    <x v="0"/>
    <s v="No"/>
    <s v="Y"/>
    <n v="2"/>
    <n v="-2"/>
    <n v="0"/>
    <x v="30"/>
    <n v="0"/>
    <m/>
    <n v="0"/>
    <n v="1"/>
    <n v="507"/>
    <n v="20"/>
    <x v="1"/>
    <n v="1"/>
    <n v="1"/>
    <n v="97"/>
    <n v="3"/>
    <n v="2"/>
    <n v="3"/>
    <n v="2272"/>
    <n v="24812"/>
    <n v="0"/>
    <n v="14"/>
    <n v="3"/>
    <n v="2"/>
    <n v="80"/>
    <n v="0"/>
    <n v="5"/>
    <n v="3"/>
    <n v="4"/>
    <n v="3"/>
    <n v="1"/>
    <n v="2"/>
  </r>
  <r>
    <x v="1"/>
    <s v="Travel_Rarely"/>
    <x v="2"/>
    <s v="Current Employees"/>
    <x v="1"/>
    <x v="2"/>
    <s v="STAFF-1577"/>
    <n v="1577"/>
    <x v="1"/>
    <x v="1"/>
    <x v="0"/>
    <s v="No"/>
    <s v="Y"/>
    <n v="4"/>
    <n v="-2"/>
    <n v="0"/>
    <x v="13"/>
    <n v="0"/>
    <m/>
    <n v="0"/>
    <n v="1"/>
    <n v="479"/>
    <n v="7"/>
    <x v="2"/>
    <n v="1"/>
    <n v="1"/>
    <n v="35"/>
    <n v="3"/>
    <n v="1"/>
    <n v="4"/>
    <n v="2972"/>
    <n v="22061"/>
    <n v="1"/>
    <n v="13"/>
    <n v="3"/>
    <n v="3"/>
    <n v="80"/>
    <n v="0"/>
    <n v="1"/>
    <n v="1"/>
    <n v="1"/>
    <n v="0"/>
    <n v="0"/>
    <n v="0"/>
  </r>
  <r>
    <x v="1"/>
    <s v="Travel_Rarely"/>
    <x v="0"/>
    <s v="Current Employees"/>
    <x v="1"/>
    <x v="0"/>
    <s v="STAFF-2014"/>
    <n v="2014"/>
    <x v="1"/>
    <x v="1"/>
    <x v="0"/>
    <s v="No"/>
    <s v="Y"/>
    <n v="2"/>
    <n v="-2"/>
    <n v="0"/>
    <x v="22"/>
    <n v="0"/>
    <m/>
    <n v="0"/>
    <n v="1"/>
    <n v="116"/>
    <n v="24"/>
    <x v="1"/>
    <n v="1"/>
    <n v="1"/>
    <n v="52"/>
    <n v="3"/>
    <n v="2"/>
    <n v="4"/>
    <n v="4108"/>
    <n v="5340"/>
    <n v="7"/>
    <n v="13"/>
    <n v="3"/>
    <n v="1"/>
    <n v="80"/>
    <n v="0"/>
    <n v="18"/>
    <n v="3"/>
    <n v="7"/>
    <n v="7"/>
    <n v="1"/>
    <n v="7"/>
  </r>
  <r>
    <x v="1"/>
    <s v="Travel_Rarely"/>
    <x v="4"/>
    <s v="Current Employees"/>
    <x v="1"/>
    <x v="0"/>
    <s v="STAFF-1981"/>
    <n v="1981"/>
    <x v="1"/>
    <x v="4"/>
    <x v="0"/>
    <s v="No"/>
    <s v="Y"/>
    <n v="2"/>
    <n v="-2"/>
    <n v="0"/>
    <x v="17"/>
    <n v="0"/>
    <m/>
    <n v="0"/>
    <n v="1"/>
    <n v="771"/>
    <n v="1"/>
    <x v="0"/>
    <n v="1"/>
    <n v="2"/>
    <n v="45"/>
    <n v="2"/>
    <n v="2"/>
    <n v="3"/>
    <n v="4617"/>
    <n v="14120"/>
    <n v="1"/>
    <n v="12"/>
    <n v="3"/>
    <n v="2"/>
    <n v="80"/>
    <n v="0"/>
    <n v="4"/>
    <n v="2"/>
    <n v="4"/>
    <n v="3"/>
    <n v="1"/>
    <n v="2"/>
  </r>
  <r>
    <x v="1"/>
    <s v="Travel_Rarely"/>
    <x v="0"/>
    <s v="Current Employees"/>
    <x v="1"/>
    <x v="2"/>
    <s v="STAFF-2008"/>
    <n v="2008"/>
    <x v="1"/>
    <x v="1"/>
    <x v="0"/>
    <s v="No"/>
    <s v="Y"/>
    <n v="5"/>
    <n v="-2"/>
    <n v="0"/>
    <x v="10"/>
    <n v="0"/>
    <m/>
    <n v="0"/>
    <n v="1"/>
    <n v="1395"/>
    <n v="9"/>
    <x v="2"/>
    <n v="1"/>
    <n v="2"/>
    <n v="48"/>
    <n v="3"/>
    <n v="2"/>
    <n v="3"/>
    <n v="5098"/>
    <n v="18698"/>
    <n v="1"/>
    <n v="19"/>
    <n v="3"/>
    <n v="2"/>
    <n v="80"/>
    <n v="0"/>
    <n v="10"/>
    <n v="3"/>
    <n v="10"/>
    <n v="7"/>
    <n v="0"/>
    <n v="8"/>
  </r>
  <r>
    <x v="1"/>
    <s v="Travel_Rarely"/>
    <x v="0"/>
    <s v="Current Employees"/>
    <x v="1"/>
    <x v="0"/>
    <s v="STAFF-1814"/>
    <n v="1814"/>
    <x v="1"/>
    <x v="4"/>
    <x v="0"/>
    <s v="No"/>
    <s v="Y"/>
    <n v="3"/>
    <n v="-2"/>
    <n v="0"/>
    <x v="0"/>
    <n v="0"/>
    <m/>
    <n v="0"/>
    <n v="1"/>
    <n v="447"/>
    <n v="5"/>
    <x v="3"/>
    <n v="1"/>
    <n v="2"/>
    <n v="85"/>
    <n v="4"/>
    <n v="2"/>
    <n v="2"/>
    <n v="6870"/>
    <n v="15530"/>
    <n v="3"/>
    <n v="12"/>
    <n v="3"/>
    <n v="1"/>
    <n v="80"/>
    <n v="0"/>
    <n v="11"/>
    <n v="1"/>
    <n v="3"/>
    <n v="2"/>
    <n v="1"/>
    <n v="2"/>
  </r>
  <r>
    <x v="1"/>
    <s v="Travel_Rarely"/>
    <x v="0"/>
    <s v="Current Employees"/>
    <x v="1"/>
    <x v="0"/>
    <s v="STAFF-2048"/>
    <n v="2048"/>
    <x v="1"/>
    <x v="1"/>
    <x v="0"/>
    <s v="No"/>
    <s v="Y"/>
    <n v="2"/>
    <n v="-2"/>
    <n v="0"/>
    <x v="32"/>
    <n v="0"/>
    <m/>
    <n v="0"/>
    <n v="1"/>
    <n v="1322"/>
    <n v="2"/>
    <x v="2"/>
    <n v="1"/>
    <n v="3"/>
    <n v="52"/>
    <n v="2"/>
    <n v="1"/>
    <n v="3"/>
    <n v="2809"/>
    <n v="2725"/>
    <n v="2"/>
    <n v="14"/>
    <n v="3"/>
    <n v="4"/>
    <n v="80"/>
    <n v="0"/>
    <n v="8"/>
    <n v="3"/>
    <n v="2"/>
    <n v="2"/>
    <n v="2"/>
    <n v="2"/>
  </r>
  <r>
    <x v="1"/>
    <s v="Travel_Rarely"/>
    <x v="2"/>
    <s v="Current Employees"/>
    <x v="1"/>
    <x v="2"/>
    <s v="STAFF-1952"/>
    <n v="1952"/>
    <x v="1"/>
    <x v="2"/>
    <x v="0"/>
    <s v="No"/>
    <s v="Y"/>
    <n v="6"/>
    <n v="-2"/>
    <n v="0"/>
    <x v="25"/>
    <n v="0"/>
    <m/>
    <n v="0"/>
    <n v="1"/>
    <n v="157"/>
    <n v="1"/>
    <x v="3"/>
    <n v="1"/>
    <n v="3"/>
    <n v="95"/>
    <n v="3"/>
    <n v="1"/>
    <n v="1"/>
    <n v="2867"/>
    <n v="20006"/>
    <n v="0"/>
    <n v="13"/>
    <n v="3"/>
    <n v="4"/>
    <n v="80"/>
    <n v="0"/>
    <n v="8"/>
    <n v="2"/>
    <n v="7"/>
    <n v="7"/>
    <n v="7"/>
    <n v="6"/>
  </r>
  <r>
    <x v="1"/>
    <s v="Travel_Rarely"/>
    <x v="1"/>
    <s v="Current Employees"/>
    <x v="1"/>
    <x v="0"/>
    <s v="STAFF-1727"/>
    <n v="1727"/>
    <x v="1"/>
    <x v="4"/>
    <x v="0"/>
    <s v="No"/>
    <s v="Y"/>
    <n v="3"/>
    <n v="-2"/>
    <n v="0"/>
    <x v="21"/>
    <n v="0"/>
    <m/>
    <n v="0"/>
    <n v="1"/>
    <n v="717"/>
    <n v="13"/>
    <x v="2"/>
    <n v="1"/>
    <n v="3"/>
    <n v="34"/>
    <n v="3"/>
    <n v="2"/>
    <n v="2"/>
    <n v="5562"/>
    <n v="9697"/>
    <n v="6"/>
    <n v="14"/>
    <n v="3"/>
    <n v="4"/>
    <n v="80"/>
    <n v="0"/>
    <n v="19"/>
    <n v="3"/>
    <n v="10"/>
    <n v="7"/>
    <n v="0"/>
    <n v="9"/>
  </r>
  <r>
    <x v="1"/>
    <s v="Travel_Rarely"/>
    <x v="1"/>
    <s v="Current Employees"/>
    <x v="1"/>
    <x v="0"/>
    <s v="STAFF-1677"/>
    <n v="1677"/>
    <x v="1"/>
    <x v="5"/>
    <x v="0"/>
    <s v="No"/>
    <s v="Y"/>
    <n v="2"/>
    <n v="-2"/>
    <n v="0"/>
    <x v="1"/>
    <n v="0"/>
    <m/>
    <n v="0"/>
    <n v="1"/>
    <n v="809"/>
    <n v="1"/>
    <x v="3"/>
    <n v="1"/>
    <n v="3"/>
    <n v="36"/>
    <n v="3"/>
    <n v="4"/>
    <n v="3"/>
    <n v="15379"/>
    <n v="22384"/>
    <n v="4"/>
    <n v="14"/>
    <n v="3"/>
    <n v="1"/>
    <n v="80"/>
    <n v="0"/>
    <n v="23"/>
    <n v="3"/>
    <n v="8"/>
    <n v="7"/>
    <n v="0"/>
    <n v="0"/>
  </r>
  <r>
    <x v="1"/>
    <s v="Travel_Rarely"/>
    <x v="4"/>
    <s v="Current Employees"/>
    <x v="1"/>
    <x v="2"/>
    <s v="STAFF-1623"/>
    <n v="1623"/>
    <x v="1"/>
    <x v="1"/>
    <x v="0"/>
    <s v="No"/>
    <s v="Y"/>
    <n v="2"/>
    <n v="-2"/>
    <n v="0"/>
    <x v="18"/>
    <n v="0"/>
    <m/>
    <n v="0"/>
    <n v="1"/>
    <n v="546"/>
    <n v="5"/>
    <x v="1"/>
    <n v="1"/>
    <n v="3"/>
    <n v="97"/>
    <n v="3"/>
    <n v="1"/>
    <n v="4"/>
    <n v="3117"/>
    <n v="26009"/>
    <n v="1"/>
    <n v="18"/>
    <n v="3"/>
    <n v="3"/>
    <n v="80"/>
    <n v="0"/>
    <n v="3"/>
    <n v="3"/>
    <n v="2"/>
    <n v="2"/>
    <n v="2"/>
    <n v="2"/>
  </r>
  <r>
    <x v="1"/>
    <s v="Travel_Rarely"/>
    <x v="2"/>
    <s v="Current Employees"/>
    <x v="1"/>
    <x v="1"/>
    <s v="STAFF-1417"/>
    <n v="1417"/>
    <x v="1"/>
    <x v="2"/>
    <x v="0"/>
    <s v="No"/>
    <s v="Y"/>
    <n v="2"/>
    <n v="-2"/>
    <n v="0"/>
    <x v="25"/>
    <n v="0"/>
    <m/>
    <n v="0"/>
    <n v="1"/>
    <n v="652"/>
    <n v="7"/>
    <x v="3"/>
    <n v="1"/>
    <n v="3"/>
    <n v="100"/>
    <n v="4"/>
    <n v="1"/>
    <n v="1"/>
    <n v="3578"/>
    <n v="23577"/>
    <n v="0"/>
    <n v="12"/>
    <n v="3"/>
    <n v="4"/>
    <n v="80"/>
    <n v="0"/>
    <n v="8"/>
    <n v="3"/>
    <n v="7"/>
    <n v="7"/>
    <n v="0"/>
    <n v="7"/>
  </r>
  <r>
    <x v="1"/>
    <s v="Travel_Rarely"/>
    <x v="0"/>
    <s v="Current Employees"/>
    <x v="1"/>
    <x v="2"/>
    <s v="STAFF-1564"/>
    <n v="1564"/>
    <x v="1"/>
    <x v="2"/>
    <x v="0"/>
    <s v="No"/>
    <s v="Y"/>
    <n v="3"/>
    <n v="-2"/>
    <n v="0"/>
    <x v="10"/>
    <n v="0"/>
    <m/>
    <n v="0"/>
    <n v="1"/>
    <n v="992"/>
    <n v="1"/>
    <x v="3"/>
    <n v="1"/>
    <n v="4"/>
    <n v="68"/>
    <n v="2"/>
    <n v="1"/>
    <n v="1"/>
    <n v="2450"/>
    <n v="21731"/>
    <n v="1"/>
    <n v="19"/>
    <n v="3"/>
    <n v="2"/>
    <n v="80"/>
    <n v="0"/>
    <n v="3"/>
    <n v="3"/>
    <n v="3"/>
    <n v="0"/>
    <n v="1"/>
    <n v="2"/>
  </r>
  <r>
    <x v="1"/>
    <s v="Travel_Rarely"/>
    <x v="2"/>
    <s v="Current Employees"/>
    <x v="1"/>
    <x v="0"/>
    <s v="STAFF-1545"/>
    <n v="1545"/>
    <x v="1"/>
    <x v="3"/>
    <x v="0"/>
    <s v="No"/>
    <s v="Y"/>
    <n v="2"/>
    <n v="-2"/>
    <n v="0"/>
    <x v="3"/>
    <n v="0"/>
    <m/>
    <n v="0"/>
    <n v="1"/>
    <n v="575"/>
    <n v="25"/>
    <x v="3"/>
    <n v="1"/>
    <n v="4"/>
    <n v="44"/>
    <n v="2"/>
    <n v="2"/>
    <n v="2"/>
    <n v="4320"/>
    <n v="24152"/>
    <n v="1"/>
    <n v="13"/>
    <n v="3"/>
    <n v="4"/>
    <n v="80"/>
    <n v="0"/>
    <n v="5"/>
    <n v="3"/>
    <n v="5"/>
    <n v="3"/>
    <n v="0"/>
    <n v="2"/>
  </r>
  <r>
    <x v="1"/>
    <s v="Travel_Rarely"/>
    <x v="2"/>
    <s v="Current Employees"/>
    <x v="1"/>
    <x v="0"/>
    <s v="STAFF-1883"/>
    <n v="1883"/>
    <x v="1"/>
    <x v="2"/>
    <x v="0"/>
    <s v="No"/>
    <s v="Y"/>
    <n v="2"/>
    <n v="-2"/>
    <n v="0"/>
    <x v="11"/>
    <n v="0"/>
    <m/>
    <n v="0"/>
    <n v="1"/>
    <n v="592"/>
    <n v="7"/>
    <x v="3"/>
    <n v="1"/>
    <n v="4"/>
    <n v="59"/>
    <n v="3"/>
    <n v="1"/>
    <n v="1"/>
    <n v="2062"/>
    <n v="19384"/>
    <n v="3"/>
    <n v="14"/>
    <n v="3"/>
    <n v="2"/>
    <n v="80"/>
    <n v="0"/>
    <n v="11"/>
    <n v="3"/>
    <n v="3"/>
    <n v="2"/>
    <n v="1"/>
    <n v="2"/>
  </r>
  <r>
    <x v="1"/>
    <s v="Travel_Rarely"/>
    <x v="2"/>
    <s v="Current Employees"/>
    <x v="1"/>
    <x v="4"/>
    <s v="STAFF-2038"/>
    <n v="2038"/>
    <x v="1"/>
    <x v="1"/>
    <x v="0"/>
    <s v="No"/>
    <s v="Y"/>
    <n v="4"/>
    <n v="-2"/>
    <n v="0"/>
    <x v="5"/>
    <n v="0"/>
    <m/>
    <n v="0"/>
    <n v="1"/>
    <n v="529"/>
    <n v="2"/>
    <x v="3"/>
    <n v="1"/>
    <n v="4"/>
    <n v="78"/>
    <n v="3"/>
    <n v="1"/>
    <n v="4"/>
    <n v="2439"/>
    <n v="11288"/>
    <n v="1"/>
    <n v="14"/>
    <n v="3"/>
    <n v="4"/>
    <n v="80"/>
    <n v="0"/>
    <n v="4"/>
    <n v="3"/>
    <n v="4"/>
    <n v="2"/>
    <n v="1"/>
    <n v="2"/>
  </r>
  <r>
    <x v="1"/>
    <s v="Travel_Rarely"/>
    <x v="0"/>
    <s v="Current Employees"/>
    <x v="1"/>
    <x v="0"/>
    <s v="STAFF-1475"/>
    <n v="1475"/>
    <x v="1"/>
    <x v="1"/>
    <x v="0"/>
    <s v="No"/>
    <s v="Y"/>
    <n v="3"/>
    <n v="-2"/>
    <n v="0"/>
    <x v="20"/>
    <n v="0"/>
    <m/>
    <n v="0"/>
    <n v="1"/>
    <n v="1467"/>
    <n v="20"/>
    <x v="3"/>
    <n v="1"/>
    <n v="4"/>
    <n v="49"/>
    <n v="3"/>
    <n v="1"/>
    <n v="2"/>
    <n v="3420"/>
    <n v="21158"/>
    <n v="1"/>
    <n v="13"/>
    <n v="3"/>
    <n v="3"/>
    <n v="80"/>
    <n v="0"/>
    <n v="6"/>
    <n v="2"/>
    <n v="5"/>
    <n v="2"/>
    <n v="1"/>
    <n v="3"/>
  </r>
  <r>
    <x v="1"/>
    <s v="Travel_Rarely"/>
    <x v="0"/>
    <s v="Current Employees"/>
    <x v="1"/>
    <x v="0"/>
    <s v="STAFF-1860"/>
    <n v="1860"/>
    <x v="1"/>
    <x v="2"/>
    <x v="0"/>
    <s v="No"/>
    <s v="Y"/>
    <n v="3"/>
    <n v="-2"/>
    <n v="0"/>
    <x v="19"/>
    <n v="0"/>
    <m/>
    <n v="0"/>
    <n v="1"/>
    <n v="1142"/>
    <n v="8"/>
    <x v="3"/>
    <n v="1"/>
    <n v="4"/>
    <n v="81"/>
    <n v="3"/>
    <n v="1"/>
    <n v="3"/>
    <n v="3968"/>
    <n v="13624"/>
    <n v="4"/>
    <n v="13"/>
    <n v="3"/>
    <n v="4"/>
    <n v="80"/>
    <n v="0"/>
    <n v="8"/>
    <n v="3"/>
    <n v="0"/>
    <n v="0"/>
    <n v="0"/>
    <n v="0"/>
  </r>
  <r>
    <x v="1"/>
    <s v="Travel_Rarely"/>
    <x v="4"/>
    <s v="Current Employees"/>
    <x v="1"/>
    <x v="0"/>
    <s v="STAFF-2007"/>
    <n v="2007"/>
    <x v="1"/>
    <x v="1"/>
    <x v="0"/>
    <s v="No"/>
    <s v="Y"/>
    <n v="2"/>
    <n v="-2"/>
    <n v="0"/>
    <x v="15"/>
    <n v="0"/>
    <m/>
    <n v="0"/>
    <n v="1"/>
    <n v="581"/>
    <n v="1"/>
    <x v="0"/>
    <n v="1"/>
    <n v="4"/>
    <n v="63"/>
    <n v="3"/>
    <n v="1"/>
    <n v="3"/>
    <n v="3375"/>
    <n v="17624"/>
    <n v="0"/>
    <n v="12"/>
    <n v="3"/>
    <n v="4"/>
    <n v="80"/>
    <n v="0"/>
    <n v="4"/>
    <n v="4"/>
    <n v="3"/>
    <n v="2"/>
    <n v="1"/>
    <n v="2"/>
  </r>
  <r>
    <x v="1"/>
    <s v="Travel_Rarely"/>
    <x v="4"/>
    <s v="Current Employees"/>
    <x v="1"/>
    <x v="1"/>
    <s v="STAFF-1982"/>
    <n v="1982"/>
    <x v="1"/>
    <x v="2"/>
    <x v="0"/>
    <s v="No"/>
    <s v="Y"/>
    <n v="6"/>
    <n v="-2"/>
    <n v="0"/>
    <x v="30"/>
    <n v="0"/>
    <m/>
    <n v="0"/>
    <n v="1"/>
    <n v="571"/>
    <n v="12"/>
    <x v="0"/>
    <n v="1"/>
    <n v="4"/>
    <n v="78"/>
    <n v="3"/>
    <n v="1"/>
    <n v="4"/>
    <n v="2647"/>
    <n v="13672"/>
    <n v="1"/>
    <n v="13"/>
    <n v="3"/>
    <n v="3"/>
    <n v="80"/>
    <n v="0"/>
    <n v="5"/>
    <n v="4"/>
    <n v="5"/>
    <n v="2"/>
    <n v="1"/>
    <n v="4"/>
  </r>
  <r>
    <x v="1"/>
    <s v="Travel_Rarely"/>
    <x v="1"/>
    <s v="Current Employees"/>
    <x v="1"/>
    <x v="2"/>
    <s v="STAFF-1472"/>
    <n v="1472"/>
    <x v="1"/>
    <x v="7"/>
    <x v="0"/>
    <s v="No"/>
    <s v="Y"/>
    <n v="2"/>
    <n v="-2"/>
    <n v="0"/>
    <x v="16"/>
    <n v="0"/>
    <m/>
    <n v="0"/>
    <n v="1"/>
    <n v="447"/>
    <n v="2"/>
    <x v="3"/>
    <n v="1"/>
    <n v="4"/>
    <n v="39"/>
    <n v="4"/>
    <n v="4"/>
    <n v="2"/>
    <n v="16598"/>
    <n v="19764"/>
    <n v="4"/>
    <n v="12"/>
    <n v="3"/>
    <n v="2"/>
    <n v="80"/>
    <n v="0"/>
    <n v="35"/>
    <n v="2"/>
    <n v="9"/>
    <n v="8"/>
    <n v="8"/>
    <n v="8"/>
  </r>
  <r>
    <x v="1"/>
    <s v="Travel_Rarely"/>
    <x v="2"/>
    <s v="Current Employees"/>
    <x v="0"/>
    <x v="0"/>
    <s v="STAFF-1453"/>
    <n v="1453"/>
    <x v="1"/>
    <x v="0"/>
    <x v="2"/>
    <s v="No"/>
    <s v="Y"/>
    <n v="5"/>
    <n v="-2"/>
    <n v="0"/>
    <x v="12"/>
    <n v="0"/>
    <m/>
    <n v="0"/>
    <n v="1"/>
    <n v="326"/>
    <n v="8"/>
    <x v="0"/>
    <n v="1"/>
    <n v="1"/>
    <n v="31"/>
    <n v="3"/>
    <n v="3"/>
    <n v="4"/>
    <n v="10793"/>
    <n v="8386"/>
    <n v="1"/>
    <n v="18"/>
    <n v="3"/>
    <n v="1"/>
    <n v="80"/>
    <n v="1"/>
    <n v="13"/>
    <n v="3"/>
    <n v="13"/>
    <n v="7"/>
    <n v="9"/>
    <n v="9"/>
  </r>
  <r>
    <x v="1"/>
    <s v="Travel_Rarely"/>
    <x v="2"/>
    <s v="Current Employees"/>
    <x v="0"/>
    <x v="3"/>
    <s v="STAFF-1754"/>
    <n v="1754"/>
    <x v="1"/>
    <x v="0"/>
    <x v="2"/>
    <s v="No"/>
    <s v="Y"/>
    <n v="2"/>
    <n v="-2"/>
    <n v="0"/>
    <x v="7"/>
    <n v="0"/>
    <m/>
    <n v="0"/>
    <n v="1"/>
    <n v="979"/>
    <n v="15"/>
    <x v="0"/>
    <n v="1"/>
    <n v="3"/>
    <n v="94"/>
    <n v="2"/>
    <n v="3"/>
    <n v="2"/>
    <n v="7140"/>
    <n v="3088"/>
    <n v="2"/>
    <n v="11"/>
    <n v="3"/>
    <n v="1"/>
    <n v="80"/>
    <n v="1"/>
    <n v="12"/>
    <n v="3"/>
    <n v="7"/>
    <n v="7"/>
    <n v="1"/>
    <n v="7"/>
  </r>
  <r>
    <x v="1"/>
    <s v="Travel_Rarely"/>
    <x v="0"/>
    <s v="Current Employees"/>
    <x v="0"/>
    <x v="0"/>
    <s v="STAFF-2037"/>
    <n v="2037"/>
    <x v="1"/>
    <x v="0"/>
    <x v="2"/>
    <s v="No"/>
    <s v="Y"/>
    <n v="5"/>
    <n v="-2"/>
    <n v="0"/>
    <x v="0"/>
    <n v="0"/>
    <m/>
    <n v="0"/>
    <n v="1"/>
    <n v="930"/>
    <n v="3"/>
    <x v="3"/>
    <n v="1"/>
    <n v="3"/>
    <n v="57"/>
    <n v="2"/>
    <n v="2"/>
    <n v="2"/>
    <n v="8938"/>
    <n v="12227"/>
    <n v="2"/>
    <n v="11"/>
    <n v="3"/>
    <n v="3"/>
    <n v="80"/>
    <n v="1"/>
    <n v="14"/>
    <n v="3"/>
    <n v="5"/>
    <n v="4"/>
    <n v="0"/>
    <n v="4"/>
  </r>
  <r>
    <x v="1"/>
    <s v="Travel_Rarely"/>
    <x v="2"/>
    <s v="Current Employees"/>
    <x v="0"/>
    <x v="2"/>
    <s v="STAFF-1951"/>
    <n v="1951"/>
    <x v="1"/>
    <x v="0"/>
    <x v="2"/>
    <s v="No"/>
    <s v="Y"/>
    <n v="2"/>
    <n v="-2"/>
    <n v="0"/>
    <x v="13"/>
    <n v="0"/>
    <m/>
    <n v="0"/>
    <n v="1"/>
    <n v="1239"/>
    <n v="13"/>
    <x v="2"/>
    <n v="1"/>
    <n v="4"/>
    <n v="39"/>
    <n v="3"/>
    <n v="3"/>
    <n v="3"/>
    <n v="8628"/>
    <n v="22914"/>
    <n v="1"/>
    <n v="18"/>
    <n v="3"/>
    <n v="3"/>
    <n v="80"/>
    <n v="1"/>
    <n v="9"/>
    <n v="2"/>
    <n v="8"/>
    <n v="7"/>
    <n v="1"/>
    <n v="1"/>
  </r>
  <r>
    <x v="1"/>
    <s v="Travel_Rarely"/>
    <x v="2"/>
    <s v="Current Employees"/>
    <x v="0"/>
    <x v="0"/>
    <s v="STAFF-1497"/>
    <n v="1497"/>
    <x v="1"/>
    <x v="0"/>
    <x v="2"/>
    <s v="No"/>
    <s v="Y"/>
    <n v="3"/>
    <n v="-2"/>
    <n v="0"/>
    <x v="11"/>
    <n v="0"/>
    <m/>
    <n v="0"/>
    <n v="1"/>
    <n v="1246"/>
    <n v="19"/>
    <x v="3"/>
    <n v="1"/>
    <n v="3"/>
    <n v="77"/>
    <n v="2"/>
    <n v="2"/>
    <n v="3"/>
    <n v="8620"/>
    <n v="23757"/>
    <n v="1"/>
    <n v="14"/>
    <n v="3"/>
    <n v="3"/>
    <n v="80"/>
    <n v="2"/>
    <n v="10"/>
    <n v="3"/>
    <n v="10"/>
    <n v="7"/>
    <n v="0"/>
    <n v="4"/>
  </r>
  <r>
    <x v="1"/>
    <s v="Travel_Rarely"/>
    <x v="2"/>
    <s v="Current Employees"/>
    <x v="0"/>
    <x v="2"/>
    <s v="STAFF-1670"/>
    <n v="1670"/>
    <x v="1"/>
    <x v="0"/>
    <x v="2"/>
    <s v="No"/>
    <s v="Y"/>
    <n v="5"/>
    <n v="-2"/>
    <n v="0"/>
    <x v="3"/>
    <n v="0"/>
    <m/>
    <n v="0"/>
    <n v="1"/>
    <n v="392"/>
    <n v="2"/>
    <x v="2"/>
    <n v="1"/>
    <n v="4"/>
    <n v="93"/>
    <n v="3"/>
    <n v="2"/>
    <n v="4"/>
    <n v="5505"/>
    <n v="3921"/>
    <n v="1"/>
    <n v="14"/>
    <n v="3"/>
    <n v="3"/>
    <n v="80"/>
    <n v="2"/>
    <n v="6"/>
    <n v="3"/>
    <n v="6"/>
    <n v="2"/>
    <n v="0"/>
    <n v="4"/>
  </r>
  <r>
    <x v="1"/>
    <s v="Travel_Rarely"/>
    <x v="1"/>
    <s v="Current Employees"/>
    <x v="0"/>
    <x v="3"/>
    <s v="STAFF-1466"/>
    <n v="1466"/>
    <x v="1"/>
    <x v="0"/>
    <x v="2"/>
    <s v="No"/>
    <s v="Y"/>
    <n v="3"/>
    <n v="-2"/>
    <n v="0"/>
    <x v="26"/>
    <n v="0"/>
    <m/>
    <n v="0"/>
    <n v="1"/>
    <n v="1221"/>
    <n v="7"/>
    <x v="3"/>
    <n v="1"/>
    <n v="3"/>
    <n v="96"/>
    <n v="3"/>
    <n v="2"/>
    <n v="2"/>
    <n v="5486"/>
    <n v="24795"/>
    <n v="4"/>
    <n v="11"/>
    <n v="3"/>
    <n v="1"/>
    <n v="80"/>
    <n v="3"/>
    <n v="15"/>
    <n v="3"/>
    <n v="2"/>
    <n v="2"/>
    <n v="2"/>
    <n v="2"/>
  </r>
  <r>
    <x v="1"/>
    <s v="Travel_Rarely"/>
    <x v="0"/>
    <s v="Current Employees"/>
    <x v="0"/>
    <x v="2"/>
    <s v="STAFF-1548"/>
    <n v="1548"/>
    <x v="1"/>
    <x v="0"/>
    <x v="1"/>
    <s v="No"/>
    <s v="Y"/>
    <n v="5"/>
    <n v="-2"/>
    <n v="0"/>
    <x v="32"/>
    <n v="0"/>
    <m/>
    <n v="0"/>
    <n v="1"/>
    <n v="1342"/>
    <n v="9"/>
    <x v="0"/>
    <n v="1"/>
    <n v="1"/>
    <n v="47"/>
    <n v="3"/>
    <n v="2"/>
    <n v="1"/>
    <n v="5473"/>
    <n v="19345"/>
    <n v="0"/>
    <n v="12"/>
    <n v="3"/>
    <n v="4"/>
    <n v="80"/>
    <n v="0"/>
    <n v="9"/>
    <n v="4"/>
    <n v="8"/>
    <n v="4"/>
    <n v="7"/>
    <n v="1"/>
  </r>
  <r>
    <x v="1"/>
    <s v="Travel_Rarely"/>
    <x v="2"/>
    <s v="Current Employees"/>
    <x v="0"/>
    <x v="0"/>
    <s v="STAFF-1560"/>
    <n v="1560"/>
    <x v="1"/>
    <x v="0"/>
    <x v="1"/>
    <s v="No"/>
    <s v="Y"/>
    <n v="6"/>
    <n v="-2"/>
    <n v="0"/>
    <x v="3"/>
    <n v="0"/>
    <m/>
    <n v="0"/>
    <n v="1"/>
    <n v="1242"/>
    <n v="8"/>
    <x v="2"/>
    <n v="1"/>
    <n v="1"/>
    <n v="46"/>
    <n v="3"/>
    <n v="2"/>
    <n v="1"/>
    <n v="6392"/>
    <n v="10589"/>
    <n v="2"/>
    <n v="13"/>
    <n v="3"/>
    <n v="4"/>
    <n v="80"/>
    <n v="1"/>
    <n v="8"/>
    <n v="1"/>
    <n v="2"/>
    <n v="2"/>
    <n v="2"/>
    <n v="2"/>
  </r>
  <r>
    <x v="1"/>
    <s v="Travel_Rarely"/>
    <x v="2"/>
    <s v="Current Employees"/>
    <x v="0"/>
    <x v="0"/>
    <s v="STAFF-1996"/>
    <n v="1996"/>
    <x v="1"/>
    <x v="6"/>
    <x v="1"/>
    <s v="No"/>
    <s v="Y"/>
    <n v="1"/>
    <n v="-2"/>
    <n v="0"/>
    <x v="12"/>
    <n v="0"/>
    <m/>
    <n v="0"/>
    <n v="1"/>
    <n v="1154"/>
    <n v="2"/>
    <x v="0"/>
    <n v="1"/>
    <n v="1"/>
    <n v="54"/>
    <n v="3"/>
    <n v="1"/>
    <n v="3"/>
    <n v="3067"/>
    <n v="6393"/>
    <n v="0"/>
    <n v="19"/>
    <n v="3"/>
    <n v="3"/>
    <n v="80"/>
    <n v="1"/>
    <n v="3"/>
    <n v="3"/>
    <n v="2"/>
    <n v="2"/>
    <n v="1"/>
    <n v="2"/>
  </r>
  <r>
    <x v="1"/>
    <s v="Travel_Rarely"/>
    <x v="2"/>
    <s v="Current Employees"/>
    <x v="0"/>
    <x v="4"/>
    <s v="STAFF-1749"/>
    <n v="1749"/>
    <x v="1"/>
    <x v="0"/>
    <x v="1"/>
    <s v="No"/>
    <s v="Y"/>
    <n v="3"/>
    <n v="-2"/>
    <n v="0"/>
    <x v="12"/>
    <n v="0"/>
    <m/>
    <n v="0"/>
    <n v="1"/>
    <n v="1003"/>
    <n v="5"/>
    <x v="3"/>
    <n v="1"/>
    <n v="4"/>
    <n v="51"/>
    <n v="3"/>
    <n v="2"/>
    <n v="4"/>
    <n v="8346"/>
    <n v="20943"/>
    <n v="1"/>
    <n v="19"/>
    <n v="3"/>
    <n v="3"/>
    <n v="80"/>
    <n v="1"/>
    <n v="6"/>
    <n v="3"/>
    <n v="5"/>
    <n v="2"/>
    <n v="0"/>
    <n v="2"/>
  </r>
  <r>
    <x v="1"/>
    <s v="Travel_Rarely"/>
    <x v="2"/>
    <s v="Current Employees"/>
    <x v="0"/>
    <x v="2"/>
    <s v="STAFF-2013"/>
    <n v="2013"/>
    <x v="1"/>
    <x v="6"/>
    <x v="1"/>
    <s v="No"/>
    <s v="Y"/>
    <n v="2"/>
    <n v="-2"/>
    <n v="0"/>
    <x v="5"/>
    <n v="0"/>
    <m/>
    <n v="0"/>
    <n v="1"/>
    <n v="234"/>
    <n v="1"/>
    <x v="2"/>
    <n v="1"/>
    <n v="2"/>
    <n v="68"/>
    <n v="2"/>
    <n v="1"/>
    <n v="2"/>
    <n v="2269"/>
    <n v="18024"/>
    <n v="0"/>
    <n v="14"/>
    <n v="3"/>
    <n v="2"/>
    <n v="80"/>
    <n v="1"/>
    <n v="3"/>
    <n v="3"/>
    <n v="2"/>
    <n v="2"/>
    <n v="2"/>
    <n v="2"/>
  </r>
  <r>
    <x v="1"/>
    <s v="Travel_Rarely"/>
    <x v="0"/>
    <s v="Current Employees"/>
    <x v="0"/>
    <x v="2"/>
    <s v="STAFF-1945"/>
    <n v="1945"/>
    <x v="1"/>
    <x v="0"/>
    <x v="1"/>
    <s v="No"/>
    <s v="Y"/>
    <n v="2"/>
    <n v="-2"/>
    <n v="0"/>
    <x v="10"/>
    <n v="0"/>
    <m/>
    <n v="0"/>
    <n v="1"/>
    <n v="682"/>
    <n v="18"/>
    <x v="2"/>
    <n v="1"/>
    <n v="2"/>
    <n v="71"/>
    <n v="3"/>
    <n v="2"/>
    <n v="1"/>
    <n v="5561"/>
    <n v="15975"/>
    <n v="0"/>
    <n v="16"/>
    <n v="3"/>
    <n v="4"/>
    <n v="80"/>
    <n v="1"/>
    <n v="6"/>
    <n v="1"/>
    <n v="5"/>
    <n v="3"/>
    <n v="0"/>
    <n v="4"/>
  </r>
  <r>
    <x v="1"/>
    <s v="Travel_Rarely"/>
    <x v="2"/>
    <s v="Current Employees"/>
    <x v="0"/>
    <x v="4"/>
    <s v="STAFF-1568"/>
    <n v="1568"/>
    <x v="1"/>
    <x v="0"/>
    <x v="1"/>
    <s v="No"/>
    <s v="Y"/>
    <n v="3"/>
    <n v="-2"/>
    <n v="0"/>
    <x v="7"/>
    <n v="0"/>
    <m/>
    <n v="0"/>
    <n v="1"/>
    <n v="1288"/>
    <n v="29"/>
    <x v="2"/>
    <n v="1"/>
    <n v="4"/>
    <n v="33"/>
    <n v="3"/>
    <n v="3"/>
    <n v="4"/>
    <n v="9250"/>
    <n v="17799"/>
    <n v="3"/>
    <n v="12"/>
    <n v="3"/>
    <n v="2"/>
    <n v="80"/>
    <n v="1"/>
    <n v="9"/>
    <n v="3"/>
    <n v="4"/>
    <n v="2"/>
    <n v="1"/>
    <n v="3"/>
  </r>
  <r>
    <x v="1"/>
    <s v="Travel_Rarely"/>
    <x v="0"/>
    <s v="Current Employees"/>
    <x v="0"/>
    <x v="0"/>
    <s v="STAFF-1582"/>
    <n v="1582"/>
    <x v="1"/>
    <x v="0"/>
    <x v="1"/>
    <s v="No"/>
    <s v="Y"/>
    <n v="3"/>
    <n v="-2"/>
    <n v="0"/>
    <x v="8"/>
    <n v="0"/>
    <m/>
    <n v="0"/>
    <n v="1"/>
    <n v="1245"/>
    <n v="14"/>
    <x v="3"/>
    <n v="1"/>
    <n v="3"/>
    <n v="80"/>
    <n v="3"/>
    <n v="2"/>
    <n v="2"/>
    <n v="9924"/>
    <n v="12355"/>
    <n v="0"/>
    <n v="11"/>
    <n v="3"/>
    <n v="4"/>
    <n v="80"/>
    <n v="1"/>
    <n v="10"/>
    <n v="3"/>
    <n v="9"/>
    <n v="8"/>
    <n v="7"/>
    <n v="7"/>
  </r>
  <r>
    <x v="1"/>
    <s v="Travel_Rarely"/>
    <x v="2"/>
    <s v="Current Employees"/>
    <x v="0"/>
    <x v="0"/>
    <s v="STAFF-1739"/>
    <n v="1739"/>
    <x v="1"/>
    <x v="0"/>
    <x v="1"/>
    <s v="No"/>
    <s v="Y"/>
    <n v="2"/>
    <n v="-2"/>
    <n v="0"/>
    <x v="5"/>
    <n v="0"/>
    <m/>
    <n v="0"/>
    <n v="1"/>
    <n v="371"/>
    <n v="19"/>
    <x v="3"/>
    <n v="1"/>
    <n v="4"/>
    <n v="80"/>
    <n v="1"/>
    <n v="3"/>
    <n v="3"/>
    <n v="9610"/>
    <n v="3840"/>
    <n v="3"/>
    <n v="13"/>
    <n v="3"/>
    <n v="3"/>
    <n v="80"/>
    <n v="1"/>
    <n v="10"/>
    <n v="1"/>
    <n v="4"/>
    <n v="3"/>
    <n v="0"/>
    <n v="2"/>
  </r>
  <r>
    <x v="1"/>
    <s v="Travel_Rarely"/>
    <x v="0"/>
    <s v="Current Employees"/>
    <x v="0"/>
    <x v="0"/>
    <s v="STAFF-1492"/>
    <n v="1492"/>
    <x v="1"/>
    <x v="6"/>
    <x v="1"/>
    <s v="No"/>
    <s v="Y"/>
    <n v="3"/>
    <n v="-2"/>
    <n v="0"/>
    <x v="10"/>
    <n v="0"/>
    <m/>
    <n v="0"/>
    <n v="1"/>
    <n v="660"/>
    <n v="7"/>
    <x v="1"/>
    <n v="1"/>
    <n v="4"/>
    <n v="76"/>
    <n v="3"/>
    <n v="1"/>
    <n v="3"/>
    <n v="2404"/>
    <n v="16192"/>
    <n v="1"/>
    <n v="13"/>
    <n v="3"/>
    <n v="1"/>
    <n v="80"/>
    <n v="1"/>
    <n v="1"/>
    <n v="3"/>
    <n v="1"/>
    <n v="0"/>
    <n v="0"/>
    <n v="0"/>
  </r>
  <r>
    <x v="1"/>
    <s v="Travel_Rarely"/>
    <x v="2"/>
    <s v="Current Employees"/>
    <x v="0"/>
    <x v="3"/>
    <s v="STAFF-1446"/>
    <n v="1446"/>
    <x v="1"/>
    <x v="0"/>
    <x v="1"/>
    <s v="No"/>
    <s v="Y"/>
    <n v="3"/>
    <n v="-2"/>
    <n v="0"/>
    <x v="5"/>
    <n v="0"/>
    <m/>
    <n v="0"/>
    <n v="1"/>
    <n v="601"/>
    <n v="7"/>
    <x v="4"/>
    <n v="1"/>
    <n v="4"/>
    <n v="97"/>
    <n v="3"/>
    <n v="2"/>
    <n v="2"/>
    <n v="9204"/>
    <n v="23343"/>
    <n v="4"/>
    <n v="12"/>
    <n v="3"/>
    <n v="3"/>
    <n v="80"/>
    <n v="1"/>
    <n v="7"/>
    <n v="2"/>
    <n v="4"/>
    <n v="3"/>
    <n v="0"/>
    <n v="3"/>
  </r>
  <r>
    <x v="1"/>
    <s v="Travel_Rarely"/>
    <x v="0"/>
    <s v="Current Employees"/>
    <x v="0"/>
    <x v="2"/>
    <s v="STAFF-1588"/>
    <n v="1588"/>
    <x v="1"/>
    <x v="0"/>
    <x v="1"/>
    <s v="No"/>
    <s v="Y"/>
    <n v="3"/>
    <n v="-2"/>
    <n v="0"/>
    <x v="22"/>
    <n v="0"/>
    <m/>
    <n v="0"/>
    <n v="1"/>
    <n v="1462"/>
    <n v="6"/>
    <x v="3"/>
    <n v="1"/>
    <n v="4"/>
    <n v="38"/>
    <n v="4"/>
    <n v="3"/>
    <n v="3"/>
    <n v="8237"/>
    <n v="4658"/>
    <n v="2"/>
    <n v="11"/>
    <n v="3"/>
    <n v="1"/>
    <n v="80"/>
    <n v="1"/>
    <n v="11"/>
    <n v="3"/>
    <n v="7"/>
    <n v="6"/>
    <n v="7"/>
    <n v="6"/>
  </r>
  <r>
    <x v="1"/>
    <s v="Travel_Rarely"/>
    <x v="0"/>
    <s v="Current Employees"/>
    <x v="0"/>
    <x v="3"/>
    <s v="STAFF-1787"/>
    <n v="1787"/>
    <x v="1"/>
    <x v="0"/>
    <x v="1"/>
    <s v="No"/>
    <s v="Y"/>
    <n v="2"/>
    <n v="-2"/>
    <n v="0"/>
    <x v="2"/>
    <n v="0"/>
    <m/>
    <n v="0"/>
    <n v="1"/>
    <n v="589"/>
    <n v="9"/>
    <x v="0"/>
    <n v="1"/>
    <n v="2"/>
    <n v="46"/>
    <n v="2"/>
    <n v="2"/>
    <n v="2"/>
    <n v="4189"/>
    <n v="8800"/>
    <n v="1"/>
    <n v="14"/>
    <n v="3"/>
    <n v="1"/>
    <n v="80"/>
    <n v="2"/>
    <n v="5"/>
    <n v="3"/>
    <n v="5"/>
    <n v="2"/>
    <n v="0"/>
    <n v="3"/>
  </r>
  <r>
    <x v="1"/>
    <s v="Travel_Rarely"/>
    <x v="0"/>
    <s v="Current Employees"/>
    <x v="0"/>
    <x v="3"/>
    <s v="STAFF-1908"/>
    <n v="1908"/>
    <x v="1"/>
    <x v="0"/>
    <x v="1"/>
    <s v="No"/>
    <s v="Y"/>
    <n v="1"/>
    <n v="-2"/>
    <n v="0"/>
    <x v="9"/>
    <n v="0"/>
    <m/>
    <n v="0"/>
    <n v="1"/>
    <n v="335"/>
    <n v="17"/>
    <x v="0"/>
    <n v="1"/>
    <n v="3"/>
    <n v="33"/>
    <n v="2"/>
    <n v="2"/>
    <n v="2"/>
    <n v="5507"/>
    <n v="16822"/>
    <n v="2"/>
    <n v="16"/>
    <n v="3"/>
    <n v="3"/>
    <n v="80"/>
    <n v="2"/>
    <n v="12"/>
    <n v="1"/>
    <n v="4"/>
    <n v="2"/>
    <n v="1"/>
    <n v="3"/>
  </r>
  <r>
    <x v="1"/>
    <s v="Travel_Rarely"/>
    <x v="0"/>
    <s v="Current Employees"/>
    <x v="0"/>
    <x v="0"/>
    <s v="STAFF-1995"/>
    <n v="1995"/>
    <x v="1"/>
    <x v="0"/>
    <x v="1"/>
    <s v="No"/>
    <s v="Y"/>
    <n v="3"/>
    <n v="-2"/>
    <n v="0"/>
    <x v="8"/>
    <n v="0"/>
    <m/>
    <n v="0"/>
    <n v="1"/>
    <n v="1321"/>
    <n v="1"/>
    <x v="2"/>
    <n v="1"/>
    <n v="4"/>
    <n v="86"/>
    <n v="3"/>
    <n v="2"/>
    <n v="2"/>
    <n v="4440"/>
    <n v="7636"/>
    <n v="0"/>
    <n v="15"/>
    <n v="3"/>
    <n v="1"/>
    <n v="80"/>
    <n v="2"/>
    <n v="16"/>
    <n v="3"/>
    <n v="15"/>
    <n v="13"/>
    <n v="5"/>
    <n v="8"/>
  </r>
  <r>
    <x v="1"/>
    <s v="Travel_Rarely"/>
    <x v="2"/>
    <s v="Current Employees"/>
    <x v="0"/>
    <x v="0"/>
    <s v="STAFF-1479"/>
    <n v="1479"/>
    <x v="1"/>
    <x v="0"/>
    <x v="1"/>
    <s v="No"/>
    <s v="Y"/>
    <n v="2"/>
    <n v="-2"/>
    <n v="0"/>
    <x v="7"/>
    <n v="0"/>
    <m/>
    <n v="0"/>
    <n v="1"/>
    <n v="1358"/>
    <n v="16"/>
    <x v="1"/>
    <n v="1"/>
    <n v="4"/>
    <n v="96"/>
    <n v="3"/>
    <n v="2"/>
    <n v="3"/>
    <n v="5301"/>
    <n v="2939"/>
    <n v="8"/>
    <n v="15"/>
    <n v="3"/>
    <n v="3"/>
    <n v="80"/>
    <n v="2"/>
    <n v="4"/>
    <n v="2"/>
    <n v="2"/>
    <n v="1"/>
    <n v="2"/>
    <n v="2"/>
  </r>
  <r>
    <x v="1"/>
    <s v="Travel_Rarely"/>
    <x v="0"/>
    <s v="Current Employees"/>
    <x v="0"/>
    <x v="0"/>
    <s v="STAFF-1961"/>
    <n v="1961"/>
    <x v="1"/>
    <x v="6"/>
    <x v="0"/>
    <s v="No"/>
    <s v="Y"/>
    <n v="3"/>
    <n v="-2"/>
    <n v="0"/>
    <x v="8"/>
    <n v="0"/>
    <m/>
    <n v="0"/>
    <n v="1"/>
    <n v="1404"/>
    <n v="1"/>
    <x v="3"/>
    <n v="1"/>
    <n v="1"/>
    <n v="59"/>
    <n v="2"/>
    <n v="1"/>
    <n v="1"/>
    <n v="2858"/>
    <n v="11473"/>
    <n v="4"/>
    <n v="14"/>
    <n v="3"/>
    <n v="1"/>
    <n v="80"/>
    <n v="0"/>
    <n v="20"/>
    <n v="2"/>
    <n v="1"/>
    <n v="0"/>
    <n v="0"/>
    <n v="0"/>
  </r>
  <r>
    <x v="1"/>
    <s v="Travel_Rarely"/>
    <x v="0"/>
    <s v="Current Employees"/>
    <x v="0"/>
    <x v="3"/>
    <s v="STAFF-1975"/>
    <n v="1975"/>
    <x v="1"/>
    <x v="0"/>
    <x v="0"/>
    <s v="No"/>
    <s v="Y"/>
    <n v="3"/>
    <n v="-2"/>
    <n v="0"/>
    <x v="22"/>
    <n v="0"/>
    <m/>
    <n v="0"/>
    <n v="1"/>
    <n v="119"/>
    <n v="15"/>
    <x v="2"/>
    <n v="1"/>
    <n v="2"/>
    <n v="77"/>
    <n v="3"/>
    <n v="4"/>
    <n v="1"/>
    <n v="13341"/>
    <n v="25098"/>
    <n v="0"/>
    <n v="12"/>
    <n v="3"/>
    <n v="1"/>
    <n v="80"/>
    <n v="0"/>
    <n v="21"/>
    <n v="3"/>
    <n v="20"/>
    <n v="8"/>
    <n v="11"/>
    <n v="10"/>
  </r>
  <r>
    <x v="1"/>
    <s v="Travel_Rarely"/>
    <x v="0"/>
    <s v="Current Employees"/>
    <x v="0"/>
    <x v="2"/>
    <s v="STAFF-1740"/>
    <n v="1740"/>
    <x v="1"/>
    <x v="5"/>
    <x v="0"/>
    <s v="No"/>
    <s v="Y"/>
    <n v="3"/>
    <n v="-2"/>
    <n v="0"/>
    <x v="32"/>
    <n v="0"/>
    <m/>
    <n v="0"/>
    <n v="1"/>
    <n v="611"/>
    <n v="7"/>
    <x v="2"/>
    <n v="1"/>
    <n v="2"/>
    <n v="88"/>
    <n v="3"/>
    <n v="5"/>
    <n v="2"/>
    <n v="19833"/>
    <n v="4349"/>
    <n v="1"/>
    <n v="14"/>
    <n v="3"/>
    <n v="2"/>
    <n v="80"/>
    <n v="0"/>
    <n v="21"/>
    <n v="2"/>
    <n v="21"/>
    <n v="8"/>
    <n v="12"/>
    <n v="8"/>
  </r>
  <r>
    <x v="1"/>
    <s v="Travel_Rarely"/>
    <x v="2"/>
    <s v="Current Employees"/>
    <x v="0"/>
    <x v="3"/>
    <s v="STAFF-1924"/>
    <n v="1924"/>
    <x v="1"/>
    <x v="0"/>
    <x v="0"/>
    <s v="No"/>
    <s v="Y"/>
    <n v="2"/>
    <n v="-2"/>
    <n v="0"/>
    <x v="3"/>
    <n v="0"/>
    <m/>
    <n v="0"/>
    <n v="1"/>
    <n v="217"/>
    <n v="10"/>
    <x v="2"/>
    <n v="1"/>
    <n v="2"/>
    <n v="43"/>
    <n v="3"/>
    <n v="2"/>
    <n v="1"/>
    <n v="5487"/>
    <n v="10410"/>
    <n v="1"/>
    <n v="14"/>
    <n v="3"/>
    <n v="2"/>
    <n v="80"/>
    <n v="0"/>
    <n v="10"/>
    <n v="2"/>
    <n v="10"/>
    <n v="4"/>
    <n v="0"/>
    <n v="9"/>
  </r>
  <r>
    <x v="1"/>
    <s v="Travel_Rarely"/>
    <x v="2"/>
    <s v="Current Employees"/>
    <x v="0"/>
    <x v="2"/>
    <s v="STAFF-1650"/>
    <n v="1650"/>
    <x v="1"/>
    <x v="0"/>
    <x v="0"/>
    <s v="No"/>
    <s v="Y"/>
    <n v="2"/>
    <n v="-2"/>
    <n v="0"/>
    <x v="11"/>
    <n v="0"/>
    <m/>
    <n v="0"/>
    <n v="1"/>
    <n v="469"/>
    <n v="10"/>
    <x v="3"/>
    <n v="1"/>
    <n v="3"/>
    <n v="42"/>
    <n v="2"/>
    <n v="2"/>
    <n v="3"/>
    <n v="5869"/>
    <n v="23413"/>
    <n v="9"/>
    <n v="11"/>
    <n v="3"/>
    <n v="3"/>
    <n v="80"/>
    <n v="0"/>
    <n v="8"/>
    <n v="3"/>
    <n v="5"/>
    <n v="2"/>
    <n v="1"/>
    <n v="4"/>
  </r>
  <r>
    <x v="1"/>
    <s v="Travel_Rarely"/>
    <x v="2"/>
    <s v="Current Employees"/>
    <x v="0"/>
    <x v="2"/>
    <s v="STAFF-1836"/>
    <n v="1836"/>
    <x v="1"/>
    <x v="0"/>
    <x v="0"/>
    <s v="No"/>
    <s v="Y"/>
    <n v="4"/>
    <n v="-2"/>
    <n v="0"/>
    <x v="25"/>
    <n v="0"/>
    <m/>
    <n v="0"/>
    <n v="1"/>
    <n v="572"/>
    <n v="10"/>
    <x v="3"/>
    <n v="1"/>
    <n v="3"/>
    <n v="46"/>
    <n v="3"/>
    <n v="2"/>
    <n v="4"/>
    <n v="4684"/>
    <n v="9125"/>
    <n v="1"/>
    <n v="13"/>
    <n v="3"/>
    <n v="1"/>
    <n v="80"/>
    <n v="0"/>
    <n v="5"/>
    <n v="3"/>
    <n v="5"/>
    <n v="3"/>
    <n v="1"/>
    <n v="2"/>
  </r>
  <r>
    <x v="1"/>
    <s v="Travel_Rarely"/>
    <x v="2"/>
    <s v="Current Employees"/>
    <x v="0"/>
    <x v="1"/>
    <s v="STAFF-1478"/>
    <n v="1478"/>
    <x v="1"/>
    <x v="0"/>
    <x v="0"/>
    <s v="No"/>
    <s v="Y"/>
    <n v="2"/>
    <n v="-2"/>
    <n v="0"/>
    <x v="13"/>
    <n v="0"/>
    <m/>
    <n v="0"/>
    <n v="1"/>
    <n v="1326"/>
    <n v="3"/>
    <x v="3"/>
    <n v="1"/>
    <n v="4"/>
    <n v="81"/>
    <n v="1"/>
    <n v="2"/>
    <n v="1"/>
    <n v="4759"/>
    <n v="15891"/>
    <n v="3"/>
    <n v="18"/>
    <n v="3"/>
    <n v="4"/>
    <n v="80"/>
    <n v="0"/>
    <n v="15"/>
    <n v="3"/>
    <n v="13"/>
    <n v="9"/>
    <n v="3"/>
    <n v="12"/>
  </r>
  <r>
    <x v="1"/>
    <s v="Travel_Rarely"/>
    <x v="4"/>
    <s v="Current Employees"/>
    <x v="0"/>
    <x v="0"/>
    <s v="STAFF-1680"/>
    <n v="1680"/>
    <x v="1"/>
    <x v="6"/>
    <x v="0"/>
    <s v="No"/>
    <s v="Y"/>
    <n v="3"/>
    <n v="-2"/>
    <n v="0"/>
    <x v="35"/>
    <n v="0"/>
    <m/>
    <n v="0"/>
    <n v="1"/>
    <n v="727"/>
    <n v="9"/>
    <x v="1"/>
    <n v="1"/>
    <n v="4"/>
    <n v="54"/>
    <n v="3"/>
    <n v="1"/>
    <n v="1"/>
    <n v="2728"/>
    <n v="21082"/>
    <n v="1"/>
    <n v="11"/>
    <n v="3"/>
    <n v="1"/>
    <n v="80"/>
    <n v="0"/>
    <n v="2"/>
    <n v="3"/>
    <n v="2"/>
    <n v="2"/>
    <n v="0"/>
    <n v="2"/>
  </r>
  <r>
    <x v="1"/>
    <s v="Travel_Rarely"/>
    <x v="2"/>
    <s v="Current Employees"/>
    <x v="0"/>
    <x v="2"/>
    <s v="STAFF-1469"/>
    <n v="1469"/>
    <x v="1"/>
    <x v="0"/>
    <x v="0"/>
    <s v="No"/>
    <s v="Y"/>
    <n v="4"/>
    <n v="-2"/>
    <n v="0"/>
    <x v="14"/>
    <n v="0"/>
    <m/>
    <n v="0"/>
    <n v="1"/>
    <n v="866"/>
    <n v="5"/>
    <x v="3"/>
    <n v="1"/>
    <n v="4"/>
    <n v="84"/>
    <n v="3"/>
    <n v="2"/>
    <n v="1"/>
    <n v="8463"/>
    <n v="23490"/>
    <n v="0"/>
    <n v="18"/>
    <n v="3"/>
    <n v="4"/>
    <n v="80"/>
    <n v="0"/>
    <n v="6"/>
    <n v="3"/>
    <n v="5"/>
    <n v="4"/>
    <n v="1"/>
    <n v="3"/>
  </r>
  <r>
    <x v="1"/>
    <s v="Travel_Rarely"/>
    <x v="0"/>
    <s v="Current Employees"/>
    <x v="0"/>
    <x v="3"/>
    <s v="STAFF-1708"/>
    <n v="1708"/>
    <x v="1"/>
    <x v="0"/>
    <x v="0"/>
    <s v="No"/>
    <s v="Y"/>
    <n v="3"/>
    <n v="-2"/>
    <n v="0"/>
    <x v="0"/>
    <n v="0"/>
    <m/>
    <n v="0"/>
    <n v="1"/>
    <n v="918"/>
    <n v="6"/>
    <x v="3"/>
    <n v="1"/>
    <n v="4"/>
    <n v="35"/>
    <n v="3"/>
    <n v="3"/>
    <n v="1"/>
    <n v="9241"/>
    <n v="15869"/>
    <n v="1"/>
    <n v="12"/>
    <n v="3"/>
    <n v="2"/>
    <n v="80"/>
    <n v="0"/>
    <n v="10"/>
    <n v="3"/>
    <n v="10"/>
    <n v="8"/>
    <n v="8"/>
    <n v="7"/>
  </r>
  <r>
    <x v="1"/>
    <s v="Travel_Rarely"/>
    <x v="2"/>
    <s v="Current Employees"/>
    <x v="0"/>
    <x v="3"/>
    <s v="STAFF-1965"/>
    <n v="1965"/>
    <x v="1"/>
    <x v="0"/>
    <x v="0"/>
    <s v="No"/>
    <s v="Y"/>
    <n v="5"/>
    <n v="-2"/>
    <n v="0"/>
    <x v="4"/>
    <n v="0"/>
    <m/>
    <n v="0"/>
    <n v="1"/>
    <n v="954"/>
    <n v="9"/>
    <x v="3"/>
    <n v="1"/>
    <n v="4"/>
    <n v="44"/>
    <n v="3"/>
    <n v="2"/>
    <n v="1"/>
    <n v="4105"/>
    <n v="5099"/>
    <n v="1"/>
    <n v="14"/>
    <n v="3"/>
    <n v="1"/>
    <n v="80"/>
    <n v="0"/>
    <n v="7"/>
    <n v="3"/>
    <n v="7"/>
    <n v="7"/>
    <n v="0"/>
    <n v="7"/>
  </r>
  <r>
    <x v="1"/>
    <s v="Travel_Rarely"/>
    <x v="1"/>
    <s v="Current Employees"/>
    <x v="0"/>
    <x v="0"/>
    <s v="STAFF-1602"/>
    <n v="1602"/>
    <x v="1"/>
    <x v="5"/>
    <x v="0"/>
    <s v="No"/>
    <s v="Y"/>
    <n v="5"/>
    <n v="-2"/>
    <n v="0"/>
    <x v="21"/>
    <n v="0"/>
    <m/>
    <n v="0"/>
    <n v="1"/>
    <n v="563"/>
    <n v="1"/>
    <x v="2"/>
    <n v="1"/>
    <n v="4"/>
    <n v="56"/>
    <n v="4"/>
    <n v="4"/>
    <n v="1"/>
    <n v="17567"/>
    <n v="3156"/>
    <n v="1"/>
    <n v="15"/>
    <n v="3"/>
    <n v="2"/>
    <n v="80"/>
    <n v="0"/>
    <n v="27"/>
    <n v="1"/>
    <n v="26"/>
    <n v="0"/>
    <n v="0"/>
    <n v="12"/>
  </r>
  <r>
    <x v="1"/>
    <s v="Non-Travel"/>
    <x v="4"/>
    <s v="Current Employees"/>
    <x v="1"/>
    <x v="1"/>
    <s v="STAFF-1605"/>
    <n v="1605"/>
    <x v="0"/>
    <x v="1"/>
    <x v="1"/>
    <s v="Yes"/>
    <s v="Y"/>
    <n v="2"/>
    <n v="-2"/>
    <n v="0"/>
    <x v="15"/>
    <n v="0"/>
    <m/>
    <n v="0"/>
    <n v="1"/>
    <n v="457"/>
    <n v="26"/>
    <x v="0"/>
    <n v="1"/>
    <n v="2"/>
    <n v="85"/>
    <n v="2"/>
    <n v="1"/>
    <n v="3"/>
    <n v="2814"/>
    <n v="10293"/>
    <n v="1"/>
    <n v="14"/>
    <n v="3"/>
    <n v="2"/>
    <n v="80"/>
    <n v="0"/>
    <n v="4"/>
    <n v="2"/>
    <n v="4"/>
    <n v="2"/>
    <n v="1"/>
    <n v="3"/>
  </r>
  <r>
    <x v="1"/>
    <s v="Travel_Frequently"/>
    <x v="0"/>
    <s v="Current Employees"/>
    <x v="1"/>
    <x v="2"/>
    <s v="STAFF-1937"/>
    <n v="1937"/>
    <x v="0"/>
    <x v="1"/>
    <x v="2"/>
    <s v="Yes"/>
    <s v="Y"/>
    <n v="3"/>
    <n v="-2"/>
    <n v="0"/>
    <x v="8"/>
    <n v="0"/>
    <m/>
    <n v="0"/>
    <n v="1"/>
    <n v="1394"/>
    <n v="8"/>
    <x v="3"/>
    <n v="1"/>
    <n v="4"/>
    <n v="58"/>
    <n v="2"/>
    <n v="2"/>
    <n v="2"/>
    <n v="2133"/>
    <n v="18115"/>
    <n v="1"/>
    <n v="16"/>
    <n v="3"/>
    <n v="3"/>
    <n v="80"/>
    <n v="1"/>
    <n v="20"/>
    <n v="3"/>
    <n v="20"/>
    <n v="11"/>
    <n v="0"/>
    <n v="7"/>
  </r>
  <r>
    <x v="1"/>
    <s v="Travel_Frequently"/>
    <x v="4"/>
    <s v="Current Employees"/>
    <x v="1"/>
    <x v="4"/>
    <s v="STAFF-1646"/>
    <n v="1646"/>
    <x v="0"/>
    <x v="1"/>
    <x v="0"/>
    <s v="Yes"/>
    <s v="Y"/>
    <n v="2"/>
    <n v="-2"/>
    <n v="0"/>
    <x v="17"/>
    <n v="0"/>
    <m/>
    <n v="0"/>
    <n v="1"/>
    <n v="567"/>
    <n v="2"/>
    <x v="1"/>
    <n v="1"/>
    <n v="4"/>
    <n v="32"/>
    <n v="3"/>
    <n v="1"/>
    <n v="4"/>
    <n v="3760"/>
    <n v="17218"/>
    <n v="1"/>
    <n v="13"/>
    <n v="3"/>
    <n v="3"/>
    <n v="80"/>
    <n v="0"/>
    <n v="6"/>
    <n v="3"/>
    <n v="6"/>
    <n v="3"/>
    <n v="1"/>
    <n v="3"/>
  </r>
  <r>
    <x v="1"/>
    <s v="Travel_Frequently"/>
    <x v="2"/>
    <s v="Current Employees"/>
    <x v="1"/>
    <x v="0"/>
    <s v="STAFF-1850"/>
    <n v="1850"/>
    <x v="0"/>
    <x v="2"/>
    <x v="0"/>
    <s v="Yes"/>
    <s v="Y"/>
    <n v="3"/>
    <n v="-2"/>
    <n v="0"/>
    <x v="4"/>
    <n v="0"/>
    <m/>
    <n v="0"/>
    <n v="1"/>
    <n v="1297"/>
    <n v="5"/>
    <x v="0"/>
    <n v="1"/>
    <n v="4"/>
    <n v="53"/>
    <n v="3"/>
    <n v="1"/>
    <n v="4"/>
    <n v="2379"/>
    <n v="19826"/>
    <n v="0"/>
    <n v="14"/>
    <n v="3"/>
    <n v="3"/>
    <n v="80"/>
    <n v="0"/>
    <n v="6"/>
    <n v="2"/>
    <n v="5"/>
    <n v="4"/>
    <n v="0"/>
    <n v="2"/>
  </r>
  <r>
    <x v="1"/>
    <s v="Travel_Rarely"/>
    <x v="0"/>
    <s v="Current Employees"/>
    <x v="2"/>
    <x v="0"/>
    <s v="STAFF-1683"/>
    <n v="1683"/>
    <x v="0"/>
    <x v="8"/>
    <x v="2"/>
    <s v="Yes"/>
    <s v="Y"/>
    <n v="2"/>
    <n v="-2"/>
    <n v="0"/>
    <x v="20"/>
    <n v="0"/>
    <m/>
    <n v="0"/>
    <n v="1"/>
    <n v="528"/>
    <n v="1"/>
    <x v="3"/>
    <n v="1"/>
    <n v="3"/>
    <n v="44"/>
    <n v="3"/>
    <n v="1"/>
    <n v="4"/>
    <n v="3195"/>
    <n v="4167"/>
    <n v="4"/>
    <n v="18"/>
    <n v="3"/>
    <n v="1"/>
    <n v="80"/>
    <n v="3"/>
    <n v="8"/>
    <n v="3"/>
    <n v="2"/>
    <n v="2"/>
    <n v="2"/>
    <n v="2"/>
  </r>
  <r>
    <x v="1"/>
    <s v="Travel_Rarely"/>
    <x v="0"/>
    <s v="Current Employees"/>
    <x v="2"/>
    <x v="0"/>
    <s v="STAFF-2040"/>
    <n v="2040"/>
    <x v="0"/>
    <x v="8"/>
    <x v="0"/>
    <s v="Yes"/>
    <s v="Y"/>
    <n v="2"/>
    <n v="-2"/>
    <n v="0"/>
    <x v="10"/>
    <n v="0"/>
    <m/>
    <n v="0"/>
    <n v="1"/>
    <n v="1146"/>
    <n v="26"/>
    <x v="2"/>
    <n v="1"/>
    <n v="3"/>
    <n v="31"/>
    <n v="3"/>
    <n v="3"/>
    <n v="4"/>
    <n v="8837"/>
    <n v="16642"/>
    <n v="1"/>
    <n v="16"/>
    <n v="3"/>
    <n v="3"/>
    <n v="80"/>
    <n v="0"/>
    <n v="9"/>
    <n v="3"/>
    <n v="9"/>
    <n v="0"/>
    <n v="1"/>
    <n v="7"/>
  </r>
  <r>
    <x v="1"/>
    <s v="Travel_Rarely"/>
    <x v="0"/>
    <s v="Current Employees"/>
    <x v="1"/>
    <x v="2"/>
    <s v="STAFF-1608"/>
    <n v="1608"/>
    <x v="0"/>
    <x v="7"/>
    <x v="2"/>
    <s v="Yes"/>
    <s v="Y"/>
    <n v="4"/>
    <n v="-2"/>
    <n v="0"/>
    <x v="20"/>
    <n v="0"/>
    <m/>
    <n v="0"/>
    <n v="1"/>
    <n v="1313"/>
    <n v="7"/>
    <x v="3"/>
    <n v="1"/>
    <n v="2"/>
    <n v="31"/>
    <n v="3"/>
    <n v="5"/>
    <n v="4"/>
    <n v="19049"/>
    <n v="3549"/>
    <n v="0"/>
    <n v="14"/>
    <n v="3"/>
    <n v="4"/>
    <n v="80"/>
    <n v="1"/>
    <n v="23"/>
    <n v="2"/>
    <n v="22"/>
    <n v="7"/>
    <n v="1"/>
    <n v="10"/>
  </r>
  <r>
    <x v="1"/>
    <s v="Travel_Rarely"/>
    <x v="1"/>
    <s v="Current Employees"/>
    <x v="1"/>
    <x v="0"/>
    <s v="STAFF-1827"/>
    <n v="1827"/>
    <x v="0"/>
    <x v="3"/>
    <x v="2"/>
    <s v="Yes"/>
    <s v="Y"/>
    <n v="4"/>
    <n v="-2"/>
    <n v="0"/>
    <x v="40"/>
    <n v="0"/>
    <m/>
    <n v="0"/>
    <n v="1"/>
    <n v="1001"/>
    <n v="4"/>
    <x v="3"/>
    <n v="1"/>
    <n v="3"/>
    <n v="92"/>
    <n v="2"/>
    <n v="3"/>
    <n v="2"/>
    <n v="10333"/>
    <n v="19271"/>
    <n v="8"/>
    <n v="12"/>
    <n v="3"/>
    <n v="3"/>
    <n v="80"/>
    <n v="1"/>
    <n v="28"/>
    <n v="3"/>
    <n v="22"/>
    <n v="11"/>
    <n v="14"/>
    <n v="10"/>
  </r>
  <r>
    <x v="1"/>
    <s v="Travel_Rarely"/>
    <x v="1"/>
    <s v="Current Employees"/>
    <x v="1"/>
    <x v="2"/>
    <s v="STAFF-1674"/>
    <n v="1674"/>
    <x v="0"/>
    <x v="2"/>
    <x v="2"/>
    <s v="Yes"/>
    <s v="Y"/>
    <n v="2"/>
    <n v="-2"/>
    <n v="0"/>
    <x v="1"/>
    <n v="0"/>
    <m/>
    <n v="0"/>
    <n v="1"/>
    <n v="464"/>
    <n v="16"/>
    <x v="3"/>
    <n v="1"/>
    <n v="4"/>
    <n v="74"/>
    <n v="3"/>
    <n v="1"/>
    <n v="1"/>
    <n v="2587"/>
    <n v="24941"/>
    <n v="4"/>
    <n v="16"/>
    <n v="3"/>
    <n v="2"/>
    <n v="80"/>
    <n v="1"/>
    <n v="17"/>
    <n v="2"/>
    <n v="2"/>
    <n v="2"/>
    <n v="2"/>
    <n v="2"/>
  </r>
  <r>
    <x v="1"/>
    <s v="Travel_Rarely"/>
    <x v="2"/>
    <s v="Current Employees"/>
    <x v="1"/>
    <x v="2"/>
    <s v="STAFF-1974"/>
    <n v="1974"/>
    <x v="0"/>
    <x v="2"/>
    <x v="2"/>
    <s v="Yes"/>
    <s v="Y"/>
    <n v="4"/>
    <n v="-2"/>
    <n v="0"/>
    <x v="12"/>
    <n v="0"/>
    <m/>
    <n v="0"/>
    <n v="1"/>
    <n v="1276"/>
    <n v="2"/>
    <x v="1"/>
    <n v="1"/>
    <n v="4"/>
    <n v="59"/>
    <n v="1"/>
    <n v="1"/>
    <n v="4"/>
    <n v="1129"/>
    <n v="17536"/>
    <n v="1"/>
    <n v="11"/>
    <n v="3"/>
    <n v="3"/>
    <n v="80"/>
    <n v="3"/>
    <n v="1"/>
    <n v="3"/>
    <n v="1"/>
    <n v="0"/>
    <n v="0"/>
    <n v="0"/>
  </r>
  <r>
    <x v="1"/>
    <s v="Travel_Rarely"/>
    <x v="0"/>
    <s v="Current Employees"/>
    <x v="1"/>
    <x v="1"/>
    <s v="STAFF-1886"/>
    <n v="1886"/>
    <x v="0"/>
    <x v="3"/>
    <x v="1"/>
    <s v="Yes"/>
    <s v="Y"/>
    <n v="2"/>
    <n v="-2"/>
    <n v="0"/>
    <x v="10"/>
    <n v="0"/>
    <m/>
    <n v="0"/>
    <n v="1"/>
    <n v="219"/>
    <n v="16"/>
    <x v="0"/>
    <n v="1"/>
    <n v="4"/>
    <n v="44"/>
    <n v="2"/>
    <n v="2"/>
    <n v="2"/>
    <n v="4788"/>
    <n v="25388"/>
    <n v="0"/>
    <n v="11"/>
    <n v="3"/>
    <n v="4"/>
    <n v="80"/>
    <n v="0"/>
    <n v="4"/>
    <n v="3"/>
    <n v="3"/>
    <n v="2"/>
    <n v="0"/>
    <n v="2"/>
  </r>
  <r>
    <x v="1"/>
    <s v="Travel_Rarely"/>
    <x v="2"/>
    <s v="Current Employees"/>
    <x v="1"/>
    <x v="0"/>
    <s v="STAFF-1893"/>
    <n v="1893"/>
    <x v="0"/>
    <x v="1"/>
    <x v="1"/>
    <s v="Yes"/>
    <s v="Y"/>
    <n v="3"/>
    <n v="-2"/>
    <n v="0"/>
    <x v="25"/>
    <n v="0"/>
    <m/>
    <n v="0"/>
    <n v="1"/>
    <n v="482"/>
    <n v="1"/>
    <x v="0"/>
    <n v="1"/>
    <n v="2"/>
    <n v="90"/>
    <n v="2"/>
    <n v="1"/>
    <n v="3"/>
    <n v="2933"/>
    <n v="14908"/>
    <n v="1"/>
    <n v="13"/>
    <n v="3"/>
    <n v="3"/>
    <n v="80"/>
    <n v="1"/>
    <n v="1"/>
    <n v="2"/>
    <n v="1"/>
    <n v="0"/>
    <n v="1"/>
    <n v="0"/>
  </r>
  <r>
    <x v="1"/>
    <s v="Travel_Rarely"/>
    <x v="0"/>
    <s v="Current Employees"/>
    <x v="1"/>
    <x v="0"/>
    <s v="STAFF-1724"/>
    <n v="1724"/>
    <x v="0"/>
    <x v="3"/>
    <x v="1"/>
    <s v="Yes"/>
    <s v="Y"/>
    <n v="3"/>
    <n v="-2"/>
    <n v="0"/>
    <x v="32"/>
    <n v="0"/>
    <m/>
    <n v="0"/>
    <n v="1"/>
    <n v="369"/>
    <n v="8"/>
    <x v="0"/>
    <n v="1"/>
    <n v="2"/>
    <n v="92"/>
    <n v="3"/>
    <n v="2"/>
    <n v="1"/>
    <n v="6516"/>
    <n v="5041"/>
    <n v="2"/>
    <n v="16"/>
    <n v="3"/>
    <n v="2"/>
    <n v="80"/>
    <n v="1"/>
    <n v="18"/>
    <n v="3"/>
    <n v="1"/>
    <n v="0"/>
    <n v="0"/>
    <n v="0"/>
  </r>
  <r>
    <x v="1"/>
    <s v="Travel_Rarely"/>
    <x v="2"/>
    <s v="Current Employees"/>
    <x v="1"/>
    <x v="2"/>
    <s v="STAFF-2009"/>
    <n v="2009"/>
    <x v="0"/>
    <x v="4"/>
    <x v="1"/>
    <s v="Yes"/>
    <s v="Y"/>
    <n v="6"/>
    <n v="-2"/>
    <n v="0"/>
    <x v="3"/>
    <n v="0"/>
    <m/>
    <n v="0"/>
    <n v="1"/>
    <n v="501"/>
    <n v="15"/>
    <x v="0"/>
    <n v="1"/>
    <n v="2"/>
    <n v="95"/>
    <n v="3"/>
    <n v="2"/>
    <n v="4"/>
    <n v="4878"/>
    <n v="21653"/>
    <n v="0"/>
    <n v="13"/>
    <n v="3"/>
    <n v="1"/>
    <n v="80"/>
    <n v="1"/>
    <n v="10"/>
    <n v="3"/>
    <n v="9"/>
    <n v="7"/>
    <n v="8"/>
    <n v="1"/>
  </r>
  <r>
    <x v="1"/>
    <s v="Travel_Rarely"/>
    <x v="1"/>
    <s v="Current Employees"/>
    <x v="1"/>
    <x v="0"/>
    <s v="STAFF-1661"/>
    <n v="1661"/>
    <x v="0"/>
    <x v="4"/>
    <x v="1"/>
    <s v="Yes"/>
    <s v="Y"/>
    <n v="3"/>
    <n v="-2"/>
    <n v="0"/>
    <x v="1"/>
    <n v="0"/>
    <m/>
    <n v="0"/>
    <n v="1"/>
    <n v="465"/>
    <n v="6"/>
    <x v="1"/>
    <n v="1"/>
    <n v="3"/>
    <n v="41"/>
    <n v="2"/>
    <n v="4"/>
    <n v="3"/>
    <n v="13966"/>
    <n v="11652"/>
    <n v="2"/>
    <n v="19"/>
    <n v="3"/>
    <n v="2"/>
    <n v="80"/>
    <n v="1"/>
    <n v="30"/>
    <n v="3"/>
    <n v="15"/>
    <n v="11"/>
    <n v="2"/>
    <n v="12"/>
  </r>
  <r>
    <x v="1"/>
    <s v="Travel_Rarely"/>
    <x v="0"/>
    <s v="Current Employees"/>
    <x v="1"/>
    <x v="0"/>
    <s v="STAFF-1703"/>
    <n v="1703"/>
    <x v="0"/>
    <x v="4"/>
    <x v="1"/>
    <s v="Yes"/>
    <s v="Y"/>
    <n v="2"/>
    <n v="-2"/>
    <n v="0"/>
    <x v="20"/>
    <n v="0"/>
    <m/>
    <n v="0"/>
    <n v="1"/>
    <n v="921"/>
    <n v="2"/>
    <x v="3"/>
    <n v="1"/>
    <n v="3"/>
    <n v="96"/>
    <n v="4"/>
    <n v="3"/>
    <n v="4"/>
    <n v="7879"/>
    <n v="14810"/>
    <n v="1"/>
    <n v="19"/>
    <n v="3"/>
    <n v="2"/>
    <n v="80"/>
    <n v="1"/>
    <n v="9"/>
    <n v="3"/>
    <n v="8"/>
    <n v="7"/>
    <n v="6"/>
    <n v="7"/>
  </r>
  <r>
    <x v="1"/>
    <s v="Travel_Rarely"/>
    <x v="0"/>
    <s v="Current Employees"/>
    <x v="1"/>
    <x v="2"/>
    <s v="STAFF-1638"/>
    <n v="1638"/>
    <x v="0"/>
    <x v="3"/>
    <x v="1"/>
    <s v="Yes"/>
    <s v="Y"/>
    <n v="6"/>
    <n v="-2"/>
    <n v="0"/>
    <x v="8"/>
    <n v="0"/>
    <m/>
    <n v="0"/>
    <n v="1"/>
    <n v="397"/>
    <n v="2"/>
    <x v="0"/>
    <n v="1"/>
    <n v="4"/>
    <n v="54"/>
    <n v="2"/>
    <n v="3"/>
    <n v="3"/>
    <n v="7756"/>
    <n v="14199"/>
    <n v="3"/>
    <n v="19"/>
    <n v="3"/>
    <n v="4"/>
    <n v="80"/>
    <n v="1"/>
    <n v="10"/>
    <n v="4"/>
    <n v="5"/>
    <n v="4"/>
    <n v="0"/>
    <n v="2"/>
  </r>
  <r>
    <x v="1"/>
    <s v="Travel_Rarely"/>
    <x v="0"/>
    <s v="Current Employees"/>
    <x v="1"/>
    <x v="0"/>
    <s v="STAFF-1614"/>
    <n v="1614"/>
    <x v="0"/>
    <x v="3"/>
    <x v="1"/>
    <s v="Yes"/>
    <s v="Y"/>
    <n v="2"/>
    <n v="-2"/>
    <n v="0"/>
    <x v="9"/>
    <n v="0"/>
    <m/>
    <n v="0"/>
    <n v="1"/>
    <n v="559"/>
    <n v="12"/>
    <x v="2"/>
    <n v="1"/>
    <n v="3"/>
    <n v="76"/>
    <n v="3"/>
    <n v="2"/>
    <n v="3"/>
    <n v="4663"/>
    <n v="12421"/>
    <n v="9"/>
    <n v="12"/>
    <n v="3"/>
    <n v="2"/>
    <n v="80"/>
    <n v="2"/>
    <n v="7"/>
    <n v="3"/>
    <n v="3"/>
    <n v="2"/>
    <n v="1"/>
    <n v="1"/>
  </r>
  <r>
    <x v="1"/>
    <s v="Travel_Rarely"/>
    <x v="0"/>
    <s v="Current Employees"/>
    <x v="1"/>
    <x v="2"/>
    <s v="STAFF-1587"/>
    <n v="1587"/>
    <x v="0"/>
    <x v="4"/>
    <x v="0"/>
    <s v="Yes"/>
    <s v="Y"/>
    <n v="4"/>
    <n v="-2"/>
    <n v="0"/>
    <x v="10"/>
    <n v="0"/>
    <m/>
    <n v="0"/>
    <n v="1"/>
    <n v="670"/>
    <n v="10"/>
    <x v="2"/>
    <n v="1"/>
    <n v="1"/>
    <n v="51"/>
    <n v="3"/>
    <n v="2"/>
    <n v="3"/>
    <n v="6142"/>
    <n v="4223"/>
    <n v="3"/>
    <n v="16"/>
    <n v="3"/>
    <n v="3"/>
    <n v="80"/>
    <n v="0"/>
    <n v="10"/>
    <n v="3"/>
    <n v="5"/>
    <n v="2"/>
    <n v="0"/>
    <n v="4"/>
  </r>
  <r>
    <x v="1"/>
    <s v="Travel_Rarely"/>
    <x v="1"/>
    <s v="Current Employees"/>
    <x v="1"/>
    <x v="2"/>
    <s v="STAFF-1611"/>
    <n v="1611"/>
    <x v="0"/>
    <x v="2"/>
    <x v="0"/>
    <s v="Yes"/>
    <s v="Y"/>
    <n v="3"/>
    <n v="-2"/>
    <n v="0"/>
    <x v="28"/>
    <n v="0"/>
    <m/>
    <n v="0"/>
    <n v="1"/>
    <n v="1015"/>
    <n v="5"/>
    <x v="4"/>
    <n v="1"/>
    <n v="3"/>
    <n v="50"/>
    <n v="1"/>
    <n v="2"/>
    <n v="1"/>
    <n v="5769"/>
    <n v="23447"/>
    <n v="1"/>
    <n v="14"/>
    <n v="3"/>
    <n v="1"/>
    <n v="80"/>
    <n v="0"/>
    <n v="10"/>
    <n v="3"/>
    <n v="10"/>
    <n v="7"/>
    <n v="1"/>
    <n v="4"/>
  </r>
  <r>
    <x v="1"/>
    <s v="Travel_Rarely"/>
    <x v="1"/>
    <s v="Current Employees"/>
    <x v="1"/>
    <x v="2"/>
    <s v="STAFF-1980"/>
    <n v="1980"/>
    <x v="0"/>
    <x v="3"/>
    <x v="0"/>
    <s v="Yes"/>
    <s v="Y"/>
    <n v="3"/>
    <n v="-2"/>
    <n v="0"/>
    <x v="33"/>
    <n v="0"/>
    <m/>
    <n v="0"/>
    <n v="1"/>
    <n v="157"/>
    <n v="10"/>
    <x v="3"/>
    <n v="1"/>
    <n v="3"/>
    <n v="77"/>
    <n v="3"/>
    <n v="2"/>
    <n v="1"/>
    <n v="4440"/>
    <n v="25198"/>
    <n v="6"/>
    <n v="19"/>
    <n v="3"/>
    <n v="4"/>
    <n v="80"/>
    <n v="0"/>
    <n v="9"/>
    <n v="3"/>
    <n v="5"/>
    <n v="2"/>
    <n v="1"/>
    <n v="4"/>
  </r>
  <r>
    <x v="1"/>
    <s v="Travel_Rarely"/>
    <x v="0"/>
    <s v="Current Employees"/>
    <x v="1"/>
    <x v="0"/>
    <s v="STAFF-1641"/>
    <n v="1641"/>
    <x v="0"/>
    <x v="3"/>
    <x v="0"/>
    <s v="Yes"/>
    <s v="Y"/>
    <n v="2"/>
    <n v="-2"/>
    <n v="0"/>
    <x v="32"/>
    <n v="0"/>
    <m/>
    <n v="0"/>
    <n v="1"/>
    <n v="448"/>
    <n v="16"/>
    <x v="3"/>
    <n v="1"/>
    <n v="3"/>
    <n v="84"/>
    <n v="3"/>
    <n v="3"/>
    <n v="4"/>
    <n v="7945"/>
    <n v="19948"/>
    <n v="6"/>
    <n v="15"/>
    <n v="3"/>
    <n v="4"/>
    <n v="80"/>
    <n v="0"/>
    <n v="18"/>
    <n v="2"/>
    <n v="4"/>
    <n v="2"/>
    <n v="3"/>
    <n v="3"/>
  </r>
  <r>
    <x v="1"/>
    <s v="Travel_Rarely"/>
    <x v="0"/>
    <s v="Current Employees"/>
    <x v="0"/>
    <x v="3"/>
    <s v="STAFF-1815"/>
    <n v="1815"/>
    <x v="0"/>
    <x v="0"/>
    <x v="2"/>
    <s v="Yes"/>
    <s v="Y"/>
    <n v="3"/>
    <n v="-2"/>
    <n v="0"/>
    <x v="0"/>
    <n v="0"/>
    <m/>
    <n v="0"/>
    <n v="1"/>
    <n v="796"/>
    <n v="4"/>
    <x v="1"/>
    <n v="1"/>
    <n v="3"/>
    <n v="81"/>
    <n v="3"/>
    <n v="3"/>
    <n v="1"/>
    <n v="10447"/>
    <n v="26458"/>
    <n v="0"/>
    <n v="13"/>
    <n v="3"/>
    <n v="4"/>
    <n v="80"/>
    <n v="1"/>
    <n v="23"/>
    <n v="4"/>
    <n v="22"/>
    <n v="14"/>
    <n v="13"/>
    <n v="5"/>
  </r>
  <r>
    <x v="1"/>
    <s v="Travel_Rarely"/>
    <x v="2"/>
    <s v="Current Employees"/>
    <x v="0"/>
    <x v="2"/>
    <s v="STAFF-1912"/>
    <n v="1912"/>
    <x v="0"/>
    <x v="0"/>
    <x v="2"/>
    <s v="Yes"/>
    <s v="Y"/>
    <n v="2"/>
    <n v="-2"/>
    <n v="0"/>
    <x v="12"/>
    <n v="0"/>
    <m/>
    <n v="0"/>
    <n v="1"/>
    <n v="1079"/>
    <n v="10"/>
    <x v="0"/>
    <n v="1"/>
    <n v="3"/>
    <n v="86"/>
    <n v="3"/>
    <n v="2"/>
    <n v="4"/>
    <n v="6583"/>
    <n v="20115"/>
    <n v="2"/>
    <n v="11"/>
    <n v="3"/>
    <n v="4"/>
    <n v="80"/>
    <n v="1"/>
    <n v="8"/>
    <n v="3"/>
    <n v="5"/>
    <n v="2"/>
    <n v="1"/>
    <n v="4"/>
  </r>
  <r>
    <x v="1"/>
    <s v="Travel_Rarely"/>
    <x v="0"/>
    <s v="Current Employees"/>
    <x v="0"/>
    <x v="0"/>
    <s v="STAFF-1962"/>
    <n v="1962"/>
    <x v="0"/>
    <x v="0"/>
    <x v="1"/>
    <s v="Yes"/>
    <s v="Y"/>
    <n v="2"/>
    <n v="-2"/>
    <n v="0"/>
    <x v="10"/>
    <n v="0"/>
    <m/>
    <n v="0"/>
    <n v="1"/>
    <n v="1224"/>
    <n v="7"/>
    <x v="2"/>
    <n v="1"/>
    <n v="3"/>
    <n v="55"/>
    <n v="3"/>
    <n v="2"/>
    <n v="4"/>
    <n v="5204"/>
    <n v="13586"/>
    <n v="1"/>
    <n v="11"/>
    <n v="3"/>
    <n v="4"/>
    <n v="80"/>
    <n v="0"/>
    <n v="10"/>
    <n v="3"/>
    <n v="10"/>
    <n v="8"/>
    <n v="0"/>
    <n v="9"/>
  </r>
  <r>
    <x v="1"/>
    <s v="Travel_Rarely"/>
    <x v="2"/>
    <s v="Current Employees"/>
    <x v="0"/>
    <x v="2"/>
    <s v="STAFF-1915"/>
    <n v="1915"/>
    <x v="0"/>
    <x v="0"/>
    <x v="1"/>
    <s v="Yes"/>
    <s v="Y"/>
    <n v="3"/>
    <n v="-2"/>
    <n v="0"/>
    <x v="13"/>
    <n v="0"/>
    <m/>
    <n v="0"/>
    <n v="1"/>
    <n v="735"/>
    <n v="3"/>
    <x v="1"/>
    <n v="1"/>
    <n v="4"/>
    <n v="75"/>
    <n v="2"/>
    <n v="2"/>
    <n v="4"/>
    <n v="8103"/>
    <n v="16495"/>
    <n v="3"/>
    <n v="12"/>
    <n v="3"/>
    <n v="3"/>
    <n v="80"/>
    <n v="0"/>
    <n v="9"/>
    <n v="2"/>
    <n v="4"/>
    <n v="2"/>
    <n v="0"/>
    <n v="1"/>
  </r>
  <r>
    <x v="1"/>
    <s v="Travel_Rarely"/>
    <x v="0"/>
    <s v="Current Employees"/>
    <x v="0"/>
    <x v="4"/>
    <s v="STAFF-1880"/>
    <n v="1880"/>
    <x v="0"/>
    <x v="0"/>
    <x v="1"/>
    <s v="Yes"/>
    <s v="Y"/>
    <n v="4"/>
    <n v="-2"/>
    <n v="0"/>
    <x v="9"/>
    <n v="0"/>
    <m/>
    <n v="0"/>
    <n v="1"/>
    <n v="1266"/>
    <n v="10"/>
    <x v="2"/>
    <n v="1"/>
    <n v="4"/>
    <n v="63"/>
    <n v="2"/>
    <n v="2"/>
    <n v="4"/>
    <n v="5673"/>
    <n v="6060"/>
    <n v="1"/>
    <n v="13"/>
    <n v="3"/>
    <n v="1"/>
    <n v="80"/>
    <n v="1"/>
    <n v="10"/>
    <n v="3"/>
    <n v="10"/>
    <n v="9"/>
    <n v="1"/>
    <n v="7"/>
  </r>
  <r>
    <x v="1"/>
    <s v="Travel_Rarely"/>
    <x v="1"/>
    <s v="Current Employees"/>
    <x v="0"/>
    <x v="2"/>
    <s v="STAFF-1503"/>
    <n v="1503"/>
    <x v="0"/>
    <x v="0"/>
    <x v="1"/>
    <s v="Yes"/>
    <s v="Y"/>
    <n v="4"/>
    <n v="-2"/>
    <n v="0"/>
    <x v="40"/>
    <n v="0"/>
    <m/>
    <n v="0"/>
    <n v="1"/>
    <n v="571"/>
    <n v="14"/>
    <x v="3"/>
    <n v="1"/>
    <n v="3"/>
    <n v="78"/>
    <n v="3"/>
    <n v="2"/>
    <n v="3"/>
    <n v="4591"/>
    <n v="24200"/>
    <n v="3"/>
    <n v="17"/>
    <n v="3"/>
    <n v="3"/>
    <n v="80"/>
    <n v="1"/>
    <n v="11"/>
    <n v="2"/>
    <n v="5"/>
    <n v="4"/>
    <n v="1"/>
    <n v="2"/>
  </r>
  <r>
    <x v="1"/>
    <s v="Travel_Rarely"/>
    <x v="3"/>
    <s v="Current Employees"/>
    <x v="0"/>
    <x v="0"/>
    <s v="STAFF-1938"/>
    <n v="1938"/>
    <x v="0"/>
    <x v="5"/>
    <x v="1"/>
    <s v="Yes"/>
    <s v="Y"/>
    <n v="2"/>
    <n v="-2"/>
    <n v="0"/>
    <x v="34"/>
    <n v="0"/>
    <m/>
    <n v="0"/>
    <n v="1"/>
    <n v="605"/>
    <n v="21"/>
    <x v="3"/>
    <n v="1"/>
    <n v="4"/>
    <n v="72"/>
    <n v="3"/>
    <n v="4"/>
    <n v="4"/>
    <n v="17875"/>
    <n v="11761"/>
    <n v="4"/>
    <n v="13"/>
    <n v="3"/>
    <n v="3"/>
    <n v="80"/>
    <n v="1"/>
    <n v="29"/>
    <n v="2"/>
    <n v="1"/>
    <n v="0"/>
    <n v="0"/>
    <n v="0"/>
  </r>
  <r>
    <x v="1"/>
    <s v="Travel_Rarely"/>
    <x v="4"/>
    <s v="Current Employees"/>
    <x v="0"/>
    <x v="2"/>
    <s v="STAFF-1445"/>
    <n v="1445"/>
    <x v="0"/>
    <x v="0"/>
    <x v="1"/>
    <s v="Yes"/>
    <s v="Y"/>
    <n v="3"/>
    <n v="-2"/>
    <n v="0"/>
    <x v="17"/>
    <n v="0"/>
    <m/>
    <n v="0"/>
    <n v="1"/>
    <n v="1476"/>
    <n v="4"/>
    <x v="1"/>
    <n v="1"/>
    <n v="4"/>
    <n v="42"/>
    <n v="3"/>
    <n v="2"/>
    <n v="3"/>
    <n v="4162"/>
    <n v="15211"/>
    <n v="1"/>
    <n v="12"/>
    <n v="3"/>
    <n v="3"/>
    <n v="80"/>
    <n v="2"/>
    <n v="5"/>
    <n v="3"/>
    <n v="5"/>
    <n v="4"/>
    <n v="0"/>
    <n v="3"/>
  </r>
  <r>
    <x v="1"/>
    <s v="Travel_Rarely"/>
    <x v="0"/>
    <s v="Current Employees"/>
    <x v="0"/>
    <x v="3"/>
    <s v="STAFF-1425"/>
    <n v="1425"/>
    <x v="0"/>
    <x v="0"/>
    <x v="0"/>
    <s v="Yes"/>
    <s v="Y"/>
    <n v="3"/>
    <n v="-2"/>
    <n v="0"/>
    <x v="9"/>
    <n v="0"/>
    <m/>
    <n v="0"/>
    <n v="1"/>
    <n v="1174"/>
    <n v="3"/>
    <x v="2"/>
    <n v="1"/>
    <n v="1"/>
    <n v="99"/>
    <n v="3"/>
    <n v="2"/>
    <n v="1"/>
    <n v="9278"/>
    <n v="20763"/>
    <n v="3"/>
    <n v="16"/>
    <n v="3"/>
    <n v="4"/>
    <n v="80"/>
    <n v="0"/>
    <n v="15"/>
    <n v="3"/>
    <n v="5"/>
    <n v="4"/>
    <n v="0"/>
    <n v="1"/>
  </r>
  <r>
    <x v="1"/>
    <s v="Non-Travel"/>
    <x v="0"/>
    <s v="Current Employees"/>
    <x v="1"/>
    <x v="0"/>
    <s v="STAFF-1552"/>
    <n v="1552"/>
    <x v="1"/>
    <x v="4"/>
    <x v="2"/>
    <s v="Yes"/>
    <s v="Y"/>
    <n v="2"/>
    <n v="-2"/>
    <n v="0"/>
    <x v="32"/>
    <n v="0"/>
    <m/>
    <n v="0"/>
    <n v="1"/>
    <n v="1142"/>
    <n v="8"/>
    <x v="0"/>
    <n v="1"/>
    <n v="4"/>
    <n v="72"/>
    <n v="3"/>
    <n v="2"/>
    <n v="4"/>
    <n v="4069"/>
    <n v="8841"/>
    <n v="3"/>
    <n v="18"/>
    <n v="3"/>
    <n v="3"/>
    <n v="80"/>
    <n v="0"/>
    <n v="8"/>
    <n v="3"/>
    <n v="2"/>
    <n v="2"/>
    <n v="2"/>
    <n v="2"/>
  </r>
  <r>
    <x v="1"/>
    <s v="Non-Travel"/>
    <x v="2"/>
    <s v="Current Employees"/>
    <x v="1"/>
    <x v="2"/>
    <s v="STAFF-1948"/>
    <n v="1948"/>
    <x v="1"/>
    <x v="1"/>
    <x v="2"/>
    <s v="Yes"/>
    <s v="Y"/>
    <n v="3"/>
    <n v="-2"/>
    <n v="0"/>
    <x v="12"/>
    <n v="0"/>
    <m/>
    <n v="0"/>
    <n v="1"/>
    <n v="976"/>
    <n v="3"/>
    <x v="0"/>
    <n v="1"/>
    <n v="3"/>
    <n v="48"/>
    <n v="3"/>
    <n v="1"/>
    <n v="1"/>
    <n v="3065"/>
    <n v="3995"/>
    <n v="1"/>
    <n v="13"/>
    <n v="3"/>
    <n v="4"/>
    <n v="80"/>
    <n v="1"/>
    <n v="4"/>
    <n v="4"/>
    <n v="4"/>
    <n v="2"/>
    <n v="2"/>
    <n v="3"/>
  </r>
  <r>
    <x v="1"/>
    <s v="Non-Travel"/>
    <x v="0"/>
    <s v="Current Employees"/>
    <x v="1"/>
    <x v="0"/>
    <s v="STAFF-1737"/>
    <n v="1737"/>
    <x v="1"/>
    <x v="2"/>
    <x v="1"/>
    <s v="Yes"/>
    <s v="Y"/>
    <n v="2"/>
    <n v="-2"/>
    <n v="0"/>
    <x v="22"/>
    <n v="0"/>
    <m/>
    <n v="0"/>
    <n v="1"/>
    <n v="792"/>
    <n v="1"/>
    <x v="3"/>
    <n v="1"/>
    <n v="4"/>
    <n v="77"/>
    <n v="3"/>
    <n v="2"/>
    <n v="4"/>
    <n v="6472"/>
    <n v="8989"/>
    <n v="1"/>
    <n v="15"/>
    <n v="3"/>
    <n v="4"/>
    <n v="80"/>
    <n v="1"/>
    <n v="9"/>
    <n v="3"/>
    <n v="9"/>
    <n v="8"/>
    <n v="5"/>
    <n v="8"/>
  </r>
  <r>
    <x v="1"/>
    <s v="Non-Travel"/>
    <x v="2"/>
    <s v="Current Employees"/>
    <x v="0"/>
    <x v="0"/>
    <s v="STAFF-1774"/>
    <n v="1774"/>
    <x v="1"/>
    <x v="0"/>
    <x v="2"/>
    <s v="Yes"/>
    <s v="Y"/>
    <n v="3"/>
    <n v="-2"/>
    <n v="0"/>
    <x v="13"/>
    <n v="0"/>
    <m/>
    <n v="0"/>
    <n v="1"/>
    <n v="1375"/>
    <n v="10"/>
    <x v="3"/>
    <n v="1"/>
    <n v="4"/>
    <n v="87"/>
    <n v="3"/>
    <n v="2"/>
    <n v="3"/>
    <n v="4001"/>
    <n v="12313"/>
    <n v="1"/>
    <n v="14"/>
    <n v="3"/>
    <n v="3"/>
    <n v="80"/>
    <n v="1"/>
    <n v="15"/>
    <n v="3"/>
    <n v="15"/>
    <n v="14"/>
    <n v="0"/>
    <n v="7"/>
  </r>
  <r>
    <x v="1"/>
    <s v="Travel_Frequently"/>
    <x v="0"/>
    <s v="Current Employees"/>
    <x v="2"/>
    <x v="5"/>
    <s v="STAFF-1642"/>
    <n v="1642"/>
    <x v="1"/>
    <x v="8"/>
    <x v="1"/>
    <s v="Yes"/>
    <s v="Y"/>
    <n v="3"/>
    <n v="-2"/>
    <n v="0"/>
    <x v="20"/>
    <n v="0"/>
    <m/>
    <n v="0"/>
    <n v="1"/>
    <n v="602"/>
    <n v="1"/>
    <x v="4"/>
    <n v="1"/>
    <n v="1"/>
    <n v="37"/>
    <n v="3"/>
    <n v="2"/>
    <n v="4"/>
    <n v="5743"/>
    <n v="10503"/>
    <n v="4"/>
    <n v="11"/>
    <n v="3"/>
    <n v="3"/>
    <n v="80"/>
    <n v="0"/>
    <n v="14"/>
    <n v="3"/>
    <n v="10"/>
    <n v="7"/>
    <n v="0"/>
    <n v="2"/>
  </r>
  <r>
    <x v="1"/>
    <s v="Travel_Frequently"/>
    <x v="0"/>
    <s v="Current Employees"/>
    <x v="2"/>
    <x v="1"/>
    <s v="STAFF-1972"/>
    <n v="1972"/>
    <x v="1"/>
    <x v="8"/>
    <x v="1"/>
    <s v="Yes"/>
    <s v="Y"/>
    <n v="2"/>
    <n v="-2"/>
    <n v="0"/>
    <x v="8"/>
    <n v="0"/>
    <m/>
    <n v="0"/>
    <n v="1"/>
    <n v="1444"/>
    <n v="1"/>
    <x v="2"/>
    <n v="1"/>
    <n v="4"/>
    <n v="88"/>
    <n v="3"/>
    <n v="1"/>
    <n v="2"/>
    <n v="2991"/>
    <n v="5224"/>
    <n v="0"/>
    <n v="11"/>
    <n v="3"/>
    <n v="2"/>
    <n v="80"/>
    <n v="1"/>
    <n v="7"/>
    <n v="3"/>
    <n v="6"/>
    <n v="2"/>
    <n v="1"/>
    <n v="2"/>
  </r>
  <r>
    <x v="1"/>
    <s v="Travel_Frequently"/>
    <x v="3"/>
    <s v="Current Employees"/>
    <x v="1"/>
    <x v="0"/>
    <s v="STAFF-1837"/>
    <n v="1837"/>
    <x v="1"/>
    <x v="7"/>
    <x v="1"/>
    <s v="Yes"/>
    <s v="Y"/>
    <n v="3"/>
    <n v="-2"/>
    <n v="0"/>
    <x v="34"/>
    <n v="0"/>
    <m/>
    <n v="0"/>
    <n v="1"/>
    <n v="1216"/>
    <n v="15"/>
    <x v="2"/>
    <n v="1"/>
    <n v="1"/>
    <n v="87"/>
    <n v="3"/>
    <n v="4"/>
    <n v="3"/>
    <n v="15787"/>
    <n v="21624"/>
    <n v="2"/>
    <n v="14"/>
    <n v="3"/>
    <n v="2"/>
    <n v="80"/>
    <n v="0"/>
    <n v="23"/>
    <n v="3"/>
    <n v="2"/>
    <n v="2"/>
    <n v="2"/>
    <n v="2"/>
  </r>
  <r>
    <x v="1"/>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x v="1"/>
    <s v="Travel_Frequently"/>
    <x v="0"/>
    <s v="Current Employees"/>
    <x v="1"/>
    <x v="0"/>
    <s v="STAFF-1594"/>
    <n v="1594"/>
    <x v="1"/>
    <x v="2"/>
    <x v="1"/>
    <s v="Yes"/>
    <s v="Y"/>
    <n v="3"/>
    <n v="-2"/>
    <n v="0"/>
    <x v="9"/>
    <n v="0"/>
    <m/>
    <n v="0"/>
    <n v="1"/>
    <n v="1302"/>
    <n v="6"/>
    <x v="2"/>
    <n v="1"/>
    <n v="1"/>
    <n v="80"/>
    <n v="4"/>
    <n v="2"/>
    <n v="1"/>
    <n v="5562"/>
    <n v="19711"/>
    <n v="3"/>
    <n v="13"/>
    <n v="3"/>
    <n v="4"/>
    <n v="80"/>
    <n v="1"/>
    <n v="9"/>
    <n v="3"/>
    <n v="3"/>
    <n v="2"/>
    <n v="0"/>
    <n v="2"/>
  </r>
  <r>
    <x v="1"/>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x v="19"/>
    <n v="0"/>
    <m/>
    <n v="0"/>
    <n v="1"/>
    <n v="288"/>
    <n v="2"/>
    <x v="3"/>
    <n v="1"/>
    <n v="4"/>
    <n v="40"/>
    <n v="3"/>
    <n v="3"/>
    <n v="4"/>
    <n v="10124"/>
    <n v="18611"/>
    <n v="2"/>
    <n v="14"/>
    <n v="3"/>
    <n v="3"/>
    <n v="80"/>
    <n v="1"/>
    <n v="24"/>
    <n v="1"/>
    <n v="20"/>
    <n v="8"/>
    <n v="13"/>
    <n v="9"/>
  </r>
  <r>
    <x v="1"/>
    <s v="Travel_Frequently"/>
    <x v="0"/>
    <s v="Current Employees"/>
    <x v="1"/>
    <x v="0"/>
    <s v="STAFF-2049"/>
    <n v="2049"/>
    <x v="1"/>
    <x v="4"/>
    <x v="1"/>
    <s v="Yes"/>
    <s v="Y"/>
    <n v="2"/>
    <n v="-2"/>
    <n v="0"/>
    <x v="10"/>
    <n v="0"/>
    <m/>
    <n v="0"/>
    <n v="1"/>
    <n v="1199"/>
    <n v="18"/>
    <x v="2"/>
    <n v="1"/>
    <n v="3"/>
    <n v="80"/>
    <n v="3"/>
    <n v="2"/>
    <n v="3"/>
    <n v="5689"/>
    <n v="24594"/>
    <n v="1"/>
    <n v="14"/>
    <n v="3"/>
    <n v="4"/>
    <n v="80"/>
    <n v="2"/>
    <n v="10"/>
    <n v="4"/>
    <n v="10"/>
    <n v="2"/>
    <n v="0"/>
    <n v="2"/>
  </r>
  <r>
    <x v="1"/>
    <s v="Travel_Frequently"/>
    <x v="0"/>
    <s v="Current Employees"/>
    <x v="1"/>
    <x v="2"/>
    <s v="STAFF-1704"/>
    <n v="1704"/>
    <x v="1"/>
    <x v="1"/>
    <x v="0"/>
    <s v="Yes"/>
    <s v="Y"/>
    <n v="2"/>
    <n v="-2"/>
    <n v="0"/>
    <x v="10"/>
    <n v="0"/>
    <m/>
    <n v="0"/>
    <n v="1"/>
    <n v="146"/>
    <n v="2"/>
    <x v="2"/>
    <n v="1"/>
    <n v="1"/>
    <n v="79"/>
    <n v="2"/>
    <n v="1"/>
    <n v="4"/>
    <n v="4930"/>
    <n v="13970"/>
    <n v="0"/>
    <n v="14"/>
    <n v="3"/>
    <n v="3"/>
    <n v="80"/>
    <n v="0"/>
    <n v="6"/>
    <n v="4"/>
    <n v="5"/>
    <n v="4"/>
    <n v="1"/>
    <n v="4"/>
  </r>
  <r>
    <x v="1"/>
    <s v="Travel_Frequently"/>
    <x v="0"/>
    <s v="Current Employees"/>
    <x v="1"/>
    <x v="2"/>
    <s v="STAFF-1496"/>
    <n v="1496"/>
    <x v="1"/>
    <x v="3"/>
    <x v="0"/>
    <s v="Yes"/>
    <s v="Y"/>
    <n v="2"/>
    <n v="-2"/>
    <n v="0"/>
    <x v="20"/>
    <n v="0"/>
    <m/>
    <n v="0"/>
    <n v="1"/>
    <n v="1193"/>
    <n v="2"/>
    <x v="1"/>
    <n v="1"/>
    <n v="2"/>
    <n v="86"/>
    <n v="3"/>
    <n v="3"/>
    <n v="3"/>
    <n v="10209"/>
    <n v="19719"/>
    <n v="5"/>
    <n v="18"/>
    <n v="3"/>
    <n v="2"/>
    <n v="80"/>
    <n v="0"/>
    <n v="16"/>
    <n v="2"/>
    <n v="2"/>
    <n v="2"/>
    <n v="2"/>
    <n v="2"/>
  </r>
  <r>
    <x v="1"/>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x v="1"/>
    <s v="Travel_Frequently"/>
    <x v="2"/>
    <s v="Current Employees"/>
    <x v="1"/>
    <x v="0"/>
    <s v="STAFF-1753"/>
    <n v="1753"/>
    <x v="1"/>
    <x v="4"/>
    <x v="0"/>
    <s v="Yes"/>
    <s v="Y"/>
    <n v="5"/>
    <n v="-2"/>
    <n v="0"/>
    <x v="11"/>
    <n v="0"/>
    <m/>
    <n v="0"/>
    <n v="1"/>
    <n v="461"/>
    <n v="1"/>
    <x v="3"/>
    <n v="1"/>
    <n v="4"/>
    <n v="70"/>
    <n v="4"/>
    <n v="2"/>
    <n v="3"/>
    <n v="6294"/>
    <n v="23060"/>
    <n v="8"/>
    <n v="12"/>
    <n v="3"/>
    <n v="4"/>
    <n v="80"/>
    <n v="0"/>
    <n v="10"/>
    <n v="4"/>
    <n v="3"/>
    <n v="2"/>
    <n v="0"/>
    <n v="2"/>
  </r>
  <r>
    <x v="1"/>
    <s v="Travel_Frequently"/>
    <x v="2"/>
    <s v="Current Employees"/>
    <x v="0"/>
    <x v="0"/>
    <s v="STAFF-1927"/>
    <n v="1927"/>
    <x v="1"/>
    <x v="0"/>
    <x v="1"/>
    <s v="Yes"/>
    <s v="Y"/>
    <n v="2"/>
    <n v="-2"/>
    <n v="0"/>
    <x v="14"/>
    <n v="0"/>
    <m/>
    <n v="0"/>
    <n v="1"/>
    <n v="783"/>
    <n v="1"/>
    <x v="0"/>
    <n v="1"/>
    <n v="3"/>
    <n v="42"/>
    <n v="2"/>
    <n v="2"/>
    <n v="4"/>
    <n v="6834"/>
    <n v="19255"/>
    <n v="1"/>
    <n v="12"/>
    <n v="3"/>
    <n v="3"/>
    <n v="80"/>
    <n v="1"/>
    <n v="7"/>
    <n v="3"/>
    <n v="7"/>
    <n v="7"/>
    <n v="0"/>
    <n v="7"/>
  </r>
  <r>
    <x v="1"/>
    <s v="Travel_Rarely"/>
    <x v="3"/>
    <s v="Current Employees"/>
    <x v="2"/>
    <x v="5"/>
    <s v="STAFF-1973"/>
    <n v="1973"/>
    <x v="1"/>
    <x v="5"/>
    <x v="1"/>
    <s v="Yes"/>
    <s v="Y"/>
    <n v="0"/>
    <n v="-2"/>
    <n v="0"/>
    <x v="27"/>
    <n v="0"/>
    <m/>
    <n v="0"/>
    <n v="1"/>
    <n v="189"/>
    <n v="26"/>
    <x v="2"/>
    <n v="1"/>
    <n v="3"/>
    <n v="71"/>
    <n v="4"/>
    <n v="5"/>
    <n v="2"/>
    <n v="19636"/>
    <n v="25811"/>
    <n v="4"/>
    <n v="18"/>
    <n v="3"/>
    <n v="1"/>
    <n v="80"/>
    <n v="1"/>
    <n v="35"/>
    <n v="3"/>
    <n v="10"/>
    <n v="9"/>
    <n v="1"/>
    <n v="4"/>
  </r>
  <r>
    <x v="1"/>
    <s v="Travel_Rarely"/>
    <x v="1"/>
    <s v="Current Employees"/>
    <x v="1"/>
    <x v="2"/>
    <s v="STAFF-1460"/>
    <n v="1460"/>
    <x v="1"/>
    <x v="4"/>
    <x v="2"/>
    <s v="Yes"/>
    <s v="Y"/>
    <n v="2"/>
    <n v="-2"/>
    <n v="0"/>
    <x v="28"/>
    <n v="0"/>
    <m/>
    <n v="0"/>
    <n v="1"/>
    <n v="1038"/>
    <n v="20"/>
    <x v="3"/>
    <n v="1"/>
    <n v="2"/>
    <n v="95"/>
    <n v="1"/>
    <n v="3"/>
    <n v="1"/>
    <n v="10851"/>
    <n v="19863"/>
    <n v="2"/>
    <n v="18"/>
    <n v="3"/>
    <n v="2"/>
    <n v="80"/>
    <n v="1"/>
    <n v="24"/>
    <n v="3"/>
    <n v="7"/>
    <n v="7"/>
    <n v="0"/>
    <n v="7"/>
  </r>
  <r>
    <x v="1"/>
    <s v="Travel_Rarely"/>
    <x v="1"/>
    <s v="Current Employees"/>
    <x v="1"/>
    <x v="2"/>
    <s v="STAFF-1789"/>
    <n v="1789"/>
    <x v="1"/>
    <x v="7"/>
    <x v="2"/>
    <s v="Yes"/>
    <s v="Y"/>
    <n v="3"/>
    <n v="-2"/>
    <n v="0"/>
    <x v="21"/>
    <n v="0"/>
    <m/>
    <n v="0"/>
    <n v="1"/>
    <n v="734"/>
    <n v="2"/>
    <x v="2"/>
    <n v="1"/>
    <n v="3"/>
    <n v="46"/>
    <n v="3"/>
    <n v="5"/>
    <n v="4"/>
    <n v="19328"/>
    <n v="14218"/>
    <n v="7"/>
    <n v="17"/>
    <n v="3"/>
    <n v="3"/>
    <n v="80"/>
    <n v="1"/>
    <n v="24"/>
    <n v="3"/>
    <n v="2"/>
    <n v="1"/>
    <n v="2"/>
    <n v="2"/>
  </r>
  <r>
    <x v="1"/>
    <s v="Travel_Rarely"/>
    <x v="0"/>
    <s v="Current Employees"/>
    <x v="1"/>
    <x v="0"/>
    <s v="STAFF-1998"/>
    <n v="1998"/>
    <x v="1"/>
    <x v="1"/>
    <x v="2"/>
    <s v="Yes"/>
    <s v="Y"/>
    <n v="3"/>
    <n v="-2"/>
    <n v="0"/>
    <x v="19"/>
    <n v="0"/>
    <m/>
    <n v="0"/>
    <n v="1"/>
    <n v="557"/>
    <n v="18"/>
    <x v="2"/>
    <n v="1"/>
    <n v="4"/>
    <n v="35"/>
    <n v="3"/>
    <n v="2"/>
    <n v="1"/>
    <n v="5410"/>
    <n v="11189"/>
    <n v="6"/>
    <n v="17"/>
    <n v="3"/>
    <n v="3"/>
    <n v="80"/>
    <n v="1"/>
    <n v="9"/>
    <n v="2"/>
    <n v="4"/>
    <n v="3"/>
    <n v="1"/>
    <n v="2"/>
  </r>
  <r>
    <x v="1"/>
    <s v="Travel_Rarely"/>
    <x v="2"/>
    <s v="Current Employees"/>
    <x v="1"/>
    <x v="1"/>
    <s v="STAFF-1992"/>
    <n v="1992"/>
    <x v="1"/>
    <x v="2"/>
    <x v="2"/>
    <s v="Yes"/>
    <s v="Y"/>
    <n v="2"/>
    <n v="-2"/>
    <n v="0"/>
    <x v="36"/>
    <n v="0"/>
    <m/>
    <n v="0"/>
    <n v="1"/>
    <n v="977"/>
    <n v="2"/>
    <x v="1"/>
    <n v="1"/>
    <n v="4"/>
    <n v="57"/>
    <n v="3"/>
    <n v="1"/>
    <n v="3"/>
    <n v="3977"/>
    <n v="7298"/>
    <n v="6"/>
    <n v="19"/>
    <n v="3"/>
    <n v="3"/>
    <n v="80"/>
    <n v="1"/>
    <n v="7"/>
    <n v="2"/>
    <n v="2"/>
    <n v="2"/>
    <n v="0"/>
    <n v="2"/>
  </r>
  <r>
    <x v="1"/>
    <s v="Travel_Rarely"/>
    <x v="0"/>
    <s v="Current Employees"/>
    <x v="1"/>
    <x v="2"/>
    <s v="STAFF-1448"/>
    <n v="1448"/>
    <x v="1"/>
    <x v="1"/>
    <x v="1"/>
    <s v="Yes"/>
    <s v="Y"/>
    <n v="5"/>
    <n v="-2"/>
    <n v="0"/>
    <x v="0"/>
    <n v="0"/>
    <m/>
    <n v="0"/>
    <n v="1"/>
    <n v="1283"/>
    <n v="5"/>
    <x v="4"/>
    <n v="1"/>
    <n v="2"/>
    <n v="90"/>
    <n v="4"/>
    <n v="1"/>
    <n v="3"/>
    <n v="2127"/>
    <n v="5561"/>
    <n v="2"/>
    <n v="12"/>
    <n v="3"/>
    <n v="1"/>
    <n v="80"/>
    <n v="0"/>
    <n v="7"/>
    <n v="2"/>
    <n v="4"/>
    <n v="2"/>
    <n v="0"/>
    <n v="3"/>
  </r>
  <r>
    <x v="1"/>
    <s v="Travel_Rarely"/>
    <x v="3"/>
    <s v="Current Employees"/>
    <x v="1"/>
    <x v="0"/>
    <s v="STAFF-1501"/>
    <n v="1501"/>
    <x v="1"/>
    <x v="4"/>
    <x v="1"/>
    <s v="Yes"/>
    <s v="Y"/>
    <n v="2"/>
    <n v="-2"/>
    <n v="0"/>
    <x v="27"/>
    <n v="0"/>
    <m/>
    <n v="0"/>
    <n v="1"/>
    <n v="1229"/>
    <n v="4"/>
    <x v="2"/>
    <n v="1"/>
    <n v="4"/>
    <n v="30"/>
    <n v="3"/>
    <n v="2"/>
    <n v="3"/>
    <n v="4035"/>
    <n v="16143"/>
    <n v="0"/>
    <n v="16"/>
    <n v="3"/>
    <n v="2"/>
    <n v="80"/>
    <n v="0"/>
    <n v="4"/>
    <n v="3"/>
    <n v="3"/>
    <n v="2"/>
    <n v="1"/>
    <n v="2"/>
  </r>
  <r>
    <x v="1"/>
    <s v="Travel_Rarely"/>
    <x v="0"/>
    <s v="Current Employees"/>
    <x v="1"/>
    <x v="2"/>
    <s v="STAFF-1766"/>
    <n v="1766"/>
    <x v="1"/>
    <x v="4"/>
    <x v="1"/>
    <s v="Yes"/>
    <s v="Y"/>
    <n v="2"/>
    <n v="-2"/>
    <n v="0"/>
    <x v="8"/>
    <n v="0"/>
    <m/>
    <n v="0"/>
    <n v="1"/>
    <n v="833"/>
    <n v="18"/>
    <x v="3"/>
    <n v="1"/>
    <n v="2"/>
    <n v="60"/>
    <n v="1"/>
    <n v="2"/>
    <n v="4"/>
    <n v="5811"/>
    <n v="24539"/>
    <n v="3"/>
    <n v="16"/>
    <n v="3"/>
    <n v="3"/>
    <n v="80"/>
    <n v="1"/>
    <n v="15"/>
    <n v="3"/>
    <n v="1"/>
    <n v="0"/>
    <n v="1"/>
    <n v="0"/>
  </r>
  <r>
    <x v="1"/>
    <s v="Travel_Rarely"/>
    <x v="2"/>
    <s v="Current Employees"/>
    <x v="1"/>
    <x v="0"/>
    <s v="STAFF-1549"/>
    <n v="1549"/>
    <x v="1"/>
    <x v="2"/>
    <x v="1"/>
    <s v="Yes"/>
    <s v="Y"/>
    <n v="3"/>
    <n v="-2"/>
    <n v="0"/>
    <x v="3"/>
    <n v="0"/>
    <m/>
    <n v="0"/>
    <n v="1"/>
    <n v="589"/>
    <n v="28"/>
    <x v="2"/>
    <n v="1"/>
    <n v="2"/>
    <n v="79"/>
    <n v="3"/>
    <n v="2"/>
    <n v="3"/>
    <n v="5207"/>
    <n v="22949"/>
    <n v="1"/>
    <n v="12"/>
    <n v="3"/>
    <n v="2"/>
    <n v="80"/>
    <n v="1"/>
    <n v="15"/>
    <n v="3"/>
    <n v="15"/>
    <n v="14"/>
    <n v="5"/>
    <n v="7"/>
  </r>
  <r>
    <x v="1"/>
    <s v="Travel_Rarely"/>
    <x v="2"/>
    <s v="Current Employees"/>
    <x v="1"/>
    <x v="1"/>
    <s v="STAFF-2053"/>
    <n v="2053"/>
    <x v="1"/>
    <x v="2"/>
    <x v="1"/>
    <s v="Yes"/>
    <s v="Y"/>
    <n v="2"/>
    <n v="-2"/>
    <n v="0"/>
    <x v="11"/>
    <n v="0"/>
    <m/>
    <n v="0"/>
    <n v="1"/>
    <n v="1378"/>
    <n v="13"/>
    <x v="0"/>
    <n v="1"/>
    <n v="4"/>
    <n v="46"/>
    <n v="2"/>
    <n v="2"/>
    <n v="2"/>
    <n v="4025"/>
    <n v="23679"/>
    <n v="4"/>
    <n v="13"/>
    <n v="3"/>
    <n v="1"/>
    <n v="80"/>
    <n v="1"/>
    <n v="10"/>
    <n v="3"/>
    <n v="4"/>
    <n v="3"/>
    <n v="0"/>
    <n v="3"/>
  </r>
  <r>
    <x v="1"/>
    <s v="Travel_Rarely"/>
    <x v="0"/>
    <s v="Current Employees"/>
    <x v="1"/>
    <x v="0"/>
    <s v="STAFF-1790"/>
    <n v="1790"/>
    <x v="1"/>
    <x v="4"/>
    <x v="1"/>
    <s v="Yes"/>
    <s v="Y"/>
    <n v="1"/>
    <n v="-2"/>
    <n v="0"/>
    <x v="9"/>
    <n v="0"/>
    <m/>
    <n v="0"/>
    <n v="1"/>
    <n v="1383"/>
    <n v="10"/>
    <x v="3"/>
    <n v="1"/>
    <n v="4"/>
    <n v="90"/>
    <n v="3"/>
    <n v="3"/>
    <n v="1"/>
    <n v="8321"/>
    <n v="25949"/>
    <n v="7"/>
    <n v="13"/>
    <n v="3"/>
    <n v="4"/>
    <n v="80"/>
    <n v="1"/>
    <n v="15"/>
    <n v="3"/>
    <n v="12"/>
    <n v="8"/>
    <n v="5"/>
    <n v="7"/>
  </r>
  <r>
    <x v="1"/>
    <s v="Travel_Rarely"/>
    <x v="0"/>
    <s v="Current Employees"/>
    <x v="1"/>
    <x v="2"/>
    <s v="STAFF-2003"/>
    <n v="2003"/>
    <x v="1"/>
    <x v="2"/>
    <x v="1"/>
    <s v="Yes"/>
    <s v="Y"/>
    <n v="3"/>
    <n v="-2"/>
    <n v="0"/>
    <x v="10"/>
    <n v="0"/>
    <m/>
    <n v="0"/>
    <n v="1"/>
    <n v="1490"/>
    <n v="11"/>
    <x v="2"/>
    <n v="1"/>
    <n v="4"/>
    <n v="43"/>
    <n v="3"/>
    <n v="1"/>
    <n v="3"/>
    <n v="2660"/>
    <n v="20232"/>
    <n v="7"/>
    <n v="11"/>
    <n v="3"/>
    <n v="3"/>
    <n v="80"/>
    <n v="1"/>
    <n v="5"/>
    <n v="3"/>
    <n v="2"/>
    <n v="2"/>
    <n v="2"/>
    <n v="2"/>
  </r>
  <r>
    <x v="1"/>
    <s v="Travel_Rarely"/>
    <x v="1"/>
    <s v="Current Employees"/>
    <x v="1"/>
    <x v="4"/>
    <s v="STAFF-1465"/>
    <n v="1465"/>
    <x v="1"/>
    <x v="3"/>
    <x v="1"/>
    <s v="Yes"/>
    <s v="Y"/>
    <n v="4"/>
    <n v="-2"/>
    <n v="0"/>
    <x v="28"/>
    <n v="0"/>
    <m/>
    <n v="0"/>
    <n v="1"/>
    <n v="1448"/>
    <n v="29"/>
    <x v="3"/>
    <n v="1"/>
    <n v="4"/>
    <n v="55"/>
    <n v="3"/>
    <n v="3"/>
    <n v="4"/>
    <n v="9380"/>
    <n v="14720"/>
    <n v="4"/>
    <n v="18"/>
    <n v="3"/>
    <n v="4"/>
    <n v="80"/>
    <n v="2"/>
    <n v="10"/>
    <n v="4"/>
    <n v="3"/>
    <n v="1"/>
    <n v="1"/>
    <n v="2"/>
  </r>
  <r>
    <x v="1"/>
    <s v="Travel_Rarely"/>
    <x v="2"/>
    <s v="Current Employees"/>
    <x v="1"/>
    <x v="2"/>
    <s v="STAFF-1755"/>
    <n v="1755"/>
    <x v="1"/>
    <x v="1"/>
    <x v="1"/>
    <s v="Yes"/>
    <s v="Y"/>
    <n v="3"/>
    <n v="-2"/>
    <n v="0"/>
    <x v="13"/>
    <n v="0"/>
    <m/>
    <n v="0"/>
    <n v="1"/>
    <n v="181"/>
    <n v="2"/>
    <x v="2"/>
    <n v="1"/>
    <n v="4"/>
    <n v="97"/>
    <n v="4"/>
    <n v="1"/>
    <n v="4"/>
    <n v="2932"/>
    <n v="5586"/>
    <n v="0"/>
    <n v="14"/>
    <n v="3"/>
    <n v="1"/>
    <n v="80"/>
    <n v="3"/>
    <n v="6"/>
    <n v="3"/>
    <n v="5"/>
    <n v="0"/>
    <n v="1"/>
    <n v="2"/>
  </r>
  <r>
    <x v="1"/>
    <s v="Travel_Rarely"/>
    <x v="2"/>
    <s v="Current Employees"/>
    <x v="1"/>
    <x v="2"/>
    <s v="STAFF-1586"/>
    <n v="1586"/>
    <x v="1"/>
    <x v="2"/>
    <x v="0"/>
    <s v="Yes"/>
    <s v="Y"/>
    <n v="3"/>
    <n v="-2"/>
    <n v="0"/>
    <x v="11"/>
    <n v="0"/>
    <m/>
    <n v="0"/>
    <n v="1"/>
    <n v="1370"/>
    <n v="3"/>
    <x v="1"/>
    <n v="1"/>
    <n v="2"/>
    <n v="87"/>
    <n v="3"/>
    <n v="1"/>
    <n v="1"/>
    <n v="4723"/>
    <n v="16213"/>
    <n v="1"/>
    <n v="18"/>
    <n v="3"/>
    <n v="4"/>
    <n v="80"/>
    <n v="0"/>
    <n v="10"/>
    <n v="3"/>
    <n v="10"/>
    <n v="9"/>
    <n v="1"/>
    <n v="5"/>
  </r>
  <r>
    <x v="1"/>
    <s v="Travel_Rarely"/>
    <x v="0"/>
    <s v="Current Employees"/>
    <x v="1"/>
    <x v="2"/>
    <s v="STAFF-2020"/>
    <n v="2020"/>
    <x v="1"/>
    <x v="1"/>
    <x v="0"/>
    <s v="Yes"/>
    <s v="Y"/>
    <n v="2"/>
    <n v="-2"/>
    <n v="0"/>
    <x v="20"/>
    <n v="0"/>
    <m/>
    <n v="0"/>
    <n v="1"/>
    <n v="1037"/>
    <n v="1"/>
    <x v="3"/>
    <n v="1"/>
    <n v="2"/>
    <n v="42"/>
    <n v="3"/>
    <n v="1"/>
    <n v="4"/>
    <n v="2436"/>
    <n v="13422"/>
    <n v="6"/>
    <n v="12"/>
    <n v="3"/>
    <n v="3"/>
    <n v="80"/>
    <n v="0"/>
    <n v="6"/>
    <n v="3"/>
    <n v="4"/>
    <n v="3"/>
    <n v="1"/>
    <n v="2"/>
  </r>
  <r>
    <x v="1"/>
    <s v="Travel_Rarely"/>
    <x v="2"/>
    <s v="Current Employees"/>
    <x v="1"/>
    <x v="0"/>
    <s v="STAFF-1515"/>
    <n v="1515"/>
    <x v="1"/>
    <x v="4"/>
    <x v="0"/>
    <s v="Yes"/>
    <s v="Y"/>
    <n v="6"/>
    <n v="-2"/>
    <n v="0"/>
    <x v="3"/>
    <n v="0"/>
    <m/>
    <n v="0"/>
    <n v="1"/>
    <n v="516"/>
    <n v="8"/>
    <x v="4"/>
    <n v="1"/>
    <n v="4"/>
    <n v="69"/>
    <n v="3"/>
    <n v="2"/>
    <n v="3"/>
    <n v="6388"/>
    <n v="22049"/>
    <n v="2"/>
    <n v="17"/>
    <n v="3"/>
    <n v="1"/>
    <n v="80"/>
    <n v="0"/>
    <n v="14"/>
    <n v="3"/>
    <n v="0"/>
    <n v="0"/>
    <n v="0"/>
    <n v="0"/>
  </r>
  <r>
    <x v="1"/>
    <s v="Travel_Rarely"/>
    <x v="2"/>
    <s v="Current Employees"/>
    <x v="0"/>
    <x v="2"/>
    <s v="STAFF-1669"/>
    <n v="1669"/>
    <x v="1"/>
    <x v="0"/>
    <x v="2"/>
    <s v="Yes"/>
    <s v="Y"/>
    <n v="3"/>
    <n v="-2"/>
    <n v="0"/>
    <x v="11"/>
    <n v="0"/>
    <m/>
    <n v="0"/>
    <n v="1"/>
    <n v="991"/>
    <n v="5"/>
    <x v="3"/>
    <n v="1"/>
    <n v="1"/>
    <n v="43"/>
    <n v="2"/>
    <n v="2"/>
    <n v="2"/>
    <n v="4187"/>
    <n v="3356"/>
    <n v="1"/>
    <n v="13"/>
    <n v="3"/>
    <n v="2"/>
    <n v="80"/>
    <n v="1"/>
    <n v="10"/>
    <n v="2"/>
    <n v="10"/>
    <n v="0"/>
    <n v="0"/>
    <n v="9"/>
  </r>
  <r>
    <x v="1"/>
    <s v="Travel_Rarely"/>
    <x v="1"/>
    <s v="Current Employees"/>
    <x v="0"/>
    <x v="0"/>
    <s v="STAFF-1732"/>
    <n v="1732"/>
    <x v="1"/>
    <x v="0"/>
    <x v="2"/>
    <s v="Yes"/>
    <s v="Y"/>
    <n v="5"/>
    <n v="-2"/>
    <n v="0"/>
    <x v="21"/>
    <n v="0"/>
    <m/>
    <n v="0"/>
    <n v="1"/>
    <n v="1277"/>
    <n v="2"/>
    <x v="3"/>
    <n v="1"/>
    <n v="3"/>
    <n v="74"/>
    <n v="3"/>
    <n v="3"/>
    <n v="4"/>
    <n v="10368"/>
    <n v="5596"/>
    <n v="4"/>
    <n v="12"/>
    <n v="3"/>
    <n v="2"/>
    <n v="80"/>
    <n v="1"/>
    <n v="13"/>
    <n v="2"/>
    <n v="10"/>
    <n v="6"/>
    <n v="0"/>
    <n v="3"/>
  </r>
  <r>
    <x v="1"/>
    <s v="Travel_Rarely"/>
    <x v="0"/>
    <s v="Current Employees"/>
    <x v="0"/>
    <x v="3"/>
    <s v="STAFF-1943"/>
    <n v="1943"/>
    <x v="1"/>
    <x v="0"/>
    <x v="2"/>
    <s v="Yes"/>
    <s v="Y"/>
    <n v="4"/>
    <n v="-2"/>
    <n v="0"/>
    <x v="19"/>
    <n v="0"/>
    <m/>
    <n v="0"/>
    <n v="1"/>
    <n v="419"/>
    <n v="12"/>
    <x v="2"/>
    <n v="1"/>
    <n v="2"/>
    <n v="77"/>
    <n v="3"/>
    <n v="2"/>
    <n v="1"/>
    <n v="5087"/>
    <n v="2900"/>
    <n v="3"/>
    <n v="12"/>
    <n v="3"/>
    <n v="3"/>
    <n v="80"/>
    <n v="2"/>
    <n v="14"/>
    <n v="3"/>
    <n v="0"/>
    <n v="0"/>
    <n v="0"/>
    <n v="0"/>
  </r>
  <r>
    <x v="1"/>
    <s v="Travel_Rarely"/>
    <x v="2"/>
    <s v="Current Employees"/>
    <x v="0"/>
    <x v="4"/>
    <s v="STAFF-1535"/>
    <n v="1535"/>
    <x v="1"/>
    <x v="0"/>
    <x v="1"/>
    <s v="Yes"/>
    <s v="Y"/>
    <n v="3"/>
    <n v="-2"/>
    <n v="0"/>
    <x v="13"/>
    <n v="0"/>
    <m/>
    <n v="0"/>
    <n v="1"/>
    <n v="971"/>
    <n v="1"/>
    <x v="3"/>
    <n v="1"/>
    <n v="4"/>
    <n v="64"/>
    <n v="2"/>
    <n v="3"/>
    <n v="4"/>
    <n v="7083"/>
    <n v="12288"/>
    <n v="1"/>
    <n v="14"/>
    <n v="3"/>
    <n v="4"/>
    <n v="80"/>
    <n v="0"/>
    <n v="10"/>
    <n v="3"/>
    <n v="10"/>
    <n v="9"/>
    <n v="8"/>
    <n v="6"/>
  </r>
  <r>
    <x v="1"/>
    <s v="Travel_Rarely"/>
    <x v="1"/>
    <s v="Current Employees"/>
    <x v="0"/>
    <x v="3"/>
    <s v="STAFF-1591"/>
    <n v="1591"/>
    <x v="1"/>
    <x v="5"/>
    <x v="1"/>
    <s v="Yes"/>
    <s v="Y"/>
    <n v="2"/>
    <n v="-2"/>
    <n v="0"/>
    <x v="24"/>
    <n v="0"/>
    <m/>
    <n v="0"/>
    <n v="1"/>
    <n v="264"/>
    <n v="9"/>
    <x v="3"/>
    <n v="1"/>
    <n v="3"/>
    <n v="59"/>
    <n v="3"/>
    <n v="5"/>
    <n v="1"/>
    <n v="19331"/>
    <n v="19519"/>
    <n v="4"/>
    <n v="16"/>
    <n v="3"/>
    <n v="3"/>
    <n v="80"/>
    <n v="1"/>
    <n v="27"/>
    <n v="3"/>
    <n v="1"/>
    <n v="0"/>
    <n v="0"/>
    <n v="0"/>
  </r>
  <r>
    <x v="1"/>
    <s v="Travel_Rarely"/>
    <x v="0"/>
    <s v="Current Employees"/>
    <x v="0"/>
    <x v="2"/>
    <s v="STAFF-1706"/>
    <n v="1706"/>
    <x v="1"/>
    <x v="0"/>
    <x v="1"/>
    <s v="Yes"/>
    <s v="Y"/>
    <n v="3"/>
    <n v="-2"/>
    <n v="0"/>
    <x v="23"/>
    <n v="0"/>
    <m/>
    <n v="0"/>
    <n v="1"/>
    <n v="1179"/>
    <n v="2"/>
    <x v="3"/>
    <n v="1"/>
    <n v="4"/>
    <n v="73"/>
    <n v="3"/>
    <n v="2"/>
    <n v="4"/>
    <n v="7847"/>
    <n v="6069"/>
    <n v="1"/>
    <n v="17"/>
    <n v="3"/>
    <n v="1"/>
    <n v="80"/>
    <n v="1"/>
    <n v="10"/>
    <n v="3"/>
    <n v="10"/>
    <n v="9"/>
    <n v="8"/>
    <n v="8"/>
  </r>
  <r>
    <x v="1"/>
    <s v="Travel_Rarely"/>
    <x v="2"/>
    <s v="Current Employees"/>
    <x v="0"/>
    <x v="0"/>
    <s v="STAFF-1882"/>
    <n v="1882"/>
    <x v="1"/>
    <x v="0"/>
    <x v="1"/>
    <s v="Yes"/>
    <s v="Y"/>
    <n v="3"/>
    <n v="-2"/>
    <n v="0"/>
    <x v="13"/>
    <n v="0"/>
    <m/>
    <n v="0"/>
    <n v="1"/>
    <n v="1480"/>
    <n v="4"/>
    <x v="3"/>
    <n v="1"/>
    <n v="3"/>
    <n v="64"/>
    <n v="3"/>
    <n v="3"/>
    <n v="4"/>
    <n v="9713"/>
    <n v="24444"/>
    <n v="2"/>
    <n v="13"/>
    <n v="3"/>
    <n v="4"/>
    <n v="80"/>
    <n v="3"/>
    <n v="9"/>
    <n v="3"/>
    <n v="5"/>
    <n v="3"/>
    <n v="1"/>
    <n v="0"/>
  </r>
  <r>
    <x v="1"/>
    <s v="Travel_Rarely"/>
    <x v="4"/>
    <s v="Current Employees"/>
    <x v="0"/>
    <x v="2"/>
    <s v="STAFF-2021"/>
    <n v="2021"/>
    <x v="1"/>
    <x v="6"/>
    <x v="0"/>
    <s v="Yes"/>
    <s v="Y"/>
    <n v="6"/>
    <n v="-2"/>
    <n v="0"/>
    <x v="18"/>
    <n v="0"/>
    <m/>
    <n v="0"/>
    <n v="1"/>
    <n v="501"/>
    <n v="5"/>
    <x v="1"/>
    <n v="1"/>
    <n v="3"/>
    <n v="58"/>
    <n v="3"/>
    <n v="1"/>
    <n v="1"/>
    <n v="2380"/>
    <n v="25479"/>
    <n v="1"/>
    <n v="11"/>
    <n v="3"/>
    <n v="4"/>
    <n v="80"/>
    <n v="0"/>
    <n v="2"/>
    <n v="3"/>
    <n v="2"/>
    <n v="2"/>
    <n v="1"/>
    <n v="2"/>
  </r>
  <r>
    <x v="1"/>
    <s v="Travel_Rarely"/>
    <x v="0"/>
    <s v="Current Employees"/>
    <x v="0"/>
    <x v="0"/>
    <s v="STAFF-1678"/>
    <n v="1678"/>
    <x v="1"/>
    <x v="0"/>
    <x v="0"/>
    <s v="Yes"/>
    <s v="Y"/>
    <n v="2"/>
    <n v="-2"/>
    <n v="0"/>
    <x v="0"/>
    <n v="0"/>
    <m/>
    <n v="0"/>
    <n v="1"/>
    <n v="1206"/>
    <n v="23"/>
    <x v="0"/>
    <n v="1"/>
    <n v="4"/>
    <n v="80"/>
    <n v="3"/>
    <n v="3"/>
    <n v="3"/>
    <n v="7082"/>
    <n v="11591"/>
    <n v="3"/>
    <n v="16"/>
    <n v="3"/>
    <n v="4"/>
    <n v="80"/>
    <n v="0"/>
    <n v="21"/>
    <n v="3"/>
    <n v="2"/>
    <n v="0"/>
    <n v="0"/>
    <n v="2"/>
  </r>
  <r>
    <x v="1"/>
    <s v="Non-Travel"/>
    <x v="2"/>
    <s v="Current Employees"/>
    <x v="1"/>
    <x v="2"/>
    <s v="STAFF-1979"/>
    <n v="1979"/>
    <x v="0"/>
    <x v="7"/>
    <x v="1"/>
    <s v="No"/>
    <s v="Y"/>
    <n v="2"/>
    <n v="-2"/>
    <n v="0"/>
    <x v="12"/>
    <n v="0"/>
    <m/>
    <n v="0"/>
    <n v="1"/>
    <n v="697"/>
    <n v="10"/>
    <x v="3"/>
    <n v="1"/>
    <n v="3"/>
    <n v="40"/>
    <n v="3"/>
    <n v="3"/>
    <n v="3"/>
    <n v="11031"/>
    <n v="26862"/>
    <n v="4"/>
    <n v="20"/>
    <n v="4"/>
    <n v="3"/>
    <n v="80"/>
    <n v="1"/>
    <n v="13"/>
    <n v="4"/>
    <n v="11"/>
    <n v="7"/>
    <n v="4"/>
    <n v="8"/>
  </r>
  <r>
    <x v="1"/>
    <s v="Non-Travel"/>
    <x v="1"/>
    <s v="Current Employees"/>
    <x v="0"/>
    <x v="0"/>
    <s v="STAFF-1845"/>
    <n v="1845"/>
    <x v="0"/>
    <x v="0"/>
    <x v="1"/>
    <s v="No"/>
    <s v="Y"/>
    <n v="3"/>
    <n v="-2"/>
    <n v="0"/>
    <x v="28"/>
    <n v="0"/>
    <m/>
    <n v="0"/>
    <n v="1"/>
    <n v="589"/>
    <n v="2"/>
    <x v="2"/>
    <n v="1"/>
    <n v="3"/>
    <n v="67"/>
    <n v="3"/>
    <n v="2"/>
    <n v="3"/>
    <n v="5154"/>
    <n v="19665"/>
    <n v="4"/>
    <n v="22"/>
    <n v="4"/>
    <n v="2"/>
    <n v="80"/>
    <n v="2"/>
    <n v="10"/>
    <n v="4"/>
    <n v="8"/>
    <n v="7"/>
    <n v="5"/>
    <n v="7"/>
  </r>
  <r>
    <x v="1"/>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x v="1"/>
    <s v="Travel_Frequently"/>
    <x v="0"/>
    <s v="Current Employees"/>
    <x v="1"/>
    <x v="2"/>
    <s v="STAFF-1675"/>
    <n v="1675"/>
    <x v="0"/>
    <x v="2"/>
    <x v="0"/>
    <s v="No"/>
    <s v="Y"/>
    <n v="3"/>
    <n v="-2"/>
    <n v="0"/>
    <x v="8"/>
    <n v="0"/>
    <m/>
    <n v="0"/>
    <n v="1"/>
    <n v="148"/>
    <n v="2"/>
    <x v="3"/>
    <n v="1"/>
    <n v="4"/>
    <n v="42"/>
    <n v="2"/>
    <n v="1"/>
    <n v="2"/>
    <n v="2440"/>
    <n v="23826"/>
    <n v="1"/>
    <n v="22"/>
    <n v="4"/>
    <n v="2"/>
    <n v="80"/>
    <n v="0"/>
    <n v="4"/>
    <n v="3"/>
    <n v="4"/>
    <n v="3"/>
    <n v="3"/>
    <n v="3"/>
  </r>
  <r>
    <x v="1"/>
    <s v="Travel_Frequently"/>
    <x v="2"/>
    <s v="Current Employees"/>
    <x v="1"/>
    <x v="4"/>
    <s v="STAFF-1736"/>
    <n v="1736"/>
    <x v="0"/>
    <x v="3"/>
    <x v="0"/>
    <s v="No"/>
    <s v="Y"/>
    <n v="3"/>
    <n v="-2"/>
    <n v="0"/>
    <x v="12"/>
    <n v="0"/>
    <m/>
    <n v="0"/>
    <n v="1"/>
    <n v="163"/>
    <n v="24"/>
    <x v="1"/>
    <n v="1"/>
    <n v="4"/>
    <n v="30"/>
    <n v="3"/>
    <n v="2"/>
    <n v="4"/>
    <n v="5238"/>
    <n v="6670"/>
    <n v="2"/>
    <n v="20"/>
    <n v="4"/>
    <n v="4"/>
    <n v="80"/>
    <n v="0"/>
    <n v="9"/>
    <n v="2"/>
    <n v="5"/>
    <n v="4"/>
    <n v="1"/>
    <n v="4"/>
  </r>
  <r>
    <x v="1"/>
    <s v="Travel_Rarely"/>
    <x v="1"/>
    <s v="Current Employees"/>
    <x v="2"/>
    <x v="0"/>
    <s v="STAFF-1744"/>
    <n v="1744"/>
    <x v="0"/>
    <x v="8"/>
    <x v="1"/>
    <s v="No"/>
    <s v="Y"/>
    <n v="2"/>
    <n v="-2"/>
    <n v="0"/>
    <x v="28"/>
    <n v="0"/>
    <m/>
    <n v="0"/>
    <n v="1"/>
    <n v="176"/>
    <n v="4"/>
    <x v="3"/>
    <n v="1"/>
    <n v="3"/>
    <n v="56"/>
    <n v="1"/>
    <n v="3"/>
    <n v="3"/>
    <n v="9756"/>
    <n v="6595"/>
    <n v="4"/>
    <n v="21"/>
    <n v="4"/>
    <n v="3"/>
    <n v="80"/>
    <n v="2"/>
    <n v="9"/>
    <n v="4"/>
    <n v="5"/>
    <n v="0"/>
    <n v="0"/>
    <n v="3"/>
  </r>
  <r>
    <x v="1"/>
    <s v="Travel_Rarely"/>
    <x v="2"/>
    <s v="Current Employees"/>
    <x v="1"/>
    <x v="2"/>
    <s v="STAFF-1622"/>
    <n v="1622"/>
    <x v="0"/>
    <x v="3"/>
    <x v="2"/>
    <s v="No"/>
    <s v="Y"/>
    <n v="5"/>
    <n v="-2"/>
    <n v="0"/>
    <x v="14"/>
    <n v="0"/>
    <m/>
    <n v="0"/>
    <n v="1"/>
    <n v="580"/>
    <n v="27"/>
    <x v="3"/>
    <n v="1"/>
    <n v="2"/>
    <n v="39"/>
    <n v="1"/>
    <n v="2"/>
    <n v="1"/>
    <n v="4877"/>
    <n v="20460"/>
    <n v="0"/>
    <n v="21"/>
    <n v="4"/>
    <n v="2"/>
    <n v="80"/>
    <n v="1"/>
    <n v="6"/>
    <n v="2"/>
    <n v="5"/>
    <n v="3"/>
    <n v="0"/>
    <n v="0"/>
  </r>
  <r>
    <x v="1"/>
    <s v="Travel_Rarely"/>
    <x v="2"/>
    <s v="Current Employees"/>
    <x v="1"/>
    <x v="0"/>
    <s v="STAFF-1581"/>
    <n v="1581"/>
    <x v="0"/>
    <x v="1"/>
    <x v="1"/>
    <s v="No"/>
    <s v="Y"/>
    <n v="5"/>
    <n v="-2"/>
    <n v="0"/>
    <x v="25"/>
    <n v="0"/>
    <m/>
    <n v="0"/>
    <n v="1"/>
    <n v="474"/>
    <n v="3"/>
    <x v="3"/>
    <n v="1"/>
    <n v="1"/>
    <n v="89"/>
    <n v="3"/>
    <n v="1"/>
    <n v="4"/>
    <n v="2061"/>
    <n v="11133"/>
    <n v="1"/>
    <n v="21"/>
    <n v="4"/>
    <n v="1"/>
    <n v="80"/>
    <n v="0"/>
    <n v="1"/>
    <n v="3"/>
    <n v="1"/>
    <n v="0"/>
    <n v="0"/>
    <n v="0"/>
  </r>
  <r>
    <x v="1"/>
    <s v="Travel_Rarely"/>
    <x v="0"/>
    <s v="Current Employees"/>
    <x v="1"/>
    <x v="0"/>
    <s v="STAFF-2034"/>
    <n v="2034"/>
    <x v="0"/>
    <x v="3"/>
    <x v="1"/>
    <s v="No"/>
    <s v="Y"/>
    <n v="3"/>
    <n v="-2"/>
    <n v="0"/>
    <x v="0"/>
    <n v="0"/>
    <m/>
    <n v="0"/>
    <n v="1"/>
    <n v="582"/>
    <n v="28"/>
    <x v="2"/>
    <n v="1"/>
    <n v="1"/>
    <n v="60"/>
    <n v="2"/>
    <n v="4"/>
    <n v="2"/>
    <n v="13570"/>
    <n v="5640"/>
    <n v="0"/>
    <n v="23"/>
    <n v="4"/>
    <n v="3"/>
    <n v="80"/>
    <n v="1"/>
    <n v="21"/>
    <n v="3"/>
    <n v="20"/>
    <n v="7"/>
    <n v="0"/>
    <n v="10"/>
  </r>
  <r>
    <x v="1"/>
    <s v="Travel_Rarely"/>
    <x v="3"/>
    <s v="Current Employees"/>
    <x v="1"/>
    <x v="0"/>
    <s v="STAFF-1441"/>
    <n v="1441"/>
    <x v="0"/>
    <x v="1"/>
    <x v="1"/>
    <s v="No"/>
    <s v="Y"/>
    <n v="3"/>
    <n v="-2"/>
    <n v="0"/>
    <x v="29"/>
    <n v="0"/>
    <m/>
    <n v="0"/>
    <n v="1"/>
    <n v="1255"/>
    <n v="1"/>
    <x v="0"/>
    <n v="1"/>
    <n v="1"/>
    <n v="90"/>
    <n v="3"/>
    <n v="1"/>
    <n v="1"/>
    <n v="2066"/>
    <n v="10494"/>
    <n v="2"/>
    <n v="22"/>
    <n v="4"/>
    <n v="4"/>
    <n v="80"/>
    <n v="1"/>
    <n v="5"/>
    <n v="4"/>
    <n v="3"/>
    <n v="2"/>
    <n v="1"/>
    <n v="0"/>
  </r>
  <r>
    <x v="1"/>
    <s v="Travel_Rarely"/>
    <x v="1"/>
    <s v="Current Employees"/>
    <x v="1"/>
    <x v="2"/>
    <s v="STAFF-1665"/>
    <n v="1665"/>
    <x v="0"/>
    <x v="5"/>
    <x v="1"/>
    <s v="No"/>
    <s v="Y"/>
    <n v="6"/>
    <n v="-2"/>
    <n v="0"/>
    <x v="33"/>
    <n v="0"/>
    <m/>
    <n v="0"/>
    <n v="1"/>
    <n v="584"/>
    <n v="22"/>
    <x v="4"/>
    <n v="1"/>
    <n v="2"/>
    <n v="91"/>
    <n v="3"/>
    <n v="4"/>
    <n v="3"/>
    <n v="17426"/>
    <n v="18685"/>
    <n v="3"/>
    <n v="25"/>
    <n v="4"/>
    <n v="3"/>
    <n v="80"/>
    <n v="1"/>
    <n v="36"/>
    <n v="3"/>
    <n v="10"/>
    <n v="8"/>
    <n v="4"/>
    <n v="7"/>
  </r>
  <r>
    <x v="1"/>
    <s v="Travel_Rarely"/>
    <x v="1"/>
    <s v="Current Employees"/>
    <x v="1"/>
    <x v="2"/>
    <s v="STAFF-1509"/>
    <n v="1509"/>
    <x v="0"/>
    <x v="2"/>
    <x v="1"/>
    <s v="No"/>
    <s v="Y"/>
    <n v="3"/>
    <n v="-2"/>
    <n v="0"/>
    <x v="1"/>
    <n v="0"/>
    <m/>
    <n v="0"/>
    <n v="1"/>
    <n v="271"/>
    <n v="3"/>
    <x v="0"/>
    <n v="1"/>
    <n v="3"/>
    <n v="43"/>
    <n v="2"/>
    <n v="2"/>
    <n v="1"/>
    <n v="4789"/>
    <n v="23070"/>
    <n v="4"/>
    <n v="25"/>
    <n v="4"/>
    <n v="1"/>
    <n v="80"/>
    <n v="1"/>
    <n v="10"/>
    <n v="3"/>
    <n v="3"/>
    <n v="2"/>
    <n v="1"/>
    <n v="2"/>
  </r>
  <r>
    <x v="1"/>
    <s v="Travel_Rarely"/>
    <x v="2"/>
    <s v="Current Employees"/>
    <x v="1"/>
    <x v="2"/>
    <s v="STAFF-1834"/>
    <n v="1834"/>
    <x v="0"/>
    <x v="1"/>
    <x v="1"/>
    <s v="No"/>
    <s v="Y"/>
    <n v="3"/>
    <n v="-2"/>
    <n v="0"/>
    <x v="14"/>
    <n v="0"/>
    <m/>
    <n v="0"/>
    <n v="1"/>
    <n v="1217"/>
    <n v="1"/>
    <x v="3"/>
    <n v="1"/>
    <n v="3"/>
    <n v="67"/>
    <n v="3"/>
    <n v="1"/>
    <n v="1"/>
    <n v="3591"/>
    <n v="12719"/>
    <n v="1"/>
    <n v="25"/>
    <n v="4"/>
    <n v="3"/>
    <n v="80"/>
    <n v="1"/>
    <n v="3"/>
    <n v="3"/>
    <n v="3"/>
    <n v="2"/>
    <n v="1"/>
    <n v="2"/>
  </r>
  <r>
    <x v="1"/>
    <s v="Travel_Rarely"/>
    <x v="2"/>
    <s v="Current Employees"/>
    <x v="0"/>
    <x v="2"/>
    <s v="STAFF-1864"/>
    <n v="1864"/>
    <x v="0"/>
    <x v="6"/>
    <x v="1"/>
    <s v="No"/>
    <s v="Y"/>
    <n v="5"/>
    <n v="-2"/>
    <n v="0"/>
    <x v="4"/>
    <n v="0"/>
    <m/>
    <n v="0"/>
    <n v="1"/>
    <n v="728"/>
    <n v="23"/>
    <x v="1"/>
    <n v="1"/>
    <n v="2"/>
    <n v="36"/>
    <n v="2"/>
    <n v="2"/>
    <n v="3"/>
    <n v="3540"/>
    <n v="7018"/>
    <n v="1"/>
    <n v="21"/>
    <n v="4"/>
    <n v="4"/>
    <n v="80"/>
    <n v="1"/>
    <n v="9"/>
    <n v="3"/>
    <n v="9"/>
    <n v="8"/>
    <n v="5"/>
    <n v="8"/>
  </r>
  <r>
    <x v="1"/>
    <s v="Travel_Rarely"/>
    <x v="0"/>
    <s v="Current Employees"/>
    <x v="0"/>
    <x v="3"/>
    <s v="STAFF-1909"/>
    <n v="1909"/>
    <x v="0"/>
    <x v="0"/>
    <x v="1"/>
    <s v="No"/>
    <s v="Y"/>
    <n v="3"/>
    <n v="-2"/>
    <n v="0"/>
    <x v="0"/>
    <n v="0"/>
    <m/>
    <n v="0"/>
    <n v="1"/>
    <n v="337"/>
    <n v="8"/>
    <x v="3"/>
    <n v="1"/>
    <n v="3"/>
    <n v="54"/>
    <n v="3"/>
    <n v="2"/>
    <n v="1"/>
    <n v="4393"/>
    <n v="26841"/>
    <n v="5"/>
    <n v="21"/>
    <n v="4"/>
    <n v="3"/>
    <n v="80"/>
    <n v="1"/>
    <n v="14"/>
    <n v="3"/>
    <n v="5"/>
    <n v="4"/>
    <n v="1"/>
    <n v="4"/>
  </r>
  <r>
    <x v="1"/>
    <s v="Travel_Rarely"/>
    <x v="0"/>
    <s v="Current Employees"/>
    <x v="0"/>
    <x v="0"/>
    <s v="STAFF-1554"/>
    <n v="1554"/>
    <x v="0"/>
    <x v="6"/>
    <x v="1"/>
    <s v="No"/>
    <s v="Y"/>
    <n v="5"/>
    <n v="-2"/>
    <n v="0"/>
    <x v="10"/>
    <n v="0"/>
    <m/>
    <n v="0"/>
    <n v="1"/>
    <n v="1402"/>
    <n v="28"/>
    <x v="2"/>
    <n v="1"/>
    <n v="2"/>
    <n v="98"/>
    <n v="2"/>
    <n v="1"/>
    <n v="3"/>
    <n v="2430"/>
    <n v="26204"/>
    <n v="0"/>
    <n v="23"/>
    <n v="4"/>
    <n v="1"/>
    <n v="80"/>
    <n v="2"/>
    <n v="6"/>
    <n v="3"/>
    <n v="5"/>
    <n v="3"/>
    <n v="4"/>
    <n v="2"/>
  </r>
  <r>
    <x v="1"/>
    <s v="Travel_Rarely"/>
    <x v="2"/>
    <s v="Current Employees"/>
    <x v="0"/>
    <x v="3"/>
    <s v="STAFF-2035"/>
    <n v="2035"/>
    <x v="0"/>
    <x v="0"/>
    <x v="1"/>
    <s v="No"/>
    <s v="Y"/>
    <n v="2"/>
    <n v="-2"/>
    <n v="0"/>
    <x v="13"/>
    <n v="0"/>
    <m/>
    <n v="0"/>
    <n v="1"/>
    <n v="704"/>
    <n v="28"/>
    <x v="3"/>
    <n v="1"/>
    <n v="4"/>
    <n v="95"/>
    <n v="2"/>
    <n v="2"/>
    <n v="1"/>
    <n v="6712"/>
    <n v="8978"/>
    <n v="1"/>
    <n v="21"/>
    <n v="4"/>
    <n v="4"/>
    <n v="80"/>
    <n v="2"/>
    <n v="8"/>
    <n v="3"/>
    <n v="8"/>
    <n v="7"/>
    <n v="1"/>
    <n v="7"/>
  </r>
  <r>
    <x v="1"/>
    <s v="Non-Travel"/>
    <x v="3"/>
    <s v="Current Employees"/>
    <x v="1"/>
    <x v="0"/>
    <s v="STAFF-2026"/>
    <n v="2026"/>
    <x v="1"/>
    <x v="4"/>
    <x v="2"/>
    <s v="No"/>
    <s v="Y"/>
    <n v="2"/>
    <n v="-2"/>
    <n v="0"/>
    <x v="29"/>
    <n v="0"/>
    <m/>
    <n v="0"/>
    <n v="1"/>
    <n v="667"/>
    <n v="1"/>
    <x v="2"/>
    <n v="1"/>
    <n v="3"/>
    <n v="57"/>
    <n v="3"/>
    <n v="2"/>
    <n v="3"/>
    <n v="6306"/>
    <n v="26236"/>
    <n v="1"/>
    <n v="21"/>
    <n v="4"/>
    <n v="1"/>
    <n v="80"/>
    <n v="1"/>
    <n v="13"/>
    <n v="2"/>
    <n v="13"/>
    <n v="12"/>
    <n v="1"/>
    <n v="9"/>
  </r>
  <r>
    <x v="1"/>
    <s v="Non-Travel"/>
    <x v="0"/>
    <s v="Current Employees"/>
    <x v="1"/>
    <x v="0"/>
    <s v="STAFF-1949"/>
    <n v="1949"/>
    <x v="1"/>
    <x v="2"/>
    <x v="1"/>
    <s v="No"/>
    <s v="Y"/>
    <n v="3"/>
    <n v="-2"/>
    <n v="0"/>
    <x v="9"/>
    <n v="0"/>
    <m/>
    <n v="0"/>
    <n v="1"/>
    <n v="1351"/>
    <n v="9"/>
    <x v="2"/>
    <n v="1"/>
    <n v="1"/>
    <n v="66"/>
    <n v="4"/>
    <n v="1"/>
    <n v="2"/>
    <n v="2810"/>
    <n v="9238"/>
    <n v="1"/>
    <n v="22"/>
    <n v="4"/>
    <n v="2"/>
    <n v="80"/>
    <n v="0"/>
    <n v="5"/>
    <n v="3"/>
    <n v="5"/>
    <n v="4"/>
    <n v="0"/>
    <n v="2"/>
  </r>
  <r>
    <x v="1"/>
    <s v="Non-Travel"/>
    <x v="1"/>
    <s v="Current Employees"/>
    <x v="1"/>
    <x v="0"/>
    <s v="STAFF-1712"/>
    <n v="1712"/>
    <x v="1"/>
    <x v="4"/>
    <x v="1"/>
    <s v="No"/>
    <s v="Y"/>
    <n v="3"/>
    <n v="-2"/>
    <n v="0"/>
    <x v="28"/>
    <n v="0"/>
    <m/>
    <n v="0"/>
    <n v="1"/>
    <n v="1238"/>
    <n v="1"/>
    <x v="1"/>
    <n v="1"/>
    <n v="3"/>
    <n v="74"/>
    <n v="2"/>
    <n v="3"/>
    <n v="3"/>
    <n v="10748"/>
    <n v="3395"/>
    <n v="3"/>
    <n v="23"/>
    <n v="4"/>
    <n v="4"/>
    <n v="80"/>
    <n v="1"/>
    <n v="25"/>
    <n v="2"/>
    <n v="23"/>
    <n v="15"/>
    <n v="14"/>
    <n v="4"/>
  </r>
  <r>
    <x v="1"/>
    <s v="Non-Travel"/>
    <x v="0"/>
    <s v="Current Employees"/>
    <x v="1"/>
    <x v="4"/>
    <s v="STAFF-1854"/>
    <n v="1854"/>
    <x v="1"/>
    <x v="1"/>
    <x v="1"/>
    <s v="No"/>
    <s v="Y"/>
    <n v="1"/>
    <n v="-2"/>
    <n v="0"/>
    <x v="19"/>
    <n v="0"/>
    <m/>
    <n v="0"/>
    <n v="1"/>
    <n v="355"/>
    <n v="10"/>
    <x v="2"/>
    <n v="1"/>
    <n v="4"/>
    <n v="38"/>
    <n v="3"/>
    <n v="1"/>
    <n v="4"/>
    <n v="2936"/>
    <n v="6161"/>
    <n v="3"/>
    <n v="22"/>
    <n v="4"/>
    <n v="2"/>
    <n v="80"/>
    <n v="2"/>
    <n v="10"/>
    <n v="2"/>
    <n v="6"/>
    <n v="3"/>
    <n v="3"/>
    <n v="3"/>
  </r>
  <r>
    <x v="1"/>
    <s v="Non-Travel"/>
    <x v="2"/>
    <s v="Current Employees"/>
    <x v="1"/>
    <x v="2"/>
    <s v="STAFF-1693"/>
    <n v="1693"/>
    <x v="1"/>
    <x v="2"/>
    <x v="0"/>
    <s v="No"/>
    <s v="Y"/>
    <n v="5"/>
    <n v="-2"/>
    <n v="0"/>
    <x v="25"/>
    <n v="0"/>
    <m/>
    <n v="0"/>
    <n v="1"/>
    <n v="786"/>
    <n v="7"/>
    <x v="3"/>
    <n v="1"/>
    <n v="4"/>
    <n v="76"/>
    <n v="3"/>
    <n v="1"/>
    <n v="4"/>
    <n v="2570"/>
    <n v="11925"/>
    <n v="1"/>
    <n v="20"/>
    <n v="4"/>
    <n v="3"/>
    <n v="80"/>
    <n v="0"/>
    <n v="7"/>
    <n v="3"/>
    <n v="7"/>
    <n v="7"/>
    <n v="5"/>
    <n v="7"/>
  </r>
  <r>
    <x v="1"/>
    <s v="Non-Travel"/>
    <x v="3"/>
    <s v="Current Employees"/>
    <x v="0"/>
    <x v="2"/>
    <s v="STAFF-1824"/>
    <n v="1824"/>
    <x v="1"/>
    <x v="5"/>
    <x v="2"/>
    <s v="No"/>
    <s v="Y"/>
    <n v="0"/>
    <n v="-2"/>
    <n v="0"/>
    <x v="34"/>
    <n v="0"/>
    <m/>
    <n v="0"/>
    <n v="1"/>
    <n v="350"/>
    <n v="2"/>
    <x v="3"/>
    <n v="1"/>
    <n v="2"/>
    <n v="52"/>
    <n v="3"/>
    <n v="4"/>
    <n v="2"/>
    <n v="16291"/>
    <n v="22577"/>
    <n v="4"/>
    <n v="22"/>
    <n v="4"/>
    <n v="4"/>
    <n v="80"/>
    <n v="1"/>
    <n v="37"/>
    <n v="2"/>
    <n v="16"/>
    <n v="9"/>
    <n v="14"/>
    <n v="14"/>
  </r>
  <r>
    <x v="1"/>
    <s v="Non-Travel"/>
    <x v="0"/>
    <s v="Current Employees"/>
    <x v="0"/>
    <x v="3"/>
    <s v="STAFF-2036"/>
    <n v="2036"/>
    <x v="1"/>
    <x v="0"/>
    <x v="2"/>
    <s v="No"/>
    <s v="Y"/>
    <n v="4"/>
    <n v="-2"/>
    <n v="0"/>
    <x v="9"/>
    <n v="0"/>
    <m/>
    <n v="0"/>
    <n v="1"/>
    <n v="301"/>
    <n v="15"/>
    <x v="2"/>
    <n v="1"/>
    <n v="4"/>
    <n v="88"/>
    <n v="1"/>
    <n v="2"/>
    <n v="1"/>
    <n v="5406"/>
    <n v="10436"/>
    <n v="1"/>
    <n v="24"/>
    <n v="4"/>
    <n v="1"/>
    <n v="80"/>
    <n v="1"/>
    <n v="15"/>
    <n v="2"/>
    <n v="15"/>
    <n v="12"/>
    <n v="11"/>
    <n v="11"/>
  </r>
  <r>
    <x v="1"/>
    <s v="Travel_Frequently"/>
    <x v="0"/>
    <s v="Current Employees"/>
    <x v="2"/>
    <x v="5"/>
    <s v="STAFF-1890"/>
    <n v="1890"/>
    <x v="1"/>
    <x v="8"/>
    <x v="0"/>
    <s v="No"/>
    <s v="Y"/>
    <n v="2"/>
    <n v="-2"/>
    <n v="0"/>
    <x v="9"/>
    <n v="0"/>
    <m/>
    <n v="0"/>
    <n v="1"/>
    <n v="1213"/>
    <n v="2"/>
    <x v="1"/>
    <n v="1"/>
    <n v="2"/>
    <n v="94"/>
    <n v="2"/>
    <n v="2"/>
    <n v="4"/>
    <n v="3886"/>
    <n v="4223"/>
    <n v="1"/>
    <n v="21"/>
    <n v="4"/>
    <n v="4"/>
    <n v="80"/>
    <n v="0"/>
    <n v="10"/>
    <n v="2"/>
    <n v="10"/>
    <n v="1"/>
    <n v="0"/>
    <n v="8"/>
  </r>
  <r>
    <x v="1"/>
    <s v="Travel_Frequently"/>
    <x v="2"/>
    <s v="Current Employees"/>
    <x v="1"/>
    <x v="0"/>
    <s v="STAFF-1970"/>
    <n v="1970"/>
    <x v="1"/>
    <x v="4"/>
    <x v="2"/>
    <s v="No"/>
    <s v="Y"/>
    <n v="2"/>
    <n v="-2"/>
    <n v="0"/>
    <x v="3"/>
    <n v="0"/>
    <m/>
    <n v="0"/>
    <n v="1"/>
    <n v="1303"/>
    <n v="7"/>
    <x v="0"/>
    <n v="1"/>
    <n v="4"/>
    <n v="36"/>
    <n v="3"/>
    <n v="2"/>
    <n v="3"/>
    <n v="5968"/>
    <n v="18079"/>
    <n v="1"/>
    <n v="20"/>
    <n v="4"/>
    <n v="3"/>
    <n v="80"/>
    <n v="3"/>
    <n v="9"/>
    <n v="3"/>
    <n v="9"/>
    <n v="7"/>
    <n v="2"/>
    <n v="8"/>
  </r>
  <r>
    <x v="1"/>
    <s v="Travel_Frequently"/>
    <x v="2"/>
    <s v="Current Employees"/>
    <x v="1"/>
    <x v="0"/>
    <s v="STAFF-1956"/>
    <n v="1956"/>
    <x v="1"/>
    <x v="1"/>
    <x v="1"/>
    <s v="No"/>
    <s v="Y"/>
    <n v="6"/>
    <n v="-2"/>
    <n v="0"/>
    <x v="12"/>
    <n v="0"/>
    <m/>
    <n v="0"/>
    <n v="1"/>
    <n v="1125"/>
    <n v="1"/>
    <x v="3"/>
    <n v="1"/>
    <n v="4"/>
    <n v="48"/>
    <n v="1"/>
    <n v="2"/>
    <n v="1"/>
    <n v="5003"/>
    <n v="5771"/>
    <n v="1"/>
    <n v="21"/>
    <n v="4"/>
    <n v="2"/>
    <n v="80"/>
    <n v="0"/>
    <n v="10"/>
    <n v="3"/>
    <n v="10"/>
    <n v="8"/>
    <n v="8"/>
    <n v="7"/>
  </r>
  <r>
    <x v="1"/>
    <s v="Travel_Frequently"/>
    <x v="1"/>
    <s v="Current Employees"/>
    <x v="1"/>
    <x v="2"/>
    <s v="STAFF-1644"/>
    <n v="1644"/>
    <x v="1"/>
    <x v="5"/>
    <x v="1"/>
    <s v="No"/>
    <s v="Y"/>
    <n v="3"/>
    <n v="-2"/>
    <n v="0"/>
    <x v="26"/>
    <n v="0"/>
    <m/>
    <n v="0"/>
    <n v="1"/>
    <n v="365"/>
    <n v="4"/>
    <x v="4"/>
    <n v="1"/>
    <n v="3"/>
    <n v="89"/>
    <n v="2"/>
    <n v="4"/>
    <n v="4"/>
    <n v="15202"/>
    <n v="5602"/>
    <n v="2"/>
    <n v="25"/>
    <n v="4"/>
    <n v="2"/>
    <n v="80"/>
    <n v="1"/>
    <n v="23"/>
    <n v="3"/>
    <n v="2"/>
    <n v="2"/>
    <n v="2"/>
    <n v="2"/>
  </r>
  <r>
    <x v="1"/>
    <s v="Travel_Frequently"/>
    <x v="0"/>
    <s v="Current Employees"/>
    <x v="0"/>
    <x v="0"/>
    <s v="STAFF-1849"/>
    <n v="1849"/>
    <x v="1"/>
    <x v="0"/>
    <x v="1"/>
    <s v="No"/>
    <s v="Y"/>
    <n v="5"/>
    <n v="-2"/>
    <n v="0"/>
    <x v="23"/>
    <n v="0"/>
    <m/>
    <n v="0"/>
    <n v="1"/>
    <n v="1422"/>
    <n v="2"/>
    <x v="2"/>
    <n v="1"/>
    <n v="1"/>
    <n v="92"/>
    <n v="3"/>
    <n v="2"/>
    <n v="4"/>
    <n v="5675"/>
    <n v="19246"/>
    <n v="1"/>
    <n v="20"/>
    <n v="4"/>
    <n v="3"/>
    <n v="80"/>
    <n v="1"/>
    <n v="7"/>
    <n v="3"/>
    <n v="7"/>
    <n v="7"/>
    <n v="7"/>
    <n v="7"/>
  </r>
  <r>
    <x v="1"/>
    <s v="Travel_Rarely"/>
    <x v="2"/>
    <s v="Current Employees"/>
    <x v="2"/>
    <x v="0"/>
    <s v="STAFF-1499"/>
    <n v="1499"/>
    <x v="1"/>
    <x v="8"/>
    <x v="2"/>
    <s v="No"/>
    <s v="Y"/>
    <n v="3"/>
    <n v="-2"/>
    <n v="0"/>
    <x v="7"/>
    <n v="0"/>
    <m/>
    <n v="0"/>
    <n v="1"/>
    <n v="330"/>
    <n v="1"/>
    <x v="3"/>
    <n v="1"/>
    <n v="3"/>
    <n v="46"/>
    <n v="3"/>
    <n v="1"/>
    <n v="3"/>
    <n v="2064"/>
    <n v="15428"/>
    <n v="0"/>
    <n v="21"/>
    <n v="4"/>
    <n v="1"/>
    <n v="80"/>
    <n v="1"/>
    <n v="6"/>
    <n v="4"/>
    <n v="5"/>
    <n v="3"/>
    <n v="1"/>
    <n v="3"/>
  </r>
  <r>
    <x v="1"/>
    <s v="Travel_Rarely"/>
    <x v="3"/>
    <s v="Current Employees"/>
    <x v="1"/>
    <x v="2"/>
    <s v="STAFF-1697"/>
    <n v="1697"/>
    <x v="1"/>
    <x v="4"/>
    <x v="2"/>
    <s v="No"/>
    <s v="Y"/>
    <n v="2"/>
    <n v="-2"/>
    <n v="0"/>
    <x v="42"/>
    <n v="0"/>
    <m/>
    <n v="0"/>
    <n v="1"/>
    <n v="370"/>
    <n v="1"/>
    <x v="2"/>
    <n v="1"/>
    <n v="3"/>
    <n v="92"/>
    <n v="1"/>
    <n v="3"/>
    <n v="4"/>
    <n v="10883"/>
    <n v="20467"/>
    <n v="3"/>
    <n v="20"/>
    <n v="4"/>
    <n v="3"/>
    <n v="80"/>
    <n v="1"/>
    <n v="19"/>
    <n v="4"/>
    <n v="1"/>
    <n v="0"/>
    <n v="0"/>
    <n v="0"/>
  </r>
  <r>
    <x v="1"/>
    <s v="Travel_Rarely"/>
    <x v="0"/>
    <s v="Current Employees"/>
    <x v="1"/>
    <x v="0"/>
    <s v="STAFF-1664"/>
    <n v="1664"/>
    <x v="1"/>
    <x v="4"/>
    <x v="2"/>
    <s v="No"/>
    <s v="Y"/>
    <n v="3"/>
    <n v="-2"/>
    <n v="0"/>
    <x v="9"/>
    <n v="0"/>
    <m/>
    <n v="0"/>
    <n v="1"/>
    <n v="1040"/>
    <n v="3"/>
    <x v="0"/>
    <n v="1"/>
    <n v="4"/>
    <n v="79"/>
    <n v="4"/>
    <n v="2"/>
    <n v="1"/>
    <n v="6842"/>
    <n v="26308"/>
    <n v="6"/>
    <n v="20"/>
    <n v="4"/>
    <n v="1"/>
    <n v="80"/>
    <n v="1"/>
    <n v="13"/>
    <n v="3"/>
    <n v="5"/>
    <n v="4"/>
    <n v="0"/>
    <n v="4"/>
  </r>
  <r>
    <x v="1"/>
    <s v="Travel_Rarely"/>
    <x v="0"/>
    <s v="Current Employees"/>
    <x v="1"/>
    <x v="0"/>
    <s v="STAFF-1772"/>
    <n v="1772"/>
    <x v="1"/>
    <x v="2"/>
    <x v="2"/>
    <s v="No"/>
    <s v="Y"/>
    <n v="2"/>
    <n v="-2"/>
    <n v="0"/>
    <x v="0"/>
    <n v="0"/>
    <m/>
    <n v="0"/>
    <n v="1"/>
    <n v="548"/>
    <n v="9"/>
    <x v="2"/>
    <n v="1"/>
    <n v="3"/>
    <n v="94"/>
    <n v="3"/>
    <n v="1"/>
    <n v="1"/>
    <n v="2289"/>
    <n v="20520"/>
    <n v="1"/>
    <n v="20"/>
    <n v="4"/>
    <n v="2"/>
    <n v="80"/>
    <n v="2"/>
    <n v="5"/>
    <n v="3"/>
    <n v="5"/>
    <n v="3"/>
    <n v="0"/>
    <n v="4"/>
  </r>
  <r>
    <x v="1"/>
    <s v="Travel_Rarely"/>
    <x v="0"/>
    <s v="Current Employees"/>
    <x v="1"/>
    <x v="2"/>
    <s v="STAFF-1768"/>
    <n v="1768"/>
    <x v="1"/>
    <x v="2"/>
    <x v="2"/>
    <s v="No"/>
    <s v="Y"/>
    <n v="6"/>
    <n v="-2"/>
    <n v="0"/>
    <x v="19"/>
    <n v="0"/>
    <m/>
    <n v="0"/>
    <n v="1"/>
    <n v="855"/>
    <n v="12"/>
    <x v="3"/>
    <n v="1"/>
    <n v="2"/>
    <n v="57"/>
    <n v="3"/>
    <n v="1"/>
    <n v="2"/>
    <n v="2766"/>
    <n v="8952"/>
    <n v="8"/>
    <n v="22"/>
    <n v="4"/>
    <n v="2"/>
    <n v="80"/>
    <n v="3"/>
    <n v="7"/>
    <n v="2"/>
    <n v="5"/>
    <n v="3"/>
    <n v="0"/>
    <n v="4"/>
  </r>
  <r>
    <x v="1"/>
    <s v="Travel_Rarely"/>
    <x v="0"/>
    <s v="Current Employees"/>
    <x v="1"/>
    <x v="2"/>
    <s v="STAFF-1654"/>
    <n v="1654"/>
    <x v="1"/>
    <x v="3"/>
    <x v="1"/>
    <s v="No"/>
    <s v="Y"/>
    <n v="3"/>
    <n v="-2"/>
    <n v="0"/>
    <x v="22"/>
    <n v="0"/>
    <m/>
    <n v="0"/>
    <n v="1"/>
    <n v="492"/>
    <n v="12"/>
    <x v="3"/>
    <n v="1"/>
    <n v="4"/>
    <n v="66"/>
    <n v="3"/>
    <n v="2"/>
    <n v="2"/>
    <n v="5295"/>
    <n v="7693"/>
    <n v="4"/>
    <n v="21"/>
    <n v="4"/>
    <n v="3"/>
    <n v="80"/>
    <n v="0"/>
    <n v="7"/>
    <n v="3"/>
    <n v="5"/>
    <n v="4"/>
    <n v="1"/>
    <n v="0"/>
  </r>
  <r>
    <x v="1"/>
    <s v="Travel_Rarely"/>
    <x v="0"/>
    <s v="Current Employees"/>
    <x v="1"/>
    <x v="2"/>
    <s v="STAFF-1936"/>
    <n v="1936"/>
    <x v="1"/>
    <x v="3"/>
    <x v="1"/>
    <s v="No"/>
    <s v="Y"/>
    <n v="3"/>
    <n v="-2"/>
    <n v="0"/>
    <x v="22"/>
    <n v="0"/>
    <m/>
    <n v="0"/>
    <n v="1"/>
    <n v="867"/>
    <n v="9"/>
    <x v="0"/>
    <n v="1"/>
    <n v="1"/>
    <n v="87"/>
    <n v="3"/>
    <n v="2"/>
    <n v="1"/>
    <n v="5151"/>
    <n v="12315"/>
    <n v="1"/>
    <n v="25"/>
    <n v="4"/>
    <n v="4"/>
    <n v="80"/>
    <n v="1"/>
    <n v="10"/>
    <n v="3"/>
    <n v="10"/>
    <n v="0"/>
    <n v="7"/>
    <n v="9"/>
  </r>
  <r>
    <x v="1"/>
    <s v="Travel_Rarely"/>
    <x v="3"/>
    <s v="Current Employees"/>
    <x v="1"/>
    <x v="4"/>
    <s v="STAFF-1873"/>
    <n v="1873"/>
    <x v="1"/>
    <x v="1"/>
    <x v="1"/>
    <s v="No"/>
    <s v="Y"/>
    <n v="2"/>
    <n v="-2"/>
    <n v="0"/>
    <x v="27"/>
    <n v="0"/>
    <m/>
    <n v="0"/>
    <n v="1"/>
    <n v="836"/>
    <n v="2"/>
    <x v="2"/>
    <n v="1"/>
    <n v="4"/>
    <n v="98"/>
    <n v="2"/>
    <n v="1"/>
    <n v="4"/>
    <n v="2662"/>
    <n v="7975"/>
    <n v="8"/>
    <n v="20"/>
    <n v="4"/>
    <n v="2"/>
    <n v="80"/>
    <n v="1"/>
    <n v="19"/>
    <n v="4"/>
    <n v="5"/>
    <n v="2"/>
    <n v="0"/>
    <n v="4"/>
  </r>
  <r>
    <x v="1"/>
    <s v="Travel_Rarely"/>
    <x v="3"/>
    <s v="Current Employees"/>
    <x v="1"/>
    <x v="0"/>
    <s v="STAFF-1483"/>
    <n v="1483"/>
    <x v="1"/>
    <x v="1"/>
    <x v="1"/>
    <s v="No"/>
    <s v="Y"/>
    <n v="2"/>
    <n v="-2"/>
    <n v="0"/>
    <x v="38"/>
    <n v="0"/>
    <m/>
    <n v="0"/>
    <n v="1"/>
    <n v="405"/>
    <n v="1"/>
    <x v="0"/>
    <n v="1"/>
    <n v="2"/>
    <n v="93"/>
    <n v="4"/>
    <n v="2"/>
    <n v="3"/>
    <n v="4900"/>
    <n v="2721"/>
    <n v="0"/>
    <n v="24"/>
    <n v="4"/>
    <n v="1"/>
    <n v="80"/>
    <n v="1"/>
    <n v="13"/>
    <n v="2"/>
    <n v="12"/>
    <n v="9"/>
    <n v="2"/>
    <n v="8"/>
  </r>
  <r>
    <x v="1"/>
    <s v="Travel_Rarely"/>
    <x v="0"/>
    <s v="Current Employees"/>
    <x v="1"/>
    <x v="0"/>
    <s v="STAFF-1666"/>
    <n v="1666"/>
    <x v="1"/>
    <x v="7"/>
    <x v="1"/>
    <s v="No"/>
    <s v="Y"/>
    <n v="3"/>
    <n v="-2"/>
    <n v="0"/>
    <x v="23"/>
    <n v="0"/>
    <m/>
    <n v="0"/>
    <n v="1"/>
    <n v="1291"/>
    <n v="15"/>
    <x v="0"/>
    <n v="1"/>
    <n v="3"/>
    <n v="65"/>
    <n v="2"/>
    <n v="4"/>
    <n v="3"/>
    <n v="17603"/>
    <n v="3525"/>
    <n v="1"/>
    <n v="24"/>
    <n v="4"/>
    <n v="1"/>
    <n v="80"/>
    <n v="1"/>
    <n v="14"/>
    <n v="3"/>
    <n v="14"/>
    <n v="10"/>
    <n v="6"/>
    <n v="11"/>
  </r>
  <r>
    <x v="1"/>
    <s v="Travel_Rarely"/>
    <x v="0"/>
    <s v="Current Employees"/>
    <x v="1"/>
    <x v="0"/>
    <s v="STAFF-1999"/>
    <n v="1999"/>
    <x v="1"/>
    <x v="1"/>
    <x v="1"/>
    <s v="No"/>
    <s v="Y"/>
    <n v="3"/>
    <n v="-2"/>
    <n v="0"/>
    <x v="0"/>
    <n v="0"/>
    <m/>
    <n v="0"/>
    <n v="1"/>
    <n v="642"/>
    <n v="1"/>
    <x v="3"/>
    <n v="1"/>
    <n v="4"/>
    <n v="76"/>
    <n v="3"/>
    <n v="1"/>
    <n v="4"/>
    <n v="2782"/>
    <n v="21412"/>
    <n v="3"/>
    <n v="22"/>
    <n v="4"/>
    <n v="1"/>
    <n v="80"/>
    <n v="1"/>
    <n v="12"/>
    <n v="3"/>
    <n v="5"/>
    <n v="3"/>
    <n v="1"/>
    <n v="0"/>
  </r>
  <r>
    <x v="1"/>
    <s v="Travel_Rarely"/>
    <x v="1"/>
    <s v="Current Employees"/>
    <x v="1"/>
    <x v="4"/>
    <s v="STAFF-1546"/>
    <n v="1546"/>
    <x v="1"/>
    <x v="1"/>
    <x v="1"/>
    <s v="No"/>
    <s v="Y"/>
    <n v="3"/>
    <n v="-2"/>
    <n v="0"/>
    <x v="28"/>
    <n v="0"/>
    <m/>
    <n v="0"/>
    <n v="1"/>
    <n v="950"/>
    <n v="28"/>
    <x v="3"/>
    <n v="1"/>
    <n v="4"/>
    <n v="97"/>
    <n v="3"/>
    <n v="1"/>
    <n v="4"/>
    <n v="2132"/>
    <n v="4585"/>
    <n v="4"/>
    <n v="20"/>
    <n v="4"/>
    <n v="4"/>
    <n v="80"/>
    <n v="1"/>
    <n v="8"/>
    <n v="3"/>
    <n v="5"/>
    <n v="4"/>
    <n v="0"/>
    <n v="3"/>
  </r>
  <r>
    <x v="1"/>
    <s v="Travel_Rarely"/>
    <x v="1"/>
    <s v="Current Employees"/>
    <x v="1"/>
    <x v="2"/>
    <s v="STAFF-1993"/>
    <n v="1993"/>
    <x v="1"/>
    <x v="4"/>
    <x v="0"/>
    <s v="No"/>
    <s v="Y"/>
    <n v="3"/>
    <n v="-2"/>
    <n v="0"/>
    <x v="40"/>
    <n v="0"/>
    <m/>
    <n v="0"/>
    <n v="1"/>
    <n v="1180"/>
    <n v="25"/>
    <x v="3"/>
    <n v="1"/>
    <n v="1"/>
    <n v="84"/>
    <n v="3"/>
    <n v="3"/>
    <n v="3"/>
    <n v="8633"/>
    <n v="13084"/>
    <n v="2"/>
    <n v="23"/>
    <n v="4"/>
    <n v="2"/>
    <n v="80"/>
    <n v="0"/>
    <n v="25"/>
    <n v="3"/>
    <n v="17"/>
    <n v="14"/>
    <n v="12"/>
    <n v="11"/>
  </r>
  <r>
    <x v="1"/>
    <s v="Travel_Rarely"/>
    <x v="0"/>
    <s v="Current Employees"/>
    <x v="1"/>
    <x v="2"/>
    <s v="STAFF-1800"/>
    <n v="1800"/>
    <x v="1"/>
    <x v="7"/>
    <x v="0"/>
    <s v="No"/>
    <s v="Y"/>
    <n v="3"/>
    <n v="-2"/>
    <n v="0"/>
    <x v="22"/>
    <n v="0"/>
    <m/>
    <n v="0"/>
    <n v="1"/>
    <n v="1253"/>
    <n v="10"/>
    <x v="1"/>
    <n v="1"/>
    <n v="3"/>
    <n v="65"/>
    <n v="3"/>
    <n v="3"/>
    <n v="3"/>
    <n v="13464"/>
    <n v="7914"/>
    <n v="7"/>
    <n v="21"/>
    <n v="4"/>
    <n v="3"/>
    <n v="80"/>
    <n v="0"/>
    <n v="9"/>
    <n v="3"/>
    <n v="4"/>
    <n v="3"/>
    <n v="2"/>
    <n v="2"/>
  </r>
  <r>
    <x v="1"/>
    <s v="Travel_Rarely"/>
    <x v="2"/>
    <s v="Current Employees"/>
    <x v="1"/>
    <x v="2"/>
    <s v="STAFF-1516"/>
    <n v="1516"/>
    <x v="1"/>
    <x v="5"/>
    <x v="0"/>
    <s v="No"/>
    <s v="Y"/>
    <n v="5"/>
    <n v="-2"/>
    <n v="0"/>
    <x v="5"/>
    <n v="0"/>
    <m/>
    <n v="0"/>
    <n v="1"/>
    <n v="495"/>
    <n v="10"/>
    <x v="3"/>
    <n v="1"/>
    <n v="3"/>
    <n v="64"/>
    <n v="3"/>
    <n v="3"/>
    <n v="4"/>
    <n v="11244"/>
    <n v="21072"/>
    <n v="2"/>
    <n v="25"/>
    <n v="4"/>
    <n v="2"/>
    <n v="80"/>
    <n v="0"/>
    <n v="10"/>
    <n v="4"/>
    <n v="5"/>
    <n v="2"/>
    <n v="0"/>
    <n v="0"/>
  </r>
  <r>
    <x v="1"/>
    <s v="Travel_Rarely"/>
    <x v="2"/>
    <s v="Current Employees"/>
    <x v="1"/>
    <x v="0"/>
    <s v="STAFF-1966"/>
    <n v="1966"/>
    <x v="1"/>
    <x v="3"/>
    <x v="0"/>
    <s v="No"/>
    <s v="Y"/>
    <n v="1"/>
    <n v="-2"/>
    <n v="0"/>
    <x v="5"/>
    <n v="0"/>
    <m/>
    <n v="0"/>
    <n v="1"/>
    <n v="1373"/>
    <n v="5"/>
    <x v="2"/>
    <n v="1"/>
    <n v="4"/>
    <n v="56"/>
    <n v="2"/>
    <n v="2"/>
    <n v="4"/>
    <n v="9679"/>
    <n v="10138"/>
    <n v="8"/>
    <n v="24"/>
    <n v="4"/>
    <n v="2"/>
    <n v="80"/>
    <n v="0"/>
    <n v="8"/>
    <n v="3"/>
    <n v="1"/>
    <n v="0"/>
    <n v="0"/>
    <n v="0"/>
  </r>
  <r>
    <x v="1"/>
    <s v="Travel_Rarely"/>
    <x v="0"/>
    <s v="Current Employees"/>
    <x v="1"/>
    <x v="1"/>
    <s v="STAFF-1595"/>
    <n v="1595"/>
    <x v="1"/>
    <x v="5"/>
    <x v="0"/>
    <s v="No"/>
    <s v="Y"/>
    <n v="2"/>
    <n v="-2"/>
    <n v="0"/>
    <x v="19"/>
    <n v="0"/>
    <m/>
    <n v="0"/>
    <n v="1"/>
    <n v="1059"/>
    <n v="9"/>
    <x v="0"/>
    <n v="1"/>
    <n v="4"/>
    <n v="93"/>
    <n v="2"/>
    <n v="5"/>
    <n v="4"/>
    <n v="19613"/>
    <n v="26362"/>
    <n v="8"/>
    <n v="22"/>
    <n v="4"/>
    <n v="4"/>
    <n v="80"/>
    <n v="0"/>
    <n v="24"/>
    <n v="3"/>
    <n v="1"/>
    <n v="0"/>
    <n v="0"/>
    <n v="1"/>
  </r>
  <r>
    <x v="1"/>
    <s v="Travel_Rarely"/>
    <x v="3"/>
    <s v="Current Employees"/>
    <x v="0"/>
    <x v="3"/>
    <s v="STAFF-1578"/>
    <n v="1578"/>
    <x v="1"/>
    <x v="5"/>
    <x v="1"/>
    <s v="No"/>
    <s v="Y"/>
    <n v="3"/>
    <n v="-2"/>
    <n v="0"/>
    <x v="27"/>
    <n v="0"/>
    <m/>
    <n v="0"/>
    <n v="1"/>
    <n v="685"/>
    <n v="26"/>
    <x v="4"/>
    <n v="1"/>
    <n v="3"/>
    <n v="60"/>
    <n v="2"/>
    <n v="5"/>
    <n v="1"/>
    <n v="19586"/>
    <n v="23037"/>
    <n v="1"/>
    <n v="21"/>
    <n v="4"/>
    <n v="3"/>
    <n v="80"/>
    <n v="1"/>
    <n v="36"/>
    <n v="3"/>
    <n v="36"/>
    <n v="6"/>
    <n v="2"/>
    <n v="13"/>
  </r>
  <r>
    <x v="1"/>
    <s v="Travel_Rarely"/>
    <x v="2"/>
    <s v="Current Employees"/>
    <x v="0"/>
    <x v="4"/>
    <s v="STAFF-1823"/>
    <n v="1823"/>
    <x v="1"/>
    <x v="0"/>
    <x v="1"/>
    <s v="No"/>
    <s v="Y"/>
    <n v="5"/>
    <n v="-2"/>
    <n v="0"/>
    <x v="13"/>
    <n v="0"/>
    <m/>
    <n v="0"/>
    <n v="1"/>
    <n v="810"/>
    <n v="8"/>
    <x v="0"/>
    <n v="1"/>
    <n v="4"/>
    <n v="92"/>
    <n v="4"/>
    <n v="2"/>
    <n v="4"/>
    <n v="6799"/>
    <n v="22128"/>
    <n v="1"/>
    <n v="21"/>
    <n v="4"/>
    <n v="3"/>
    <n v="80"/>
    <n v="2"/>
    <n v="10"/>
    <n v="3"/>
    <n v="10"/>
    <n v="8"/>
    <n v="4"/>
    <n v="8"/>
  </r>
  <r>
    <x v="1"/>
    <s v="Travel_Rarely"/>
    <x v="2"/>
    <s v="Current Employees"/>
    <x v="0"/>
    <x v="3"/>
    <s v="STAFF-1950"/>
    <n v="1950"/>
    <x v="1"/>
    <x v="0"/>
    <x v="0"/>
    <s v="No"/>
    <s v="Y"/>
    <n v="3"/>
    <n v="-2"/>
    <n v="0"/>
    <x v="13"/>
    <n v="0"/>
    <m/>
    <n v="0"/>
    <n v="1"/>
    <n v="937"/>
    <n v="1"/>
    <x v="3"/>
    <n v="1"/>
    <n v="1"/>
    <n v="32"/>
    <n v="3"/>
    <n v="3"/>
    <n v="1"/>
    <n v="9888"/>
    <n v="6770"/>
    <n v="1"/>
    <n v="21"/>
    <n v="4"/>
    <n v="1"/>
    <n v="80"/>
    <n v="0"/>
    <n v="14"/>
    <n v="2"/>
    <n v="14"/>
    <n v="8"/>
    <n v="2"/>
    <n v="1"/>
  </r>
  <r>
    <x v="1"/>
    <s v="Non-Travel"/>
    <x v="1"/>
    <s v="Current Employees"/>
    <x v="1"/>
    <x v="2"/>
    <s v="STAFF-1775"/>
    <n v="1775"/>
    <x v="0"/>
    <x v="3"/>
    <x v="1"/>
    <s v="Yes"/>
    <s v="Y"/>
    <n v="2"/>
    <n v="-2"/>
    <n v="0"/>
    <x v="16"/>
    <n v="0"/>
    <m/>
    <n v="0"/>
    <n v="1"/>
    <n v="661"/>
    <n v="1"/>
    <x v="2"/>
    <n v="1"/>
    <n v="1"/>
    <n v="60"/>
    <n v="2"/>
    <n v="4"/>
    <n v="3"/>
    <n v="12965"/>
    <n v="22308"/>
    <n v="4"/>
    <n v="20"/>
    <n v="4"/>
    <n v="4"/>
    <n v="80"/>
    <n v="3"/>
    <n v="27"/>
    <n v="2"/>
    <n v="3"/>
    <n v="2"/>
    <n v="0"/>
    <n v="2"/>
  </r>
  <r>
    <x v="1"/>
    <s v="Non-Travel"/>
    <x v="2"/>
    <s v="Current Employees"/>
    <x v="0"/>
    <x v="0"/>
    <s v="STAFF-1681"/>
    <n v="1681"/>
    <x v="0"/>
    <x v="0"/>
    <x v="2"/>
    <s v="Yes"/>
    <s v="Y"/>
    <n v="2"/>
    <n v="-2"/>
    <n v="0"/>
    <x v="3"/>
    <n v="0"/>
    <m/>
    <n v="0"/>
    <n v="1"/>
    <n v="530"/>
    <n v="16"/>
    <x v="3"/>
    <n v="1"/>
    <n v="3"/>
    <n v="36"/>
    <n v="3"/>
    <n v="2"/>
    <n v="4"/>
    <n v="5368"/>
    <n v="16130"/>
    <n v="1"/>
    <n v="25"/>
    <n v="4"/>
    <n v="3"/>
    <n v="80"/>
    <n v="1"/>
    <n v="7"/>
    <n v="3"/>
    <n v="6"/>
    <n v="5"/>
    <n v="1"/>
    <n v="2"/>
  </r>
  <r>
    <x v="1"/>
    <s v="Travel_Rarely"/>
    <x v="0"/>
    <s v="Current Employees"/>
    <x v="1"/>
    <x v="0"/>
    <s v="STAFF-2017"/>
    <n v="2017"/>
    <x v="0"/>
    <x v="7"/>
    <x v="1"/>
    <s v="Yes"/>
    <s v="Y"/>
    <n v="2"/>
    <n v="-2"/>
    <n v="0"/>
    <x v="2"/>
    <n v="0"/>
    <m/>
    <n v="0"/>
    <n v="1"/>
    <n v="161"/>
    <n v="10"/>
    <x v="3"/>
    <n v="1"/>
    <n v="3"/>
    <n v="42"/>
    <n v="4"/>
    <n v="3"/>
    <n v="4"/>
    <n v="13744"/>
    <n v="15471"/>
    <n v="1"/>
    <n v="25"/>
    <n v="4"/>
    <n v="1"/>
    <n v="80"/>
    <n v="1"/>
    <n v="16"/>
    <n v="3"/>
    <n v="16"/>
    <n v="11"/>
    <n v="6"/>
    <n v="8"/>
  </r>
  <r>
    <x v="1"/>
    <s v="Travel_Rarely"/>
    <x v="3"/>
    <s v="Current Employees"/>
    <x v="1"/>
    <x v="2"/>
    <s v="STAFF-1423"/>
    <n v="1423"/>
    <x v="0"/>
    <x v="7"/>
    <x v="1"/>
    <s v="Yes"/>
    <s v="Y"/>
    <n v="3"/>
    <n v="-2"/>
    <n v="0"/>
    <x v="34"/>
    <n v="0"/>
    <m/>
    <n v="0"/>
    <n v="1"/>
    <n v="1055"/>
    <n v="1"/>
    <x v="3"/>
    <n v="1"/>
    <n v="4"/>
    <n v="76"/>
    <n v="3"/>
    <n v="5"/>
    <n v="1"/>
    <n v="19701"/>
    <n v="22456"/>
    <n v="3"/>
    <n v="21"/>
    <n v="4"/>
    <n v="3"/>
    <n v="80"/>
    <n v="1"/>
    <n v="32"/>
    <n v="3"/>
    <n v="9"/>
    <n v="8"/>
    <n v="1"/>
    <n v="5"/>
  </r>
  <r>
    <x v="1"/>
    <s v="Travel_Rarely"/>
    <x v="0"/>
    <s v="Current Employees"/>
    <x v="1"/>
    <x v="1"/>
    <s v="STAFF-1847"/>
    <n v="1847"/>
    <x v="0"/>
    <x v="1"/>
    <x v="1"/>
    <s v="Yes"/>
    <s v="Y"/>
    <n v="2"/>
    <n v="-2"/>
    <n v="0"/>
    <x v="9"/>
    <n v="0"/>
    <m/>
    <n v="0"/>
    <n v="1"/>
    <n v="430"/>
    <n v="2"/>
    <x v="2"/>
    <n v="1"/>
    <n v="4"/>
    <n v="73"/>
    <n v="3"/>
    <n v="2"/>
    <n v="2"/>
    <n v="6962"/>
    <n v="19573"/>
    <n v="4"/>
    <n v="22"/>
    <n v="4"/>
    <n v="4"/>
    <n v="80"/>
    <n v="1"/>
    <n v="15"/>
    <n v="3"/>
    <n v="1"/>
    <n v="0"/>
    <n v="0"/>
    <n v="0"/>
  </r>
  <r>
    <x v="1"/>
    <s v="Travel_Rarely"/>
    <x v="2"/>
    <s v="Current Employees"/>
    <x v="0"/>
    <x v="1"/>
    <s v="STAFF-2018"/>
    <n v="2018"/>
    <x v="0"/>
    <x v="0"/>
    <x v="2"/>
    <s v="Yes"/>
    <s v="Y"/>
    <n v="3"/>
    <n v="-2"/>
    <n v="0"/>
    <x v="36"/>
    <n v="0"/>
    <m/>
    <n v="0"/>
    <n v="1"/>
    <n v="1382"/>
    <n v="8"/>
    <x v="0"/>
    <n v="1"/>
    <n v="1"/>
    <n v="85"/>
    <n v="3"/>
    <n v="2"/>
    <n v="3"/>
    <n v="4907"/>
    <n v="13684"/>
    <n v="0"/>
    <n v="22"/>
    <n v="4"/>
    <n v="2"/>
    <n v="80"/>
    <n v="1"/>
    <n v="6"/>
    <n v="2"/>
    <n v="5"/>
    <n v="3"/>
    <n v="0"/>
    <n v="4"/>
  </r>
  <r>
    <x v="1"/>
    <s v="Travel_Rarely"/>
    <x v="0"/>
    <s v="Current Employees"/>
    <x v="0"/>
    <x v="3"/>
    <s v="STAFF-1835"/>
    <n v="1835"/>
    <x v="0"/>
    <x v="6"/>
    <x v="1"/>
    <s v="Yes"/>
    <s v="Y"/>
    <n v="4"/>
    <n v="-2"/>
    <n v="0"/>
    <x v="8"/>
    <n v="0"/>
    <m/>
    <n v="0"/>
    <n v="1"/>
    <n v="723"/>
    <n v="2"/>
    <x v="2"/>
    <n v="1"/>
    <n v="2"/>
    <n v="77"/>
    <n v="1"/>
    <n v="2"/>
    <n v="1"/>
    <n v="5405"/>
    <n v="4244"/>
    <n v="2"/>
    <n v="20"/>
    <n v="4"/>
    <n v="1"/>
    <n v="80"/>
    <n v="2"/>
    <n v="20"/>
    <n v="2"/>
    <n v="4"/>
    <n v="2"/>
    <n v="0"/>
    <n v="3"/>
  </r>
  <r>
    <x v="1"/>
    <s v="Travel_Rarely"/>
    <x v="0"/>
    <s v="Current Employees"/>
    <x v="2"/>
    <x v="2"/>
    <s v="STAFF-1550"/>
    <n v="1550"/>
    <x v="1"/>
    <x v="5"/>
    <x v="0"/>
    <s v="Yes"/>
    <s v="Y"/>
    <n v="2"/>
    <n v="-2"/>
    <n v="0"/>
    <x v="32"/>
    <n v="0"/>
    <m/>
    <n v="0"/>
    <n v="1"/>
    <n v="898"/>
    <n v="6"/>
    <x v="0"/>
    <n v="1"/>
    <n v="3"/>
    <n v="38"/>
    <n v="3"/>
    <n v="4"/>
    <n v="4"/>
    <n v="16437"/>
    <n v="17381"/>
    <n v="1"/>
    <n v="21"/>
    <n v="4"/>
    <n v="4"/>
    <n v="80"/>
    <n v="0"/>
    <n v="21"/>
    <n v="3"/>
    <n v="21"/>
    <n v="7"/>
    <n v="7"/>
    <n v="7"/>
  </r>
  <r>
    <x v="1"/>
    <s v="Travel_Rarely"/>
    <x v="2"/>
    <s v="Current Employees"/>
    <x v="1"/>
    <x v="0"/>
    <s v="STAFF-2064"/>
    <n v="2064"/>
    <x v="1"/>
    <x v="3"/>
    <x v="1"/>
    <s v="Yes"/>
    <s v="Y"/>
    <n v="0"/>
    <n v="-2"/>
    <n v="0"/>
    <x v="4"/>
    <n v="0"/>
    <m/>
    <n v="0"/>
    <n v="1"/>
    <n v="155"/>
    <n v="4"/>
    <x v="3"/>
    <n v="1"/>
    <n v="2"/>
    <n v="87"/>
    <n v="4"/>
    <n v="2"/>
    <n v="2"/>
    <n v="6142"/>
    <n v="5174"/>
    <n v="1"/>
    <n v="20"/>
    <n v="4"/>
    <n v="2"/>
    <n v="80"/>
    <n v="1"/>
    <n v="6"/>
    <n v="3"/>
    <n v="6"/>
    <n v="2"/>
    <n v="0"/>
    <n v="3"/>
  </r>
  <r>
    <x v="1"/>
    <s v="Travel_Rarely"/>
    <x v="0"/>
    <s v="Current Employees"/>
    <x v="1"/>
    <x v="2"/>
    <s v="STAFF-1885"/>
    <n v="1885"/>
    <x v="1"/>
    <x v="1"/>
    <x v="1"/>
    <s v="Yes"/>
    <s v="Y"/>
    <n v="2"/>
    <n v="-2"/>
    <n v="0"/>
    <x v="2"/>
    <n v="0"/>
    <m/>
    <n v="0"/>
    <n v="1"/>
    <n v="783"/>
    <n v="7"/>
    <x v="2"/>
    <n v="1"/>
    <n v="4"/>
    <n v="78"/>
    <n v="3"/>
    <n v="2"/>
    <n v="1"/>
    <n v="4284"/>
    <n v="13588"/>
    <n v="5"/>
    <n v="22"/>
    <n v="4"/>
    <n v="3"/>
    <n v="80"/>
    <n v="1"/>
    <n v="16"/>
    <n v="3"/>
    <n v="5"/>
    <n v="3"/>
    <n v="0"/>
    <n v="4"/>
  </r>
  <r>
    <x v="1"/>
    <s v="Travel_Rarely"/>
    <x v="2"/>
    <s v="Current Employees"/>
    <x v="0"/>
    <x v="4"/>
    <s v="STAFF-1541"/>
    <n v="1541"/>
    <x v="1"/>
    <x v="6"/>
    <x v="1"/>
    <s v="Yes"/>
    <s v="Y"/>
    <n v="4"/>
    <n v="-2"/>
    <n v="0"/>
    <x v="13"/>
    <n v="0"/>
    <m/>
    <n v="0"/>
    <n v="1"/>
    <n v="1440"/>
    <n v="7"/>
    <x v="0"/>
    <n v="1"/>
    <n v="4"/>
    <n v="55"/>
    <n v="3"/>
    <n v="1"/>
    <n v="4"/>
    <n v="2308"/>
    <n v="4944"/>
    <n v="0"/>
    <n v="25"/>
    <n v="4"/>
    <n v="2"/>
    <n v="80"/>
    <n v="1"/>
    <n v="12"/>
    <n v="3"/>
    <n v="11"/>
    <n v="10"/>
    <n v="5"/>
    <n v="7"/>
  </r>
  <r>
    <x v="1"/>
    <s v="Travel_Rarely"/>
    <x v="0"/>
    <s v="Current Employees"/>
    <x v="0"/>
    <x v="0"/>
    <s v="STAFF-1556"/>
    <n v="1556"/>
    <x v="1"/>
    <x v="6"/>
    <x v="0"/>
    <s v="Yes"/>
    <s v="Y"/>
    <n v="3"/>
    <n v="-2"/>
    <n v="0"/>
    <x v="9"/>
    <n v="0"/>
    <m/>
    <n v="0"/>
    <n v="1"/>
    <n v="1157"/>
    <n v="2"/>
    <x v="2"/>
    <n v="1"/>
    <n v="3"/>
    <n v="70"/>
    <n v="3"/>
    <n v="1"/>
    <n v="4"/>
    <n v="2644"/>
    <n v="17001"/>
    <n v="3"/>
    <n v="21"/>
    <n v="4"/>
    <n v="4"/>
    <n v="80"/>
    <n v="0"/>
    <n v="7"/>
    <n v="2"/>
    <n v="3"/>
    <n v="2"/>
    <n v="1"/>
    <n v="2"/>
  </r>
  <r>
    <x v="0"/>
    <s v="Travel_Frequently"/>
    <x v="2"/>
    <s v="Ex-Employees"/>
    <x v="2"/>
    <x v="5"/>
    <s v="STAFF-1747"/>
    <n v="1747"/>
    <x v="0"/>
    <x v="8"/>
    <x v="2"/>
    <s v="No"/>
    <s v="Y"/>
    <n v="0"/>
    <n v="-2"/>
    <n v="0"/>
    <x v="7"/>
    <n v="1"/>
    <n v="1"/>
    <n v="1"/>
    <n v="0"/>
    <n v="600"/>
    <n v="8"/>
    <x v="3"/>
    <n v="1"/>
    <n v="3"/>
    <n v="66"/>
    <n v="2"/>
    <n v="1"/>
    <n v="4"/>
    <n v="2180"/>
    <n v="9732"/>
    <n v="6"/>
    <n v="11"/>
    <n v="3"/>
    <n v="3"/>
    <n v="80"/>
    <n v="1"/>
    <n v="6"/>
    <n v="2"/>
    <n v="4"/>
    <n v="2"/>
    <n v="1"/>
    <n v="2"/>
  </r>
  <r>
    <x v="0"/>
    <s v="Travel_Frequently"/>
    <x v="2"/>
    <s v="Ex-Employees"/>
    <x v="2"/>
    <x v="5"/>
    <s v="STAFF-1944"/>
    <n v="1944"/>
    <x v="0"/>
    <x v="8"/>
    <x v="1"/>
    <s v="No"/>
    <s v="Y"/>
    <n v="2"/>
    <n v="-2"/>
    <n v="0"/>
    <x v="4"/>
    <n v="1"/>
    <n v="1"/>
    <n v="1"/>
    <n v="0"/>
    <n v="1337"/>
    <n v="22"/>
    <x v="3"/>
    <n v="1"/>
    <n v="1"/>
    <n v="58"/>
    <n v="2"/>
    <n v="1"/>
    <n v="2"/>
    <n v="2863"/>
    <n v="19555"/>
    <n v="1"/>
    <n v="12"/>
    <n v="3"/>
    <n v="1"/>
    <n v="80"/>
    <n v="0"/>
    <n v="1"/>
    <n v="3"/>
    <n v="1"/>
    <n v="0"/>
    <n v="0"/>
    <n v="0"/>
  </r>
  <r>
    <x v="0"/>
    <s v="Travel_Frequently"/>
    <x v="2"/>
    <s v="Ex-Employees"/>
    <x v="1"/>
    <x v="0"/>
    <s v="STAFF-1459"/>
    <n v="1459"/>
    <x v="0"/>
    <x v="3"/>
    <x v="0"/>
    <s v="No"/>
    <s v="Y"/>
    <n v="2"/>
    <n v="-2"/>
    <n v="0"/>
    <x v="12"/>
    <n v="1"/>
    <n v="1"/>
    <n v="1"/>
    <n v="0"/>
    <n v="1445"/>
    <n v="1"/>
    <x v="4"/>
    <n v="1"/>
    <n v="3"/>
    <n v="100"/>
    <n v="4"/>
    <n v="3"/>
    <n v="2"/>
    <n v="7446"/>
    <n v="8931"/>
    <n v="1"/>
    <n v="11"/>
    <n v="3"/>
    <n v="1"/>
    <n v="80"/>
    <n v="0"/>
    <n v="10"/>
    <n v="3"/>
    <n v="10"/>
    <n v="8"/>
    <n v="4"/>
    <n v="7"/>
  </r>
  <r>
    <x v="0"/>
    <s v="Travel_Frequently"/>
    <x v="2"/>
    <s v="Ex-Employees"/>
    <x v="1"/>
    <x v="0"/>
    <s v="STAFF-1537"/>
    <n v="1537"/>
    <x v="0"/>
    <x v="1"/>
    <x v="0"/>
    <s v="No"/>
    <s v="Y"/>
    <n v="2"/>
    <n v="-2"/>
    <n v="0"/>
    <x v="12"/>
    <n v="1"/>
    <n v="1"/>
    <n v="1"/>
    <n v="0"/>
    <n v="561"/>
    <n v="3"/>
    <x v="3"/>
    <n v="1"/>
    <n v="4"/>
    <n v="33"/>
    <n v="3"/>
    <n v="1"/>
    <n v="3"/>
    <n v="4084"/>
    <n v="4156"/>
    <n v="1"/>
    <n v="12"/>
    <n v="3"/>
    <n v="1"/>
    <n v="80"/>
    <n v="0"/>
    <n v="7"/>
    <n v="1"/>
    <n v="7"/>
    <n v="2"/>
    <n v="7"/>
    <n v="7"/>
  </r>
  <r>
    <x v="0"/>
    <s v="Travel_Frequently"/>
    <x v="2"/>
    <s v="Ex-Employees"/>
    <x v="0"/>
    <x v="4"/>
    <s v="STAFF-1487"/>
    <n v="1487"/>
    <x v="0"/>
    <x v="0"/>
    <x v="0"/>
    <s v="No"/>
    <s v="Y"/>
    <n v="4"/>
    <n v="-2"/>
    <n v="0"/>
    <x v="11"/>
    <n v="1"/>
    <n v="1"/>
    <n v="1"/>
    <n v="0"/>
    <n v="115"/>
    <n v="13"/>
    <x v="3"/>
    <n v="1"/>
    <n v="4"/>
    <n v="51"/>
    <n v="3"/>
    <n v="2"/>
    <n v="4"/>
    <n v="5765"/>
    <n v="17485"/>
    <n v="5"/>
    <n v="11"/>
    <n v="3"/>
    <n v="1"/>
    <n v="80"/>
    <n v="0"/>
    <n v="7"/>
    <n v="1"/>
    <n v="5"/>
    <n v="3"/>
    <n v="0"/>
    <n v="0"/>
  </r>
  <r>
    <x v="0"/>
    <s v="Travel_Frequently"/>
    <x v="2"/>
    <s v="Ex-Employees"/>
    <x v="0"/>
    <x v="0"/>
    <s v="STAFF-1427"/>
    <n v="1427"/>
    <x v="0"/>
    <x v="6"/>
    <x v="0"/>
    <s v="No"/>
    <s v="Y"/>
    <n v="3"/>
    <n v="-2"/>
    <n v="0"/>
    <x v="12"/>
    <n v="1"/>
    <n v="1"/>
    <n v="1"/>
    <n v="0"/>
    <n v="667"/>
    <n v="1"/>
    <x v="2"/>
    <n v="1"/>
    <n v="2"/>
    <n v="50"/>
    <n v="1"/>
    <n v="1"/>
    <n v="3"/>
    <n v="1359"/>
    <n v="16154"/>
    <n v="1"/>
    <n v="12"/>
    <n v="3"/>
    <n v="2"/>
    <n v="80"/>
    <n v="0"/>
    <n v="1"/>
    <n v="3"/>
    <n v="1"/>
    <n v="0"/>
    <n v="0"/>
    <n v="0"/>
  </r>
  <r>
    <x v="0"/>
    <s v="Travel_Rarely"/>
    <x v="2"/>
    <s v="Ex-Employees"/>
    <x v="2"/>
    <x v="4"/>
    <s v="STAFF-1467"/>
    <n v="1467"/>
    <x v="0"/>
    <x v="8"/>
    <x v="1"/>
    <s v="No"/>
    <s v="Y"/>
    <n v="0"/>
    <n v="-2"/>
    <n v="0"/>
    <x v="13"/>
    <n v="1"/>
    <n v="1"/>
    <n v="1"/>
    <n v="0"/>
    <n v="1107"/>
    <n v="9"/>
    <x v="2"/>
    <n v="1"/>
    <n v="4"/>
    <n v="52"/>
    <n v="3"/>
    <n v="1"/>
    <n v="4"/>
    <n v="2742"/>
    <n v="3072"/>
    <n v="1"/>
    <n v="15"/>
    <n v="3"/>
    <n v="4"/>
    <n v="80"/>
    <n v="0"/>
    <n v="2"/>
    <n v="3"/>
    <n v="2"/>
    <n v="2"/>
    <n v="2"/>
    <n v="2"/>
  </r>
  <r>
    <x v="0"/>
    <s v="Travel_Rarely"/>
    <x v="1"/>
    <s v="Ex-Employees"/>
    <x v="1"/>
    <x v="4"/>
    <s v="STAFF-1572"/>
    <n v="1572"/>
    <x v="0"/>
    <x v="3"/>
    <x v="1"/>
    <s v="No"/>
    <s v="Y"/>
    <n v="4"/>
    <n v="-2"/>
    <n v="0"/>
    <x v="16"/>
    <n v="1"/>
    <n v="1"/>
    <n v="1"/>
    <n v="0"/>
    <n v="607"/>
    <n v="2"/>
    <x v="4"/>
    <n v="1"/>
    <n v="3"/>
    <n v="78"/>
    <n v="2"/>
    <n v="3"/>
    <n v="4"/>
    <n v="10169"/>
    <n v="14618"/>
    <n v="0"/>
    <n v="16"/>
    <n v="3"/>
    <n v="2"/>
    <n v="80"/>
    <n v="1"/>
    <n v="34"/>
    <n v="3"/>
    <n v="33"/>
    <n v="7"/>
    <n v="1"/>
    <n v="9"/>
  </r>
  <r>
    <x v="0"/>
    <s v="Travel_Rarely"/>
    <x v="2"/>
    <s v="Ex-Employees"/>
    <x v="1"/>
    <x v="0"/>
    <s v="STAFF-1433"/>
    <n v="1433"/>
    <x v="0"/>
    <x v="1"/>
    <x v="0"/>
    <s v="No"/>
    <s v="Y"/>
    <n v="3"/>
    <n v="-2"/>
    <n v="0"/>
    <x v="12"/>
    <n v="1"/>
    <n v="1"/>
    <n v="1"/>
    <n v="0"/>
    <n v="202"/>
    <n v="8"/>
    <x v="3"/>
    <n v="1"/>
    <n v="1"/>
    <n v="34"/>
    <n v="2"/>
    <n v="1"/>
    <n v="2"/>
    <n v="1261"/>
    <n v="22262"/>
    <n v="1"/>
    <n v="12"/>
    <n v="3"/>
    <n v="3"/>
    <n v="80"/>
    <n v="0"/>
    <n v="1"/>
    <n v="4"/>
    <n v="1"/>
    <n v="0"/>
    <n v="0"/>
    <n v="0"/>
  </r>
  <r>
    <x v="0"/>
    <s v="Travel_Rarely"/>
    <x v="2"/>
    <s v="Ex-Employees"/>
    <x v="0"/>
    <x v="3"/>
    <s v="STAFF-1752"/>
    <n v="1752"/>
    <x v="0"/>
    <x v="6"/>
    <x v="0"/>
    <s v="No"/>
    <s v="Y"/>
    <n v="3"/>
    <n v="-2"/>
    <n v="0"/>
    <x v="11"/>
    <n v="1"/>
    <n v="1"/>
    <n v="1"/>
    <n v="0"/>
    <n v="428"/>
    <n v="9"/>
    <x v="3"/>
    <n v="1"/>
    <n v="2"/>
    <n v="52"/>
    <n v="1"/>
    <n v="1"/>
    <n v="1"/>
    <n v="2760"/>
    <n v="14630"/>
    <n v="1"/>
    <n v="13"/>
    <n v="3"/>
    <n v="3"/>
    <n v="80"/>
    <n v="0"/>
    <n v="2"/>
    <n v="3"/>
    <n v="2"/>
    <n v="2"/>
    <n v="2"/>
    <n v="2"/>
  </r>
  <r>
    <x v="0"/>
    <s v="Travel_Frequently"/>
    <x v="2"/>
    <s v="Ex-Employees"/>
    <x v="1"/>
    <x v="0"/>
    <s v="STAFF-1807"/>
    <n v="1807"/>
    <x v="1"/>
    <x v="2"/>
    <x v="1"/>
    <s v="No"/>
    <s v="Y"/>
    <n v="3"/>
    <n v="-2"/>
    <n v="0"/>
    <x v="13"/>
    <n v="1"/>
    <n v="1"/>
    <n v="1"/>
    <n v="0"/>
    <n v="234"/>
    <n v="9"/>
    <x v="2"/>
    <n v="1"/>
    <n v="4"/>
    <n v="93"/>
    <n v="3"/>
    <n v="2"/>
    <n v="1"/>
    <n v="5346"/>
    <n v="6208"/>
    <n v="4"/>
    <n v="17"/>
    <n v="3"/>
    <n v="3"/>
    <n v="80"/>
    <n v="1"/>
    <n v="11"/>
    <n v="2"/>
    <n v="7"/>
    <n v="1"/>
    <n v="0"/>
    <n v="7"/>
  </r>
  <r>
    <x v="0"/>
    <s v="Travel_Frequently"/>
    <x v="2"/>
    <s v="Ex-Employees"/>
    <x v="1"/>
    <x v="2"/>
    <s v="STAFF-1504"/>
    <n v="1504"/>
    <x v="1"/>
    <x v="2"/>
    <x v="0"/>
    <s v="No"/>
    <s v="Y"/>
    <n v="2"/>
    <n v="-2"/>
    <n v="0"/>
    <x v="14"/>
    <n v="1"/>
    <n v="1"/>
    <n v="1"/>
    <n v="0"/>
    <n v="289"/>
    <n v="2"/>
    <x v="0"/>
    <n v="1"/>
    <n v="3"/>
    <n v="38"/>
    <n v="2"/>
    <n v="1"/>
    <n v="1"/>
    <n v="2561"/>
    <n v="5355"/>
    <n v="7"/>
    <n v="11"/>
    <n v="3"/>
    <n v="3"/>
    <n v="80"/>
    <n v="0"/>
    <n v="8"/>
    <n v="2"/>
    <n v="0"/>
    <n v="0"/>
    <n v="0"/>
    <n v="0"/>
  </r>
  <r>
    <x v="0"/>
    <s v="Travel_Frequently"/>
    <x v="1"/>
    <s v="Ex-Employees"/>
    <x v="0"/>
    <x v="0"/>
    <s v="STAFF-2044"/>
    <n v="2044"/>
    <x v="1"/>
    <x v="0"/>
    <x v="2"/>
    <s v="No"/>
    <s v="Y"/>
    <n v="3"/>
    <n v="-2"/>
    <n v="0"/>
    <x v="24"/>
    <n v="1"/>
    <n v="1"/>
    <n v="1"/>
    <n v="0"/>
    <n v="878"/>
    <n v="1"/>
    <x v="2"/>
    <n v="1"/>
    <n v="2"/>
    <n v="94"/>
    <n v="3"/>
    <n v="2"/>
    <n v="3"/>
    <n v="6728"/>
    <n v="14255"/>
    <n v="7"/>
    <n v="12"/>
    <n v="3"/>
    <n v="4"/>
    <n v="80"/>
    <n v="2"/>
    <n v="12"/>
    <n v="3"/>
    <n v="6"/>
    <n v="3"/>
    <n v="0"/>
    <n v="1"/>
  </r>
  <r>
    <x v="0"/>
    <s v="Travel_Frequently"/>
    <x v="1"/>
    <s v="Ex-Employees"/>
    <x v="0"/>
    <x v="0"/>
    <s v="STAFF-1716"/>
    <n v="1716"/>
    <x v="1"/>
    <x v="0"/>
    <x v="1"/>
    <s v="No"/>
    <s v="Y"/>
    <n v="3"/>
    <n v="-2"/>
    <n v="0"/>
    <x v="40"/>
    <n v="1"/>
    <n v="1"/>
    <n v="1"/>
    <n v="0"/>
    <n v="1093"/>
    <n v="9"/>
    <x v="3"/>
    <n v="1"/>
    <n v="3"/>
    <n v="82"/>
    <n v="1"/>
    <n v="4"/>
    <n v="3"/>
    <n v="12936"/>
    <n v="24164"/>
    <n v="7"/>
    <n v="11"/>
    <n v="3"/>
    <n v="3"/>
    <n v="80"/>
    <n v="0"/>
    <n v="25"/>
    <n v="1"/>
    <n v="23"/>
    <n v="5"/>
    <n v="14"/>
    <n v="10"/>
  </r>
  <r>
    <x v="0"/>
    <s v="Travel_Frequently"/>
    <x v="2"/>
    <s v="Ex-Employees"/>
    <x v="0"/>
    <x v="4"/>
    <s v="STAFF-1486"/>
    <n v="1486"/>
    <x v="1"/>
    <x v="6"/>
    <x v="1"/>
    <s v="No"/>
    <s v="Y"/>
    <n v="3"/>
    <n v="-2"/>
    <n v="0"/>
    <x v="14"/>
    <n v="1"/>
    <n v="1"/>
    <n v="1"/>
    <n v="0"/>
    <n v="1496"/>
    <n v="1"/>
    <x v="3"/>
    <n v="1"/>
    <n v="1"/>
    <n v="92"/>
    <n v="3"/>
    <n v="1"/>
    <n v="4"/>
    <n v="2909"/>
    <n v="15747"/>
    <n v="3"/>
    <n v="15"/>
    <n v="3"/>
    <n v="4"/>
    <n v="80"/>
    <n v="1"/>
    <n v="5"/>
    <n v="4"/>
    <n v="3"/>
    <n v="2"/>
    <n v="1"/>
    <n v="2"/>
  </r>
  <r>
    <x v="0"/>
    <s v="Travel_Frequently"/>
    <x v="4"/>
    <s v="Ex-Employees"/>
    <x v="0"/>
    <x v="3"/>
    <s v="STAFF-2023"/>
    <n v="2023"/>
    <x v="1"/>
    <x v="6"/>
    <x v="1"/>
    <s v="No"/>
    <s v="Y"/>
    <n v="3"/>
    <n v="-2"/>
    <n v="0"/>
    <x v="30"/>
    <n v="1"/>
    <n v="1"/>
    <n v="1"/>
    <n v="0"/>
    <n v="638"/>
    <n v="9"/>
    <x v="3"/>
    <n v="1"/>
    <n v="4"/>
    <n v="33"/>
    <n v="3"/>
    <n v="1"/>
    <n v="1"/>
    <n v="1790"/>
    <n v="26956"/>
    <n v="1"/>
    <n v="19"/>
    <n v="3"/>
    <n v="1"/>
    <n v="80"/>
    <n v="1"/>
    <n v="1"/>
    <n v="2"/>
    <n v="1"/>
    <n v="0"/>
    <n v="1"/>
    <n v="0"/>
  </r>
  <r>
    <x v="0"/>
    <s v="Travel_Frequently"/>
    <x v="2"/>
    <s v="Ex-Employees"/>
    <x v="0"/>
    <x v="4"/>
    <s v="STAFF-1928"/>
    <n v="1928"/>
    <x v="1"/>
    <x v="6"/>
    <x v="0"/>
    <s v="No"/>
    <s v="Y"/>
    <n v="3"/>
    <n v="-2"/>
    <n v="0"/>
    <x v="11"/>
    <n v="1"/>
    <n v="1"/>
    <n v="1"/>
    <n v="0"/>
    <n v="746"/>
    <n v="24"/>
    <x v="3"/>
    <n v="1"/>
    <n v="3"/>
    <n v="45"/>
    <n v="4"/>
    <n v="1"/>
    <n v="4"/>
    <n v="1091"/>
    <n v="10642"/>
    <n v="1"/>
    <n v="17"/>
    <n v="3"/>
    <n v="4"/>
    <n v="80"/>
    <n v="0"/>
    <n v="1"/>
    <n v="3"/>
    <n v="1"/>
    <n v="0"/>
    <n v="0"/>
    <n v="0"/>
  </r>
  <r>
    <x v="0"/>
    <s v="Travel_Rarely"/>
    <x v="2"/>
    <s v="Ex-Employees"/>
    <x v="2"/>
    <x v="5"/>
    <s v="STAFF-1842"/>
    <n v="1842"/>
    <x v="1"/>
    <x v="8"/>
    <x v="1"/>
    <s v="No"/>
    <s v="Y"/>
    <n v="4"/>
    <n v="-2"/>
    <n v="0"/>
    <x v="12"/>
    <n v="1"/>
    <n v="1"/>
    <n v="1"/>
    <n v="0"/>
    <n v="359"/>
    <n v="18"/>
    <x v="4"/>
    <n v="1"/>
    <n v="4"/>
    <n v="89"/>
    <n v="4"/>
    <n v="1"/>
    <n v="1"/>
    <n v="2956"/>
    <n v="21495"/>
    <n v="0"/>
    <n v="17"/>
    <n v="3"/>
    <n v="3"/>
    <n v="80"/>
    <n v="0"/>
    <n v="2"/>
    <n v="3"/>
    <n v="1"/>
    <n v="0"/>
    <n v="0"/>
    <n v="0"/>
  </r>
  <r>
    <x v="0"/>
    <s v="Travel_Rarely"/>
    <x v="4"/>
    <s v="Ex-Employees"/>
    <x v="2"/>
    <x v="5"/>
    <s v="STAFF-1714"/>
    <n v="1714"/>
    <x v="1"/>
    <x v="8"/>
    <x v="1"/>
    <s v="No"/>
    <s v="Y"/>
    <n v="2"/>
    <n v="-2"/>
    <n v="0"/>
    <x v="17"/>
    <n v="1"/>
    <n v="1"/>
    <n v="1"/>
    <n v="0"/>
    <n v="240"/>
    <n v="22"/>
    <x v="1"/>
    <n v="1"/>
    <n v="4"/>
    <n v="58"/>
    <n v="1"/>
    <n v="1"/>
    <n v="3"/>
    <n v="1555"/>
    <n v="11585"/>
    <n v="1"/>
    <n v="11"/>
    <n v="3"/>
    <n v="3"/>
    <n v="80"/>
    <n v="1"/>
    <n v="1"/>
    <n v="3"/>
    <n v="1"/>
    <n v="0"/>
    <n v="0"/>
    <n v="0"/>
  </r>
  <r>
    <x v="0"/>
    <s v="Travel_Rarely"/>
    <x v="2"/>
    <s v="Ex-Employees"/>
    <x v="1"/>
    <x v="4"/>
    <s v="STAFF-1960"/>
    <n v="1960"/>
    <x v="1"/>
    <x v="2"/>
    <x v="2"/>
    <s v="No"/>
    <s v="Y"/>
    <n v="2"/>
    <n v="-2"/>
    <n v="0"/>
    <x v="14"/>
    <n v="1"/>
    <n v="1"/>
    <n v="1"/>
    <n v="0"/>
    <n v="1404"/>
    <n v="17"/>
    <x v="3"/>
    <n v="1"/>
    <n v="3"/>
    <n v="32"/>
    <n v="2"/>
    <n v="1"/>
    <n v="4"/>
    <n v="2367"/>
    <n v="18779"/>
    <n v="5"/>
    <n v="12"/>
    <n v="3"/>
    <n v="1"/>
    <n v="80"/>
    <n v="1"/>
    <n v="6"/>
    <n v="2"/>
    <n v="4"/>
    <n v="1"/>
    <n v="0"/>
    <n v="3"/>
  </r>
  <r>
    <x v="0"/>
    <s v="Travel_Rarely"/>
    <x v="3"/>
    <s v="Ex-Employees"/>
    <x v="1"/>
    <x v="4"/>
    <s v="STAFF-2032"/>
    <n v="2032"/>
    <x v="1"/>
    <x v="2"/>
    <x v="1"/>
    <s v="No"/>
    <s v="Y"/>
    <n v="4"/>
    <n v="-2"/>
    <n v="0"/>
    <x v="29"/>
    <n v="1"/>
    <n v="1"/>
    <n v="1"/>
    <n v="0"/>
    <n v="310"/>
    <n v="7"/>
    <x v="0"/>
    <n v="1"/>
    <n v="4"/>
    <n v="72"/>
    <n v="3"/>
    <n v="1"/>
    <n v="4"/>
    <n v="2339"/>
    <n v="3666"/>
    <n v="8"/>
    <n v="11"/>
    <n v="3"/>
    <n v="4"/>
    <n v="80"/>
    <n v="1"/>
    <n v="14"/>
    <n v="1"/>
    <n v="10"/>
    <n v="9"/>
    <n v="9"/>
    <n v="8"/>
  </r>
  <r>
    <x v="0"/>
    <s v="Travel_Rarely"/>
    <x v="0"/>
    <s v="Ex-Employees"/>
    <x v="1"/>
    <x v="2"/>
    <s v="STAFF-1573"/>
    <n v="1573"/>
    <x v="1"/>
    <x v="3"/>
    <x v="1"/>
    <s v="No"/>
    <s v="Y"/>
    <n v="2"/>
    <n v="-2"/>
    <n v="0"/>
    <x v="8"/>
    <n v="1"/>
    <n v="1"/>
    <n v="1"/>
    <n v="0"/>
    <n v="903"/>
    <n v="2"/>
    <x v="3"/>
    <n v="1"/>
    <n v="3"/>
    <n v="81"/>
    <n v="3"/>
    <n v="2"/>
    <n v="2"/>
    <n v="4855"/>
    <n v="7653"/>
    <n v="4"/>
    <n v="11"/>
    <n v="3"/>
    <n v="1"/>
    <n v="80"/>
    <n v="2"/>
    <n v="7"/>
    <n v="3"/>
    <n v="5"/>
    <n v="2"/>
    <n v="1"/>
    <n v="4"/>
  </r>
  <r>
    <x v="0"/>
    <s v="Travel_Rarely"/>
    <x v="2"/>
    <s v="Ex-Employees"/>
    <x v="1"/>
    <x v="4"/>
    <s v="STAFF-1522"/>
    <n v="1522"/>
    <x v="1"/>
    <x v="1"/>
    <x v="0"/>
    <s v="No"/>
    <s v="Y"/>
    <n v="2"/>
    <n v="-2"/>
    <n v="0"/>
    <x v="11"/>
    <n v="1"/>
    <n v="1"/>
    <n v="1"/>
    <n v="0"/>
    <n v="224"/>
    <n v="1"/>
    <x v="2"/>
    <n v="1"/>
    <n v="1"/>
    <n v="100"/>
    <n v="2"/>
    <n v="1"/>
    <n v="1"/>
    <n v="2362"/>
    <n v="7568"/>
    <n v="6"/>
    <n v="13"/>
    <n v="3"/>
    <n v="3"/>
    <n v="80"/>
    <n v="0"/>
    <n v="11"/>
    <n v="1"/>
    <n v="9"/>
    <n v="7"/>
    <n v="0"/>
    <n v="7"/>
  </r>
  <r>
    <x v="0"/>
    <s v="Travel_Rarely"/>
    <x v="3"/>
    <s v="Ex-Employees"/>
    <x v="1"/>
    <x v="0"/>
    <s v="STAFF-1907"/>
    <n v="1907"/>
    <x v="1"/>
    <x v="2"/>
    <x v="0"/>
    <s v="No"/>
    <s v="Y"/>
    <n v="3"/>
    <n v="-2"/>
    <n v="0"/>
    <x v="29"/>
    <n v="1"/>
    <n v="1"/>
    <n v="1"/>
    <n v="0"/>
    <n v="1162"/>
    <n v="24"/>
    <x v="0"/>
    <n v="1"/>
    <n v="1"/>
    <n v="97"/>
    <n v="3"/>
    <n v="1"/>
    <n v="4"/>
    <n v="2587"/>
    <n v="10261"/>
    <n v="1"/>
    <n v="16"/>
    <n v="3"/>
    <n v="4"/>
    <n v="80"/>
    <n v="0"/>
    <n v="5"/>
    <n v="3"/>
    <n v="4"/>
    <n v="2"/>
    <n v="1"/>
    <n v="0"/>
  </r>
  <r>
    <x v="0"/>
    <s v="Travel_Rarely"/>
    <x v="0"/>
    <s v="Ex-Employees"/>
    <x v="1"/>
    <x v="0"/>
    <s v="STAFF-1534"/>
    <n v="1534"/>
    <x v="1"/>
    <x v="2"/>
    <x v="0"/>
    <s v="No"/>
    <s v="Y"/>
    <n v="3"/>
    <n v="-2"/>
    <n v="0"/>
    <x v="32"/>
    <n v="1"/>
    <n v="1"/>
    <n v="1"/>
    <n v="0"/>
    <n v="676"/>
    <n v="9"/>
    <x v="2"/>
    <n v="1"/>
    <n v="4"/>
    <n v="86"/>
    <n v="3"/>
    <n v="1"/>
    <n v="1"/>
    <n v="2018"/>
    <n v="21831"/>
    <n v="3"/>
    <n v="14"/>
    <n v="3"/>
    <n v="2"/>
    <n v="80"/>
    <n v="0"/>
    <n v="15"/>
    <n v="1"/>
    <n v="5"/>
    <n v="4"/>
    <n v="1"/>
    <n v="0"/>
  </r>
  <r>
    <x v="0"/>
    <s v="Travel_Rarely"/>
    <x v="0"/>
    <s v="Ex-Employees"/>
    <x v="1"/>
    <x v="2"/>
    <s v="STAFF-1809"/>
    <n v="1809"/>
    <x v="1"/>
    <x v="3"/>
    <x v="0"/>
    <s v="No"/>
    <s v="Y"/>
    <n v="4"/>
    <n v="-2"/>
    <n v="0"/>
    <x v="2"/>
    <n v="1"/>
    <n v="1"/>
    <n v="1"/>
    <n v="0"/>
    <n v="370"/>
    <n v="10"/>
    <x v="2"/>
    <n v="1"/>
    <n v="4"/>
    <n v="58"/>
    <n v="3"/>
    <n v="2"/>
    <n v="1"/>
    <n v="4213"/>
    <n v="4992"/>
    <n v="1"/>
    <n v="15"/>
    <n v="3"/>
    <n v="2"/>
    <n v="80"/>
    <n v="0"/>
    <n v="10"/>
    <n v="1"/>
    <n v="10"/>
    <n v="3"/>
    <n v="0"/>
    <n v="8"/>
  </r>
  <r>
    <x v="0"/>
    <s v="Travel_Rarely"/>
    <x v="2"/>
    <s v="Ex-Employees"/>
    <x v="1"/>
    <x v="0"/>
    <s v="STAFF-1692"/>
    <n v="1692"/>
    <x v="1"/>
    <x v="2"/>
    <x v="0"/>
    <s v="No"/>
    <s v="Y"/>
    <n v="2"/>
    <n v="-2"/>
    <n v="0"/>
    <x v="5"/>
    <n v="1"/>
    <n v="1"/>
    <n v="1"/>
    <n v="0"/>
    <n v="1259"/>
    <n v="2"/>
    <x v="2"/>
    <n v="1"/>
    <n v="4"/>
    <n v="95"/>
    <n v="3"/>
    <n v="1"/>
    <n v="2"/>
    <n v="1393"/>
    <n v="24852"/>
    <n v="1"/>
    <n v="12"/>
    <n v="3"/>
    <n v="1"/>
    <n v="80"/>
    <n v="0"/>
    <n v="1"/>
    <n v="3"/>
    <n v="1"/>
    <n v="0"/>
    <n v="0"/>
    <n v="0"/>
  </r>
  <r>
    <x v="0"/>
    <s v="Travel_Rarely"/>
    <x v="1"/>
    <s v="Ex-Employees"/>
    <x v="0"/>
    <x v="3"/>
    <s v="STAFF-1457"/>
    <n v="1457"/>
    <x v="1"/>
    <x v="0"/>
    <x v="2"/>
    <s v="No"/>
    <s v="Y"/>
    <n v="1"/>
    <n v="-2"/>
    <n v="0"/>
    <x v="21"/>
    <n v="1"/>
    <n v="1"/>
    <n v="1"/>
    <n v="0"/>
    <n v="377"/>
    <n v="9"/>
    <x v="3"/>
    <n v="1"/>
    <n v="1"/>
    <n v="52"/>
    <n v="3"/>
    <n v="3"/>
    <n v="1"/>
    <n v="10096"/>
    <n v="15986"/>
    <n v="4"/>
    <n v="11"/>
    <n v="3"/>
    <n v="1"/>
    <n v="80"/>
    <n v="1"/>
    <n v="28"/>
    <n v="4"/>
    <n v="7"/>
    <n v="7"/>
    <n v="4"/>
    <n v="3"/>
  </r>
  <r>
    <x v="0"/>
    <s v="Travel_Rarely"/>
    <x v="2"/>
    <s v="Ex-Employees"/>
    <x v="0"/>
    <x v="0"/>
    <s v="STAFF-1439"/>
    <n v="1439"/>
    <x v="1"/>
    <x v="6"/>
    <x v="1"/>
    <s v="No"/>
    <s v="Y"/>
    <n v="2"/>
    <n v="-2"/>
    <n v="0"/>
    <x v="36"/>
    <n v="1"/>
    <n v="1"/>
    <n v="1"/>
    <n v="0"/>
    <n v="383"/>
    <n v="9"/>
    <x v="0"/>
    <n v="1"/>
    <n v="1"/>
    <n v="68"/>
    <n v="2"/>
    <n v="1"/>
    <n v="1"/>
    <n v="4400"/>
    <n v="15182"/>
    <n v="3"/>
    <n v="12"/>
    <n v="3"/>
    <n v="1"/>
    <n v="80"/>
    <n v="0"/>
    <n v="6"/>
    <n v="3"/>
    <n v="3"/>
    <n v="2"/>
    <n v="2"/>
    <n v="2"/>
  </r>
  <r>
    <x v="0"/>
    <s v="Travel_Rarely"/>
    <x v="0"/>
    <s v="Ex-Employees"/>
    <x v="0"/>
    <x v="2"/>
    <s v="STAFF-1639"/>
    <n v="1639"/>
    <x v="1"/>
    <x v="0"/>
    <x v="1"/>
    <s v="No"/>
    <s v="Y"/>
    <n v="3"/>
    <n v="-2"/>
    <n v="0"/>
    <x v="10"/>
    <n v="1"/>
    <n v="1"/>
    <n v="1"/>
    <n v="0"/>
    <n v="737"/>
    <n v="10"/>
    <x v="3"/>
    <n v="1"/>
    <n v="4"/>
    <n v="55"/>
    <n v="2"/>
    <n v="3"/>
    <n v="1"/>
    <n v="10306"/>
    <n v="21530"/>
    <n v="9"/>
    <n v="17"/>
    <n v="3"/>
    <n v="3"/>
    <n v="80"/>
    <n v="0"/>
    <n v="15"/>
    <n v="3"/>
    <n v="13"/>
    <n v="12"/>
    <n v="6"/>
    <n v="0"/>
  </r>
  <r>
    <x v="0"/>
    <s v="Travel_Rarely"/>
    <x v="2"/>
    <s v="Ex-Employees"/>
    <x v="0"/>
    <x v="0"/>
    <s v="STAFF-1562"/>
    <n v="1562"/>
    <x v="1"/>
    <x v="0"/>
    <x v="1"/>
    <s v="No"/>
    <s v="Y"/>
    <n v="4"/>
    <n v="-2"/>
    <n v="0"/>
    <x v="7"/>
    <n v="1"/>
    <n v="1"/>
    <n v="1"/>
    <n v="0"/>
    <n v="740"/>
    <n v="1"/>
    <x v="3"/>
    <n v="1"/>
    <n v="2"/>
    <n v="64"/>
    <n v="2"/>
    <n v="2"/>
    <n v="1"/>
    <n v="9714"/>
    <n v="5323"/>
    <n v="1"/>
    <n v="11"/>
    <n v="3"/>
    <n v="4"/>
    <n v="80"/>
    <n v="1"/>
    <n v="10"/>
    <n v="3"/>
    <n v="10"/>
    <n v="8"/>
    <n v="6"/>
    <n v="7"/>
  </r>
  <r>
    <x v="0"/>
    <s v="Travel_Rarely"/>
    <x v="2"/>
    <s v="Ex-Employees"/>
    <x v="0"/>
    <x v="3"/>
    <s v="STAFF-1761"/>
    <n v="1761"/>
    <x v="1"/>
    <x v="0"/>
    <x v="1"/>
    <s v="No"/>
    <s v="Y"/>
    <n v="2"/>
    <n v="-2"/>
    <n v="0"/>
    <x v="12"/>
    <n v="1"/>
    <n v="1"/>
    <n v="1"/>
    <n v="0"/>
    <n v="1079"/>
    <n v="16"/>
    <x v="2"/>
    <n v="1"/>
    <n v="1"/>
    <n v="70"/>
    <n v="3"/>
    <n v="3"/>
    <n v="1"/>
    <n v="8161"/>
    <n v="19002"/>
    <n v="2"/>
    <n v="13"/>
    <n v="3"/>
    <n v="1"/>
    <n v="80"/>
    <n v="3"/>
    <n v="10"/>
    <n v="3"/>
    <n v="1"/>
    <n v="0"/>
    <n v="0"/>
    <n v="0"/>
  </r>
  <r>
    <x v="0"/>
    <s v="Travel_Rarely"/>
    <x v="2"/>
    <s v="Ex-Employees"/>
    <x v="0"/>
    <x v="0"/>
    <s v="STAFF-1734"/>
    <n v="1734"/>
    <x v="1"/>
    <x v="0"/>
    <x v="0"/>
    <s v="No"/>
    <s v="Y"/>
    <n v="2"/>
    <n v="-2"/>
    <n v="0"/>
    <x v="5"/>
    <n v="1"/>
    <n v="1"/>
    <n v="1"/>
    <n v="0"/>
    <n v="964"/>
    <n v="1"/>
    <x v="0"/>
    <n v="1"/>
    <n v="1"/>
    <n v="34"/>
    <n v="1"/>
    <n v="2"/>
    <n v="2"/>
    <n v="6735"/>
    <n v="12147"/>
    <n v="6"/>
    <n v="15"/>
    <n v="3"/>
    <n v="2"/>
    <n v="80"/>
    <n v="0"/>
    <n v="10"/>
    <n v="3"/>
    <n v="0"/>
    <n v="0"/>
    <n v="0"/>
    <n v="0"/>
  </r>
  <r>
    <x v="0"/>
    <s v="Travel_Rarely"/>
    <x v="4"/>
    <s v="Ex-Employees"/>
    <x v="0"/>
    <x v="3"/>
    <s v="STAFF-1780"/>
    <n v="1780"/>
    <x v="1"/>
    <x v="6"/>
    <x v="0"/>
    <s v="No"/>
    <s v="Y"/>
    <n v="3"/>
    <n v="-2"/>
    <n v="0"/>
    <x v="18"/>
    <n v="1"/>
    <n v="1"/>
    <n v="1"/>
    <n v="0"/>
    <n v="337"/>
    <n v="7"/>
    <x v="1"/>
    <n v="1"/>
    <n v="2"/>
    <n v="31"/>
    <n v="3"/>
    <n v="1"/>
    <n v="1"/>
    <n v="2679"/>
    <n v="4567"/>
    <n v="1"/>
    <n v="13"/>
    <n v="3"/>
    <n v="2"/>
    <n v="80"/>
    <n v="0"/>
    <n v="1"/>
    <n v="3"/>
    <n v="1"/>
    <n v="0"/>
    <n v="1"/>
    <n v="0"/>
  </r>
  <r>
    <x v="0"/>
    <s v="Travel_Rarely"/>
    <x v="2"/>
    <s v="Ex-Employees"/>
    <x v="0"/>
    <x v="2"/>
    <s v="STAFF-1876"/>
    <n v="1876"/>
    <x v="1"/>
    <x v="6"/>
    <x v="0"/>
    <s v="No"/>
    <s v="Y"/>
    <n v="3"/>
    <n v="-2"/>
    <n v="0"/>
    <x v="7"/>
    <n v="1"/>
    <n v="1"/>
    <n v="1"/>
    <n v="0"/>
    <n v="945"/>
    <n v="9"/>
    <x v="3"/>
    <n v="1"/>
    <n v="2"/>
    <n v="89"/>
    <n v="3"/>
    <n v="1"/>
    <n v="4"/>
    <n v="1081"/>
    <n v="16019"/>
    <n v="1"/>
    <n v="13"/>
    <n v="3"/>
    <n v="3"/>
    <n v="80"/>
    <n v="0"/>
    <n v="1"/>
    <n v="2"/>
    <n v="1"/>
    <n v="0"/>
    <n v="0"/>
    <n v="0"/>
  </r>
  <r>
    <x v="0"/>
    <s v="Travel_Frequently"/>
    <x v="2"/>
    <s v="Ex-Employees"/>
    <x v="1"/>
    <x v="0"/>
    <s v="STAFF-1939"/>
    <n v="1939"/>
    <x v="0"/>
    <x v="1"/>
    <x v="0"/>
    <s v="Yes"/>
    <s v="Y"/>
    <n v="2"/>
    <n v="-2"/>
    <n v="0"/>
    <x v="5"/>
    <n v="1"/>
    <n v="1"/>
    <n v="1"/>
    <n v="0"/>
    <n v="238"/>
    <n v="5"/>
    <x v="0"/>
    <n v="1"/>
    <n v="1"/>
    <n v="47"/>
    <n v="4"/>
    <n v="1"/>
    <n v="3"/>
    <n v="2432"/>
    <n v="15318"/>
    <n v="3"/>
    <n v="14"/>
    <n v="3"/>
    <n v="1"/>
    <n v="80"/>
    <n v="0"/>
    <n v="8"/>
    <n v="3"/>
    <n v="4"/>
    <n v="1"/>
    <n v="0"/>
    <n v="3"/>
  </r>
  <r>
    <x v="0"/>
    <s v="Travel_Frequently"/>
    <x v="2"/>
    <s v="Ex-Employees"/>
    <x v="1"/>
    <x v="1"/>
    <s v="STAFF-1421"/>
    <n v="1421"/>
    <x v="0"/>
    <x v="4"/>
    <x v="0"/>
    <s v="Yes"/>
    <s v="Y"/>
    <n v="1"/>
    <n v="-2"/>
    <n v="0"/>
    <x v="11"/>
    <n v="1"/>
    <n v="1"/>
    <n v="1"/>
    <n v="0"/>
    <n v="337"/>
    <n v="14"/>
    <x v="1"/>
    <n v="1"/>
    <n v="3"/>
    <n v="84"/>
    <n v="3"/>
    <n v="3"/>
    <n v="4"/>
    <n v="7553"/>
    <n v="22930"/>
    <n v="0"/>
    <n v="12"/>
    <n v="3"/>
    <n v="1"/>
    <n v="80"/>
    <n v="0"/>
    <n v="9"/>
    <n v="3"/>
    <n v="8"/>
    <n v="7"/>
    <n v="7"/>
    <n v="7"/>
  </r>
  <r>
    <x v="0"/>
    <s v="Travel_Frequently"/>
    <x v="1"/>
    <s v="Ex-Employees"/>
    <x v="0"/>
    <x v="2"/>
    <s v="STAFF-1691"/>
    <n v="1691"/>
    <x v="0"/>
    <x v="6"/>
    <x v="1"/>
    <s v="Yes"/>
    <s v="Y"/>
    <n v="3"/>
    <n v="-2"/>
    <n v="0"/>
    <x v="26"/>
    <n v="1"/>
    <n v="1"/>
    <n v="1"/>
    <n v="0"/>
    <n v="708"/>
    <n v="7"/>
    <x v="0"/>
    <n v="1"/>
    <n v="4"/>
    <n v="95"/>
    <n v="3"/>
    <n v="1"/>
    <n v="3"/>
    <n v="2655"/>
    <n v="11740"/>
    <n v="2"/>
    <n v="11"/>
    <n v="3"/>
    <n v="3"/>
    <n v="80"/>
    <n v="2"/>
    <n v="19"/>
    <n v="3"/>
    <n v="9"/>
    <n v="7"/>
    <n v="7"/>
    <n v="7"/>
  </r>
  <r>
    <x v="0"/>
    <s v="Travel_Frequently"/>
    <x v="4"/>
    <s v="Ex-Employees"/>
    <x v="0"/>
    <x v="2"/>
    <s v="STAFF-1624"/>
    <n v="1624"/>
    <x v="0"/>
    <x v="6"/>
    <x v="0"/>
    <s v="Yes"/>
    <s v="Y"/>
    <n v="2"/>
    <n v="-2"/>
    <n v="0"/>
    <x v="41"/>
    <n v="1"/>
    <n v="1"/>
    <n v="1"/>
    <n v="0"/>
    <n v="544"/>
    <n v="3"/>
    <x v="0"/>
    <n v="1"/>
    <n v="2"/>
    <n v="70"/>
    <n v="3"/>
    <n v="1"/>
    <n v="4"/>
    <n v="1569"/>
    <n v="18420"/>
    <n v="1"/>
    <n v="12"/>
    <n v="3"/>
    <n v="3"/>
    <n v="80"/>
    <n v="0"/>
    <n v="0"/>
    <n v="4"/>
    <n v="0"/>
    <n v="0"/>
    <n v="0"/>
    <n v="0"/>
  </r>
  <r>
    <x v="0"/>
    <s v="Travel_Rarely"/>
    <x v="2"/>
    <s v="Ex-Employees"/>
    <x v="2"/>
    <x v="2"/>
    <s v="STAFF-1818"/>
    <n v="1818"/>
    <x v="0"/>
    <x v="8"/>
    <x v="1"/>
    <s v="Yes"/>
    <s v="Y"/>
    <n v="3"/>
    <n v="-2"/>
    <n v="0"/>
    <x v="25"/>
    <n v="1"/>
    <n v="1"/>
    <n v="1"/>
    <n v="0"/>
    <n v="920"/>
    <n v="20"/>
    <x v="0"/>
    <n v="1"/>
    <n v="4"/>
    <n v="69"/>
    <n v="3"/>
    <n v="1"/>
    <n v="2"/>
    <n v="2148"/>
    <n v="6889"/>
    <n v="0"/>
    <n v="11"/>
    <n v="3"/>
    <n v="3"/>
    <n v="80"/>
    <n v="0"/>
    <n v="6"/>
    <n v="3"/>
    <n v="5"/>
    <n v="1"/>
    <n v="1"/>
    <n v="4"/>
  </r>
  <r>
    <x v="0"/>
    <s v="Travel_Rarely"/>
    <x v="0"/>
    <s v="Ex-Employees"/>
    <x v="1"/>
    <x v="0"/>
    <s v="STAFF-1569"/>
    <n v="1569"/>
    <x v="0"/>
    <x v="2"/>
    <x v="2"/>
    <s v="Yes"/>
    <s v="Y"/>
    <n v="2"/>
    <n v="-2"/>
    <n v="0"/>
    <x v="10"/>
    <n v="1"/>
    <n v="1"/>
    <n v="1"/>
    <n v="0"/>
    <n v="104"/>
    <n v="2"/>
    <x v="3"/>
    <n v="1"/>
    <n v="1"/>
    <n v="69"/>
    <n v="3"/>
    <n v="1"/>
    <n v="1"/>
    <n v="2074"/>
    <n v="26619"/>
    <n v="1"/>
    <n v="12"/>
    <n v="3"/>
    <n v="4"/>
    <n v="80"/>
    <n v="1"/>
    <n v="1"/>
    <n v="3"/>
    <n v="1"/>
    <n v="0"/>
    <n v="0"/>
    <n v="0"/>
  </r>
  <r>
    <x v="0"/>
    <s v="Travel_Rarely"/>
    <x v="4"/>
    <s v="Ex-Employees"/>
    <x v="1"/>
    <x v="2"/>
    <s v="STAFF-1783"/>
    <n v="1783"/>
    <x v="0"/>
    <x v="2"/>
    <x v="1"/>
    <s v="Yes"/>
    <s v="Y"/>
    <n v="6"/>
    <n v="-2"/>
    <n v="0"/>
    <x v="15"/>
    <n v="1"/>
    <n v="1"/>
    <n v="1"/>
    <n v="0"/>
    <n v="1294"/>
    <n v="8"/>
    <x v="1"/>
    <n v="1"/>
    <n v="3"/>
    <n v="79"/>
    <n v="3"/>
    <n v="1"/>
    <n v="1"/>
    <n v="2398"/>
    <n v="15999"/>
    <n v="1"/>
    <n v="17"/>
    <n v="3"/>
    <n v="3"/>
    <n v="80"/>
    <n v="0"/>
    <n v="1"/>
    <n v="3"/>
    <n v="1"/>
    <n v="0"/>
    <n v="0"/>
    <n v="0"/>
  </r>
  <r>
    <x v="0"/>
    <s v="Travel_Rarely"/>
    <x v="2"/>
    <s v="Ex-Employees"/>
    <x v="0"/>
    <x v="3"/>
    <s v="STAFF-1933"/>
    <n v="1933"/>
    <x v="0"/>
    <x v="0"/>
    <x v="0"/>
    <s v="Yes"/>
    <s v="Y"/>
    <n v="0"/>
    <n v="-2"/>
    <n v="0"/>
    <x v="14"/>
    <n v="1"/>
    <n v="1"/>
    <n v="1"/>
    <n v="0"/>
    <n v="1475"/>
    <n v="13"/>
    <x v="0"/>
    <n v="1"/>
    <n v="4"/>
    <n v="84"/>
    <n v="3"/>
    <n v="2"/>
    <n v="1"/>
    <n v="9854"/>
    <n v="23352"/>
    <n v="3"/>
    <n v="11"/>
    <n v="3"/>
    <n v="4"/>
    <n v="80"/>
    <n v="0"/>
    <n v="6"/>
    <n v="3"/>
    <n v="2"/>
    <n v="0"/>
    <n v="2"/>
    <n v="2"/>
  </r>
  <r>
    <x v="0"/>
    <s v="Travel_Frequently"/>
    <x v="0"/>
    <s v="Ex-Employees"/>
    <x v="1"/>
    <x v="2"/>
    <s v="STAFF-1792"/>
    <n v="1792"/>
    <x v="1"/>
    <x v="1"/>
    <x v="2"/>
    <s v="Yes"/>
    <s v="Y"/>
    <n v="2"/>
    <n v="-2"/>
    <n v="0"/>
    <x v="20"/>
    <n v="1"/>
    <n v="1"/>
    <n v="1"/>
    <n v="0"/>
    <n v="429"/>
    <n v="1"/>
    <x v="0"/>
    <n v="1"/>
    <n v="3"/>
    <n v="99"/>
    <n v="3"/>
    <n v="1"/>
    <n v="2"/>
    <n v="2342"/>
    <n v="11092"/>
    <n v="1"/>
    <n v="12"/>
    <n v="3"/>
    <n v="3"/>
    <n v="80"/>
    <n v="3"/>
    <n v="6"/>
    <n v="2"/>
    <n v="5"/>
    <n v="3"/>
    <n v="2"/>
    <n v="3"/>
  </r>
  <r>
    <x v="0"/>
    <s v="Travel_Frequently"/>
    <x v="2"/>
    <s v="Ex-Employees"/>
    <x v="1"/>
    <x v="0"/>
    <s v="STAFF-1464"/>
    <n v="1464"/>
    <x v="1"/>
    <x v="2"/>
    <x v="1"/>
    <s v="Yes"/>
    <s v="Y"/>
    <n v="2"/>
    <n v="-2"/>
    <n v="0"/>
    <x v="12"/>
    <n v="1"/>
    <n v="1"/>
    <n v="1"/>
    <n v="0"/>
    <n v="523"/>
    <n v="2"/>
    <x v="3"/>
    <n v="1"/>
    <n v="2"/>
    <n v="94"/>
    <n v="3"/>
    <n v="1"/>
    <n v="4"/>
    <n v="3722"/>
    <n v="21081"/>
    <n v="6"/>
    <n v="13"/>
    <n v="3"/>
    <n v="3"/>
    <n v="80"/>
    <n v="1"/>
    <n v="7"/>
    <n v="1"/>
    <n v="2"/>
    <n v="2"/>
    <n v="2"/>
    <n v="2"/>
  </r>
  <r>
    <x v="0"/>
    <s v="Travel_Frequently"/>
    <x v="0"/>
    <s v="Ex-Employees"/>
    <x v="1"/>
    <x v="4"/>
    <s v="STAFF-1767"/>
    <n v="1767"/>
    <x v="1"/>
    <x v="1"/>
    <x v="1"/>
    <s v="Yes"/>
    <s v="Y"/>
    <n v="4"/>
    <n v="-2"/>
    <n v="0"/>
    <x v="23"/>
    <n v="1"/>
    <n v="1"/>
    <n v="1"/>
    <n v="0"/>
    <n v="807"/>
    <n v="17"/>
    <x v="3"/>
    <n v="1"/>
    <n v="3"/>
    <n v="38"/>
    <n v="2"/>
    <n v="1"/>
    <n v="3"/>
    <n v="2437"/>
    <n v="15587"/>
    <n v="9"/>
    <n v="16"/>
    <n v="3"/>
    <n v="4"/>
    <n v="80"/>
    <n v="1"/>
    <n v="6"/>
    <n v="3"/>
    <n v="1"/>
    <n v="0"/>
    <n v="0"/>
    <n v="0"/>
  </r>
  <r>
    <x v="0"/>
    <s v="Travel_Frequently"/>
    <x v="4"/>
    <s v="Ex-Employees"/>
    <x v="1"/>
    <x v="2"/>
    <s v="STAFF-1494"/>
    <n v="1494"/>
    <x v="1"/>
    <x v="2"/>
    <x v="0"/>
    <s v="Yes"/>
    <s v="Y"/>
    <n v="2"/>
    <n v="-2"/>
    <n v="0"/>
    <x v="17"/>
    <n v="1"/>
    <n v="1"/>
    <n v="1"/>
    <n v="0"/>
    <n v="381"/>
    <n v="9"/>
    <x v="3"/>
    <n v="1"/>
    <n v="2"/>
    <n v="89"/>
    <n v="3"/>
    <n v="1"/>
    <n v="1"/>
    <n v="3172"/>
    <n v="16998"/>
    <n v="2"/>
    <n v="11"/>
    <n v="3"/>
    <n v="3"/>
    <n v="80"/>
    <n v="0"/>
    <n v="4"/>
    <n v="2"/>
    <n v="0"/>
    <n v="0"/>
    <n v="0"/>
    <n v="0"/>
  </r>
  <r>
    <x v="0"/>
    <s v="Travel_Frequently"/>
    <x v="2"/>
    <s v="Ex-Employees"/>
    <x v="0"/>
    <x v="3"/>
    <s v="STAFF-1967"/>
    <n v="1967"/>
    <x v="1"/>
    <x v="0"/>
    <x v="1"/>
    <s v="Yes"/>
    <s v="Y"/>
    <n v="4"/>
    <n v="-2"/>
    <n v="0"/>
    <x v="12"/>
    <n v="1"/>
    <n v="1"/>
    <n v="1"/>
    <n v="0"/>
    <n v="754"/>
    <n v="26"/>
    <x v="2"/>
    <n v="1"/>
    <n v="1"/>
    <n v="63"/>
    <n v="3"/>
    <n v="2"/>
    <n v="1"/>
    <n v="5617"/>
    <n v="21075"/>
    <n v="1"/>
    <n v="11"/>
    <n v="3"/>
    <n v="3"/>
    <n v="80"/>
    <n v="0"/>
    <n v="10"/>
    <n v="3"/>
    <n v="10"/>
    <n v="7"/>
    <n v="0"/>
    <n v="8"/>
  </r>
  <r>
    <x v="0"/>
    <s v="Travel_Rarely"/>
    <x v="2"/>
    <s v="Ex-Employees"/>
    <x v="2"/>
    <x v="5"/>
    <s v="STAFF-1844"/>
    <n v="1844"/>
    <x v="1"/>
    <x v="8"/>
    <x v="2"/>
    <s v="Yes"/>
    <s v="Y"/>
    <n v="3"/>
    <n v="-2"/>
    <n v="0"/>
    <x v="11"/>
    <n v="1"/>
    <n v="1"/>
    <n v="1"/>
    <n v="0"/>
    <n v="350"/>
    <n v="13"/>
    <x v="3"/>
    <n v="1"/>
    <n v="1"/>
    <n v="56"/>
    <n v="2"/>
    <n v="1"/>
    <n v="1"/>
    <n v="2335"/>
    <n v="3157"/>
    <n v="4"/>
    <n v="15"/>
    <n v="3"/>
    <n v="4"/>
    <n v="80"/>
    <n v="3"/>
    <n v="4"/>
    <n v="3"/>
    <n v="2"/>
    <n v="2"/>
    <n v="2"/>
    <n v="0"/>
  </r>
  <r>
    <x v="0"/>
    <s v="Travel_Rarely"/>
    <x v="2"/>
    <s v="Ex-Employees"/>
    <x v="1"/>
    <x v="2"/>
    <s v="STAFF-2027"/>
    <n v="2027"/>
    <x v="1"/>
    <x v="1"/>
    <x v="1"/>
    <s v="Yes"/>
    <s v="Y"/>
    <n v="3"/>
    <n v="-2"/>
    <n v="0"/>
    <x v="11"/>
    <n v="1"/>
    <n v="1"/>
    <n v="1"/>
    <n v="0"/>
    <n v="1092"/>
    <n v="1"/>
    <x v="2"/>
    <n v="1"/>
    <n v="1"/>
    <n v="36"/>
    <n v="3"/>
    <n v="1"/>
    <n v="4"/>
    <n v="4787"/>
    <n v="26124"/>
    <n v="9"/>
    <n v="14"/>
    <n v="3"/>
    <n v="2"/>
    <n v="80"/>
    <n v="3"/>
    <n v="4"/>
    <n v="4"/>
    <n v="2"/>
    <n v="2"/>
    <n v="2"/>
    <n v="2"/>
  </r>
  <r>
    <x v="0"/>
    <s v="Travel_Rarely"/>
    <x v="2"/>
    <s v="Ex-Employees"/>
    <x v="1"/>
    <x v="2"/>
    <s v="STAFF-1604"/>
    <n v="1604"/>
    <x v="1"/>
    <x v="2"/>
    <x v="1"/>
    <s v="Yes"/>
    <s v="Y"/>
    <n v="3"/>
    <n v="-2"/>
    <n v="0"/>
    <x v="14"/>
    <n v="1"/>
    <n v="1"/>
    <n v="1"/>
    <n v="0"/>
    <n v="329"/>
    <n v="24"/>
    <x v="3"/>
    <n v="1"/>
    <n v="3"/>
    <n v="51"/>
    <n v="3"/>
    <n v="1"/>
    <n v="2"/>
    <n v="2408"/>
    <n v="7324"/>
    <n v="1"/>
    <n v="17"/>
    <n v="3"/>
    <n v="3"/>
    <n v="80"/>
    <n v="3"/>
    <n v="1"/>
    <n v="3"/>
    <n v="1"/>
    <n v="1"/>
    <n v="0"/>
    <n v="0"/>
  </r>
  <r>
    <x v="0"/>
    <s v="Travel_Rarely"/>
    <x v="0"/>
    <s v="Ex-Employees"/>
    <x v="1"/>
    <x v="0"/>
    <s v="STAFF-1649"/>
    <n v="1649"/>
    <x v="1"/>
    <x v="2"/>
    <x v="0"/>
    <s v="Yes"/>
    <s v="Y"/>
    <n v="3"/>
    <n v="-2"/>
    <n v="0"/>
    <x v="32"/>
    <n v="1"/>
    <n v="1"/>
    <n v="1"/>
    <n v="0"/>
    <n v="1329"/>
    <n v="7"/>
    <x v="3"/>
    <n v="1"/>
    <n v="1"/>
    <n v="73"/>
    <n v="3"/>
    <n v="1"/>
    <n v="1"/>
    <n v="2166"/>
    <n v="3339"/>
    <n v="3"/>
    <n v="14"/>
    <n v="3"/>
    <n v="2"/>
    <n v="80"/>
    <n v="0"/>
    <n v="10"/>
    <n v="1"/>
    <n v="4"/>
    <n v="2"/>
    <n v="0"/>
    <n v="3"/>
  </r>
  <r>
    <x v="0"/>
    <s v="Travel_Rarely"/>
    <x v="4"/>
    <s v="Ex-Employees"/>
    <x v="1"/>
    <x v="2"/>
    <s v="STAFF-1684"/>
    <n v="1684"/>
    <x v="1"/>
    <x v="2"/>
    <x v="0"/>
    <s v="Yes"/>
    <s v="Y"/>
    <n v="2"/>
    <n v="-2"/>
    <n v="0"/>
    <x v="30"/>
    <n v="1"/>
    <n v="1"/>
    <n v="1"/>
    <n v="0"/>
    <n v="1320"/>
    <n v="8"/>
    <x v="1"/>
    <n v="1"/>
    <n v="4"/>
    <n v="93"/>
    <n v="2"/>
    <n v="1"/>
    <n v="3"/>
    <n v="3989"/>
    <n v="20586"/>
    <n v="1"/>
    <n v="11"/>
    <n v="3"/>
    <n v="1"/>
    <n v="80"/>
    <n v="0"/>
    <n v="5"/>
    <n v="3"/>
    <n v="5"/>
    <n v="4"/>
    <n v="1"/>
    <n v="2"/>
  </r>
  <r>
    <x v="0"/>
    <s v="Travel_Rarely"/>
    <x v="1"/>
    <s v="Ex-Employees"/>
    <x v="0"/>
    <x v="3"/>
    <s v="STAFF-2055"/>
    <n v="2055"/>
    <x v="1"/>
    <x v="0"/>
    <x v="2"/>
    <s v="Yes"/>
    <s v="Y"/>
    <n v="3"/>
    <n v="-2"/>
    <n v="0"/>
    <x v="24"/>
    <n v="1"/>
    <n v="1"/>
    <n v="1"/>
    <n v="0"/>
    <n v="410"/>
    <n v="28"/>
    <x v="3"/>
    <n v="1"/>
    <n v="4"/>
    <n v="39"/>
    <n v="2"/>
    <n v="3"/>
    <n v="1"/>
    <n v="10854"/>
    <n v="16586"/>
    <n v="4"/>
    <n v="13"/>
    <n v="3"/>
    <n v="2"/>
    <n v="80"/>
    <n v="1"/>
    <n v="20"/>
    <n v="3"/>
    <n v="3"/>
    <n v="2"/>
    <n v="2"/>
    <n v="0"/>
  </r>
  <r>
    <x v="0"/>
    <s v="Travel_Rarely"/>
    <x v="0"/>
    <s v="Ex-Employees"/>
    <x v="0"/>
    <x v="2"/>
    <s v="STAFF-1645"/>
    <n v="1645"/>
    <x v="1"/>
    <x v="0"/>
    <x v="2"/>
    <s v="Yes"/>
    <s v="Y"/>
    <n v="2"/>
    <n v="-2"/>
    <n v="0"/>
    <x v="10"/>
    <n v="1"/>
    <n v="1"/>
    <n v="1"/>
    <n v="0"/>
    <n v="763"/>
    <n v="15"/>
    <x v="0"/>
    <n v="1"/>
    <n v="1"/>
    <n v="59"/>
    <n v="1"/>
    <n v="2"/>
    <n v="4"/>
    <n v="5440"/>
    <n v="22098"/>
    <n v="6"/>
    <n v="14"/>
    <n v="3"/>
    <n v="4"/>
    <n v="80"/>
    <n v="2"/>
    <n v="7"/>
    <n v="2"/>
    <n v="2"/>
    <n v="2"/>
    <n v="2"/>
    <n v="2"/>
  </r>
  <r>
    <x v="0"/>
    <s v="Travel_Rarely"/>
    <x v="0"/>
    <s v="Ex-Employees"/>
    <x v="0"/>
    <x v="3"/>
    <s v="STAFF-1733"/>
    <n v="1733"/>
    <x v="1"/>
    <x v="0"/>
    <x v="2"/>
    <s v="Yes"/>
    <s v="Y"/>
    <n v="3"/>
    <n v="-2"/>
    <n v="0"/>
    <x v="9"/>
    <n v="1"/>
    <n v="1"/>
    <n v="1"/>
    <n v="0"/>
    <n v="1456"/>
    <n v="13"/>
    <x v="4"/>
    <n v="1"/>
    <n v="2"/>
    <n v="96"/>
    <n v="2"/>
    <n v="2"/>
    <n v="1"/>
    <n v="6134"/>
    <n v="8658"/>
    <n v="5"/>
    <n v="13"/>
    <n v="3"/>
    <n v="2"/>
    <n v="80"/>
    <n v="3"/>
    <n v="16"/>
    <n v="3"/>
    <n v="2"/>
    <n v="2"/>
    <n v="2"/>
    <n v="2"/>
  </r>
  <r>
    <x v="0"/>
    <s v="Travel_Rarely"/>
    <x v="1"/>
    <s v="Ex-Employees"/>
    <x v="0"/>
    <x v="0"/>
    <s v="STAFF-1968"/>
    <n v="1968"/>
    <x v="1"/>
    <x v="0"/>
    <x v="0"/>
    <s v="Yes"/>
    <s v="Y"/>
    <n v="2"/>
    <n v="-2"/>
    <n v="0"/>
    <x v="16"/>
    <n v="1"/>
    <n v="1"/>
    <n v="1"/>
    <n v="0"/>
    <n v="1168"/>
    <n v="24"/>
    <x v="2"/>
    <n v="1"/>
    <n v="1"/>
    <n v="66"/>
    <n v="3"/>
    <n v="3"/>
    <n v="1"/>
    <n v="10448"/>
    <n v="5843"/>
    <n v="6"/>
    <n v="13"/>
    <n v="3"/>
    <n v="2"/>
    <n v="80"/>
    <n v="0"/>
    <n v="15"/>
    <n v="2"/>
    <n v="2"/>
    <n v="2"/>
    <n v="2"/>
    <n v="2"/>
  </r>
  <r>
    <x v="0"/>
    <s v="Travel_Rarely"/>
    <x v="2"/>
    <s v="Ex-Employees"/>
    <x v="0"/>
    <x v="3"/>
    <s v="STAFF-1862"/>
    <n v="1862"/>
    <x v="1"/>
    <x v="0"/>
    <x v="0"/>
    <s v="Yes"/>
    <s v="Y"/>
    <n v="3"/>
    <n v="-2"/>
    <n v="0"/>
    <x v="5"/>
    <n v="1"/>
    <n v="1"/>
    <n v="1"/>
    <n v="0"/>
    <n v="414"/>
    <n v="2"/>
    <x v="2"/>
    <n v="1"/>
    <n v="3"/>
    <n v="82"/>
    <n v="2"/>
    <n v="2"/>
    <n v="2"/>
    <n v="9907"/>
    <n v="26186"/>
    <n v="7"/>
    <n v="12"/>
    <n v="3"/>
    <n v="3"/>
    <n v="80"/>
    <n v="0"/>
    <n v="7"/>
    <n v="2"/>
    <n v="2"/>
    <n v="2"/>
    <n v="2"/>
    <n v="2"/>
  </r>
  <r>
    <x v="0"/>
    <s v="Travel_Rarely"/>
    <x v="0"/>
    <s v="Ex-Employees"/>
    <x v="0"/>
    <x v="0"/>
    <s v="STAFF-1797"/>
    <n v="1797"/>
    <x v="1"/>
    <x v="0"/>
    <x v="0"/>
    <s v="Yes"/>
    <s v="Y"/>
    <n v="2"/>
    <n v="-2"/>
    <n v="0"/>
    <x v="10"/>
    <n v="1"/>
    <n v="1"/>
    <n v="1"/>
    <n v="0"/>
    <n v="303"/>
    <n v="27"/>
    <x v="3"/>
    <n v="1"/>
    <n v="3"/>
    <n v="84"/>
    <n v="3"/>
    <n v="2"/>
    <n v="4"/>
    <n v="5813"/>
    <n v="13492"/>
    <n v="1"/>
    <n v="18"/>
    <n v="3"/>
    <n v="4"/>
    <n v="80"/>
    <n v="0"/>
    <n v="10"/>
    <n v="3"/>
    <n v="10"/>
    <n v="7"/>
    <n v="7"/>
    <n v="7"/>
  </r>
  <r>
    <x v="0"/>
    <s v="Travel_Rarely"/>
    <x v="1"/>
    <s v="Ex-Employees"/>
    <x v="1"/>
    <x v="2"/>
    <s v="STAFF-1821"/>
    <n v="1821"/>
    <x v="0"/>
    <x v="4"/>
    <x v="1"/>
    <s v="No"/>
    <s v="Y"/>
    <n v="2"/>
    <n v="-2"/>
    <n v="0"/>
    <x v="21"/>
    <n v="1"/>
    <n v="1"/>
    <n v="1"/>
    <n v="0"/>
    <n v="261"/>
    <n v="21"/>
    <x v="0"/>
    <n v="1"/>
    <n v="4"/>
    <n v="66"/>
    <n v="3"/>
    <n v="2"/>
    <n v="2"/>
    <n v="8926"/>
    <n v="10842"/>
    <n v="4"/>
    <n v="22"/>
    <n v="4"/>
    <n v="4"/>
    <n v="80"/>
    <n v="1"/>
    <n v="13"/>
    <n v="4"/>
    <n v="9"/>
    <n v="7"/>
    <n v="3"/>
    <n v="7"/>
  </r>
  <r>
    <x v="0"/>
    <s v="Travel_Rarely"/>
    <x v="1"/>
    <s v="Ex-Employees"/>
    <x v="0"/>
    <x v="0"/>
    <s v="STAFF-1869"/>
    <n v="1869"/>
    <x v="0"/>
    <x v="0"/>
    <x v="1"/>
    <s v="No"/>
    <s v="Y"/>
    <n v="2"/>
    <n v="-2"/>
    <n v="0"/>
    <x v="21"/>
    <n v="1"/>
    <n v="1"/>
    <n v="1"/>
    <n v="0"/>
    <n v="1254"/>
    <n v="10"/>
    <x v="3"/>
    <n v="1"/>
    <n v="3"/>
    <n v="64"/>
    <n v="3"/>
    <n v="3"/>
    <n v="2"/>
    <n v="7314"/>
    <n v="14011"/>
    <n v="5"/>
    <n v="21"/>
    <n v="4"/>
    <n v="3"/>
    <n v="80"/>
    <n v="3"/>
    <n v="14"/>
    <n v="3"/>
    <n v="8"/>
    <n v="7"/>
    <n v="0"/>
    <n v="7"/>
  </r>
  <r>
    <x v="0"/>
    <s v="Travel_Frequently"/>
    <x v="1"/>
    <s v="Ex-Employees"/>
    <x v="1"/>
    <x v="0"/>
    <s v="STAFF-1420"/>
    <n v="1420"/>
    <x v="1"/>
    <x v="2"/>
    <x v="0"/>
    <s v="No"/>
    <s v="Y"/>
    <n v="2"/>
    <n v="-2"/>
    <n v="0"/>
    <x v="1"/>
    <n v="1"/>
    <n v="1"/>
    <n v="1"/>
    <n v="0"/>
    <n v="1475"/>
    <n v="28"/>
    <x v="0"/>
    <n v="1"/>
    <n v="1"/>
    <n v="97"/>
    <n v="2"/>
    <n v="2"/>
    <n v="1"/>
    <n v="4284"/>
    <n v="22710"/>
    <n v="3"/>
    <n v="20"/>
    <n v="4"/>
    <n v="1"/>
    <n v="80"/>
    <n v="0"/>
    <n v="20"/>
    <n v="3"/>
    <n v="4"/>
    <n v="3"/>
    <n v="1"/>
    <n v="3"/>
  </r>
  <r>
    <x v="0"/>
    <s v="Non-Travel"/>
    <x v="0"/>
    <s v="Ex-Employees"/>
    <x v="1"/>
    <x v="0"/>
    <s v="STAFF-1458"/>
    <n v="1458"/>
    <x v="0"/>
    <x v="2"/>
    <x v="0"/>
    <s v="Yes"/>
    <s v="Y"/>
    <n v="2"/>
    <n v="-2"/>
    <n v="0"/>
    <x v="22"/>
    <n v="1"/>
    <n v="1"/>
    <n v="1"/>
    <n v="0"/>
    <n v="592"/>
    <n v="2"/>
    <x v="3"/>
    <n v="1"/>
    <n v="1"/>
    <n v="54"/>
    <n v="2"/>
    <n v="1"/>
    <n v="1"/>
    <n v="3646"/>
    <n v="17181"/>
    <n v="2"/>
    <n v="23"/>
    <n v="4"/>
    <n v="2"/>
    <n v="80"/>
    <n v="0"/>
    <n v="11"/>
    <n v="4"/>
    <n v="1"/>
    <n v="0"/>
    <n v="0"/>
    <n v="0"/>
  </r>
  <r>
    <x v="0"/>
    <s v="Travel_Rarely"/>
    <x v="2"/>
    <s v="Ex-Employees"/>
    <x v="0"/>
    <x v="2"/>
    <s v="STAFF-1489"/>
    <n v="1489"/>
    <x v="0"/>
    <x v="0"/>
    <x v="0"/>
    <s v="Yes"/>
    <s v="Y"/>
    <n v="2"/>
    <n v="-2"/>
    <n v="0"/>
    <x v="13"/>
    <n v="1"/>
    <n v="1"/>
    <n v="1"/>
    <n v="0"/>
    <n v="790"/>
    <n v="24"/>
    <x v="2"/>
    <n v="1"/>
    <n v="1"/>
    <n v="40"/>
    <n v="2"/>
    <n v="2"/>
    <n v="2"/>
    <n v="4599"/>
    <n v="7815"/>
    <n v="0"/>
    <n v="23"/>
    <n v="4"/>
    <n v="3"/>
    <n v="80"/>
    <n v="0"/>
    <n v="16"/>
    <n v="4"/>
    <n v="15"/>
    <n v="9"/>
    <n v="10"/>
    <n v="10"/>
  </r>
  <r>
    <x v="0"/>
    <s v="Travel_Rarely"/>
    <x v="2"/>
    <s v="Ex-Employees"/>
    <x v="0"/>
    <x v="0"/>
    <s v="STAFF-1758"/>
    <n v="1758"/>
    <x v="0"/>
    <x v="0"/>
    <x v="0"/>
    <s v="Yes"/>
    <s v="Y"/>
    <n v="2"/>
    <n v="-2"/>
    <n v="0"/>
    <x v="3"/>
    <n v="1"/>
    <n v="1"/>
    <n v="1"/>
    <n v="0"/>
    <n v="211"/>
    <n v="16"/>
    <x v="3"/>
    <n v="1"/>
    <n v="1"/>
    <n v="74"/>
    <n v="3"/>
    <n v="3"/>
    <n v="1"/>
    <n v="8564"/>
    <n v="10092"/>
    <n v="2"/>
    <n v="20"/>
    <n v="4"/>
    <n v="3"/>
    <n v="80"/>
    <n v="0"/>
    <n v="11"/>
    <n v="2"/>
    <n v="0"/>
    <n v="0"/>
    <n v="0"/>
    <n v="0"/>
  </r>
  <r>
    <x v="0"/>
    <s v="Non-Travel"/>
    <x v="2"/>
    <s v="Ex-Employees"/>
    <x v="1"/>
    <x v="4"/>
    <s v="STAFF-1905"/>
    <n v="1905"/>
    <x v="1"/>
    <x v="1"/>
    <x v="1"/>
    <s v="Yes"/>
    <s v="Y"/>
    <n v="2"/>
    <n v="-2"/>
    <n v="0"/>
    <x v="13"/>
    <n v="1"/>
    <n v="1"/>
    <n v="1"/>
    <n v="0"/>
    <n v="967"/>
    <n v="16"/>
    <x v="2"/>
    <n v="1"/>
    <n v="4"/>
    <n v="85"/>
    <n v="1"/>
    <n v="1"/>
    <n v="1"/>
    <n v="2307"/>
    <n v="14460"/>
    <n v="1"/>
    <n v="23"/>
    <n v="4"/>
    <n v="2"/>
    <n v="80"/>
    <n v="1"/>
    <n v="5"/>
    <n v="3"/>
    <n v="5"/>
    <n v="2"/>
    <n v="3"/>
    <n v="0"/>
  </r>
  <r>
    <x v="0"/>
    <s v="Travel_Frequently"/>
    <x v="2"/>
    <s v="Ex-Employees"/>
    <x v="1"/>
    <x v="0"/>
    <s v="STAFF-1868"/>
    <n v="1868"/>
    <x v="1"/>
    <x v="1"/>
    <x v="0"/>
    <s v="Yes"/>
    <s v="Y"/>
    <n v="3"/>
    <n v="-2"/>
    <n v="0"/>
    <x v="11"/>
    <n v="1"/>
    <n v="1"/>
    <n v="1"/>
    <n v="0"/>
    <n v="459"/>
    <n v="24"/>
    <x v="0"/>
    <n v="1"/>
    <n v="4"/>
    <n v="73"/>
    <n v="2"/>
    <n v="1"/>
    <n v="4"/>
    <n v="2439"/>
    <n v="14753"/>
    <n v="1"/>
    <n v="24"/>
    <n v="4"/>
    <n v="2"/>
    <n v="80"/>
    <n v="0"/>
    <n v="1"/>
    <n v="2"/>
    <n v="1"/>
    <n v="0"/>
    <n v="1"/>
    <n v="0"/>
  </r>
  <r>
    <x v="0"/>
    <s v="Travel_Frequently"/>
    <x v="0"/>
    <s v="Ex-Employees"/>
    <x v="0"/>
    <x v="1"/>
    <s v="STAFF-1667"/>
    <n v="1667"/>
    <x v="1"/>
    <x v="0"/>
    <x v="0"/>
    <s v="Yes"/>
    <s v="Y"/>
    <n v="2"/>
    <n v="-2"/>
    <n v="0"/>
    <x v="10"/>
    <n v="1"/>
    <n v="1"/>
    <n v="1"/>
    <n v="0"/>
    <n v="880"/>
    <n v="12"/>
    <x v="2"/>
    <n v="1"/>
    <n v="4"/>
    <n v="36"/>
    <n v="3"/>
    <n v="2"/>
    <n v="4"/>
    <n v="4581"/>
    <n v="10414"/>
    <n v="3"/>
    <n v="24"/>
    <n v="4"/>
    <n v="1"/>
    <n v="80"/>
    <n v="0"/>
    <n v="13"/>
    <n v="4"/>
    <n v="11"/>
    <n v="9"/>
    <n v="6"/>
    <n v="7"/>
  </r>
  <r>
    <x v="0"/>
    <s v="Travel_Rarely"/>
    <x v="4"/>
    <s v="Ex-Employees"/>
    <x v="1"/>
    <x v="0"/>
    <s v="STAFF-1878"/>
    <n v="1878"/>
    <x v="1"/>
    <x v="1"/>
    <x v="0"/>
    <s v="Yes"/>
    <s v="Y"/>
    <n v="2"/>
    <n v="-2"/>
    <n v="0"/>
    <x v="15"/>
    <n v="1"/>
    <n v="1"/>
    <n v="1"/>
    <n v="0"/>
    <n v="391"/>
    <n v="7"/>
    <x v="1"/>
    <n v="1"/>
    <n v="4"/>
    <n v="75"/>
    <n v="3"/>
    <n v="1"/>
    <n v="2"/>
    <n v="2472"/>
    <n v="26092"/>
    <n v="1"/>
    <n v="23"/>
    <n v="4"/>
    <n v="1"/>
    <n v="80"/>
    <n v="0"/>
    <n v="1"/>
    <n v="3"/>
    <n v="1"/>
    <n v="0"/>
    <n v="0"/>
    <n v="0"/>
  </r>
  <r>
    <x v="0"/>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KPI"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4" firstHeaderRow="0" firstDataRow="1" firstDataCol="0"/>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dataField="1" showAll="0"/>
    <pivotField showAll="0">
      <items count="4">
        <item x="0"/>
        <item x="1"/>
        <item x="2"/>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1"/>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Table2"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3:B9"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4">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3"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4" count="1" selected="0">
            <x v="0"/>
          </reference>
        </references>
      </pivotArea>
    </chartFormat>
    <chartFormat chart="5" format="7">
      <pivotArea type="data" outline="0" fieldPosition="0">
        <references count="2">
          <reference field="4294967294" count="1" selected="0">
            <x v="0"/>
          </reference>
          <reference field="4" count="1" selected="0">
            <x v="1"/>
          </reference>
        </references>
      </pivotArea>
    </chartFormat>
    <chartFormat chart="5" format="8">
      <pivotArea type="data" outline="0" fieldPosition="0">
        <references count="2">
          <reference field="4294967294" count="1" selected="0">
            <x v="0"/>
          </reference>
          <reference field="4" count="1" selected="0">
            <x v="2"/>
          </reference>
        </references>
      </pivotArea>
    </chartFormat>
    <chartFormat chart="3" format="1">
      <pivotArea type="data" outline="0" fieldPosition="0">
        <references count="2">
          <reference field="4294967294" count="1" selected="0">
            <x v="0"/>
          </reference>
          <reference field="4" count="1" selected="0">
            <x v="0"/>
          </reference>
        </references>
      </pivotArea>
    </chartFormat>
    <chartFormat chart="3" format="2">
      <pivotArea type="data" outline="0" fieldPosition="0">
        <references count="2">
          <reference field="4294967294" count="1" selected="0">
            <x v="0"/>
          </reference>
          <reference field="4" count="1" selected="0">
            <x v="1"/>
          </reference>
        </references>
      </pivotArea>
    </chartFormat>
    <chartFormat chart="3"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7"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7">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 count="1" selected="0">
            <x v="0"/>
          </reference>
        </references>
      </pivotArea>
    </chartFormat>
    <chartFormat chart="2" format="4">
      <pivotArea type="data" outline="0" fieldPosition="0">
        <references count="2">
          <reference field="4294967294" count="1" selected="0">
            <x v="0"/>
          </reference>
          <reference field="2" count="1" selected="0">
            <x v="1"/>
          </reference>
        </references>
      </pivotArea>
    </chartFormat>
    <chartFormat chart="2" format="5">
      <pivotArea type="data" outline="0" fieldPosition="0">
        <references count="2">
          <reference field="4294967294" count="1" selected="0">
            <x v="0"/>
          </reference>
          <reference field="2" count="1" selected="0">
            <x v="4"/>
          </reference>
        </references>
      </pivotArea>
    </chartFormat>
    <chartFormat chart="2" format="6">
      <pivotArea type="data" outline="0" fieldPosition="0">
        <references count="2">
          <reference field="4294967294" count="1" selected="0">
            <x v="0"/>
          </reference>
          <reference field="2" count="1" selected="0">
            <x v="2"/>
          </reference>
        </references>
      </pivotArea>
    </chartFormat>
    <chartFormat chart="2" format="7">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8"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CF_attrition count" fld="17"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2" name="KPI"/>
  </pivotTables>
  <data>
    <tabular pivotCacheId="1">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2" sourceName="Gender">
  <pivotTables>
    <pivotTable tabId="6" name="PivotTable3"/>
    <pivotTable tabId="9" name="PivotTable6"/>
    <pivotTable tabId="7" name="PivotTable4"/>
    <pivotTable tabId="8" name="PivotTable5"/>
    <pivotTable tabId="11" name="PivotTable8"/>
    <pivotTable tabId="10" name="PivotTable7"/>
    <pivotTable tabId="5" name="Table2"/>
  </pivotTables>
  <data>
    <tabular pivotCacheId="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Job_Role" sourceName="Job Role">
  <pivotTables>
    <pivotTable tabId="8" name="PivotTable5"/>
  </pivotTables>
  <data>
    <tabular pivotCacheId="2">
      <items count="9">
        <i x="4" s="1"/>
        <i x="8" s="1"/>
        <i x="2" s="1"/>
        <i x="5" s="1"/>
        <i x="3" s="1"/>
        <i x="7" s="1"/>
        <i x="1"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Department1" sourceName="Department">
  <pivotTables>
    <pivotTable tabId="10" name="PivotTable7"/>
    <pivotTable tabId="9" name="PivotTable6"/>
    <pivotTable tabId="7" name="PivotTable4"/>
    <pivotTable tabId="8" name="PivotTable5"/>
    <pivotTable tabId="11" name="PivotTable8"/>
    <pivotTable tabId="6" name="PivotTable3"/>
    <pivotTable tabId="5" name="Table2"/>
  </pivotTables>
  <data>
    <tabular pivotCacheId="2">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Education_Field3" sourceName="Education Field">
  <pivotTables>
    <pivotTable tabId="10" name="PivotTable7"/>
    <pivotTable tabId="9" name="PivotTable6"/>
    <pivotTable tabId="7" name="PivotTable4"/>
    <pivotTable tabId="8" name="PivotTable5"/>
    <pivotTable tabId="11" name="PivotTable8"/>
    <pivotTable tabId="6" name="PivotTable3"/>
    <pivotTable tabId="5" name="Table2"/>
  </pivotTables>
  <data>
    <tabular pivotCacheId="2">
      <items count="6">
        <i x="5" s="1"/>
        <i x="0" s="1"/>
        <i x="3" s="1"/>
        <i x="2" s="1"/>
        <i x="1" s="1"/>
        <i x="4"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2" name="KPI"/>
  </pivotTables>
  <data>
    <tabular pivotCacheId="1">
      <items count="4">
        <i x="2" s="1"/>
        <i x="1" s="1"/>
        <i x="0" s="1"/>
        <i x="3"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Education_Field" sourceName="Education Field">
  <pivotTables>
    <pivotTable tabId="2" name="KPI"/>
  </pivotTables>
  <data>
    <tabular pivotCacheId="1">
      <items count="7">
        <i x="5" s="1"/>
        <i x="0" s="1"/>
        <i x="3" s="1"/>
        <i x="2" s="1"/>
        <i x="1" s="1"/>
        <i x="4" s="1"/>
        <i x="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34950"/>
  <slicer name="Department 2" cache="Slicer_Department" caption="Department" rowHeight="234950"/>
  <slicer name="Education Field 4" cache="Slicer_Education_Field" caption="Education Field"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3" cache="Slicer_Gender2" caption="Gender" columnCount="2" style="adi slicer size" rowHeight="234950"/>
  <slicer name="Department 1" cache="Slicer_Department1" style="adi slicer size" rowHeight="234950"/>
  <slicer name="Education Field 3" cache="Slicer_Education_Field3" style="adi slicer size" rowHeight="234950"/>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1" cache="Slicer_Gender2" caption="Gender" rowHeight="234950"/>
  <slicer name="Education Field" cache="Slicer_Education_Field3" caption="Education Field" rowHeight="234950"/>
</slicers>
</file>

<file path=xl/slicers/slicer4.xml><?xml version="1.0" encoding="utf-8"?>
<slicers xmlns="http://schemas.microsoft.com/office/spreadsheetml/2009/9/main" xmlns:mc="http://schemas.openxmlformats.org/markup-compatibility/2006" xmlns:x="http://schemas.openxmlformats.org/spreadsheetml/2006/main" mc:Ignorable="x">
  <slicer name="Gender 2" cache="Slicer_Gender2" caption="Gender" rowHeight="234950"/>
  <slicer name="Education Field 1" cache="Slicer_Education_Field3" caption="Education Field" rowHeight="234950"/>
</slicers>
</file>

<file path=xl/slicers/slicer5.xml><?xml version="1.0" encoding="utf-8"?>
<slicers xmlns="http://schemas.microsoft.com/office/spreadsheetml/2009/9/main" xmlns:mc="http://schemas.openxmlformats.org/markup-compatibility/2006" xmlns:x="http://schemas.openxmlformats.org/spreadsheetml/2006/main" mc:Ignorable="x">
  <slicer name="Job Role" cache="Slicer_Job_Role" caption="Job Role" rowHeight="234950"/>
</slicers>
</file>

<file path=xl/slicers/slicer6.xml><?xml version="1.0" encoding="utf-8"?>
<slicers xmlns="http://schemas.microsoft.com/office/spreadsheetml/2009/9/main" xmlns:mc="http://schemas.openxmlformats.org/markup-compatibility/2006" xmlns:x="http://schemas.openxmlformats.org/spreadsheetml/2006/main" mc:Ignorable="x">
  <slicer name="Department" cache="Slicer_Department1" caption="Department" rowHeight="234950"/>
  <slicer name="Education Field 2" cache="Slicer_Education_Field3" caption="Education Field" rowHeight="234950"/>
</slicers>
</file>

<file path=xl/tables/table1.xml><?xml version="1.0" encoding="utf-8"?>
<table xmlns="http://schemas.openxmlformats.org/spreadsheetml/2006/main" id="1" name="Table_1" displayName="Table_1"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Data-style" showFirstColumn="1" showLastColumn="1" showRowStripes="1" showColumnStripes="0"/>
</table>
</file>

<file path=xl/tables/table2.xml><?xml version="1.0" encoding="utf-8"?>
<table xmlns="http://schemas.openxmlformats.org/spreadsheetml/2006/main" id="2" name="Table2" displayName="Table2" ref="A1:AR506" totalsRowShown="0">
  <autoFilter ref="A1:AR506"/>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topLeftCell="A29" workbookViewId="0">
      <selection activeCell="C7" sqref="C7"/>
    </sheetView>
  </sheetViews>
  <sheetFormatPr defaultColWidth="12.44140625" defaultRowHeight="14.4" x14ac:dyDescent="0.3"/>
  <cols>
    <col min="1" max="1" width="10.88671875" style="2" customWidth="1"/>
    <col min="2" max="2" width="17.109375" style="2" customWidth="1"/>
    <col min="3" max="3" width="14.77734375" style="2" customWidth="1"/>
    <col min="4" max="4" width="19.5546875" style="2" customWidth="1"/>
    <col min="5" max="5" width="14.21875" style="2" customWidth="1"/>
    <col min="6" max="6" width="17.109375" style="2" customWidth="1"/>
    <col min="7" max="7" width="10" style="2" customWidth="1"/>
    <col min="8" max="8" width="20.109375" style="2" customWidth="1"/>
    <col min="9" max="9" width="9.5546875" style="2" customWidth="1"/>
    <col min="10" max="10" width="25.88671875" style="2" customWidth="1"/>
    <col min="11" max="11" width="16" style="2" customWidth="1"/>
    <col min="12" max="12" width="12.44140625" style="2" customWidth="1"/>
    <col min="13" max="13" width="9.5546875" style="2" customWidth="1"/>
    <col min="14" max="14" width="25.33203125" style="2" customWidth="1"/>
    <col min="15" max="17" width="9.5546875" style="2" customWidth="1"/>
    <col min="18" max="18" width="19.88671875" style="2" customWidth="1"/>
    <col min="19" max="19" width="20.77734375" style="2" customWidth="1"/>
    <col min="20" max="20" width="18.21875" style="2" customWidth="1"/>
    <col min="21" max="21" width="22.6640625" style="2" customWidth="1"/>
    <col min="22" max="22" width="12.33203125" style="2" customWidth="1"/>
    <col min="23" max="23" width="22.33203125" style="2" customWidth="1"/>
    <col min="24" max="24" width="17.77734375" style="2" customWidth="1"/>
    <col min="25" max="25" width="18.21875" style="2" customWidth="1"/>
    <col min="26" max="26" width="26.21875" style="2" customWidth="1"/>
    <col min="27" max="27" width="13.77734375" style="2" customWidth="1"/>
    <col min="28" max="28" width="18.21875" style="2" customWidth="1"/>
    <col min="29" max="29" width="11.33203125" style="2" customWidth="1"/>
    <col min="30" max="30" width="17.44140625" style="2" customWidth="1"/>
    <col min="31" max="31" width="18.109375" style="2" customWidth="1"/>
    <col min="32" max="32" width="15.5546875" style="2" customWidth="1"/>
    <col min="33" max="33" width="26.21875" style="2" customWidth="1"/>
    <col min="34" max="34" width="20.88671875" style="2" customWidth="1"/>
    <col min="35" max="35" width="21.21875" style="2" customWidth="1"/>
    <col min="36" max="36" width="25.88671875" style="2" customWidth="1"/>
    <col min="37" max="37" width="17.44140625" style="2" customWidth="1"/>
    <col min="38" max="38" width="20.21875" style="2" customWidth="1"/>
    <col min="39" max="39" width="21.5546875" style="2" customWidth="1"/>
    <col min="40" max="40" width="19.5546875" style="2" customWidth="1"/>
    <col min="41" max="41" width="19.88671875" style="2" customWidth="1"/>
    <col min="42" max="42" width="22.5546875" style="2" customWidth="1"/>
    <col min="43" max="43" width="28" style="2" customWidth="1"/>
    <col min="44" max="44" width="26.33203125" style="2" customWidth="1"/>
    <col min="45" max="16384" width="12.44140625" style="2"/>
  </cols>
  <sheetData>
    <row r="1" spans="1:44" ht="15.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6"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6"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6"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6"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6"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6"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6"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6"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6"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6"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6"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6"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6"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6"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6"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6"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6"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6"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6"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6"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6"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6"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6"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6"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6"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6"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6"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6"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6"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6"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6"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6"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6"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6"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6"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6"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6"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6"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6"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6"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6"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6"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6"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6"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6"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6"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6"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6"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6"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6"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6"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6"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6"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6"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6"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6"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6"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6"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6"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6"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6"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6"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6"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6"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6"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6"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6"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6"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6"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6"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6"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6"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6"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6"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6"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6"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6"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6"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6"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6"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6"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6"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6"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6"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6"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6"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6"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6"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6"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6"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6"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6"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6"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6"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6"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6"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6"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6"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6"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6"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6"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6"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6"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6"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6"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6"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6"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6"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6"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6"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6"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6"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6"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6"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6"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6"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6"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6"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6"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6"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6"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6"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6"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6"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6"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6"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6"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6"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6"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6"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6"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6"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6"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6"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6"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6"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6"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6"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6"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6"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6"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6"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6"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6"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6"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6"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6"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6"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6"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6"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6"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6"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6"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6"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6"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6"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6"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6"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6"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6"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6"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6"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6"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6"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6"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6"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6"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6"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6"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6"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6"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6"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6"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6"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6"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6"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6"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6"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6"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6"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6"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6"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6"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6"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6"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6"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6"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6"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6"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6"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6"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6"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6"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6"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6"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6"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6"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6"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6"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6"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6"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6"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6"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6"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6"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6"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6"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6"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6"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6"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6"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6"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6"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6"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6"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6"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6"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6"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6"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6"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6"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6"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6"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6"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6"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6"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6"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6"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6"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6"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6"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6"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6"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6"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6"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6"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6"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6"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6"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6"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6"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6"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6"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6"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6"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6"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6"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6"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6"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6"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6"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6"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6"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6"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6"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6"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6"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6"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6"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6"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6"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6"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6"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6"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6"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6"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6"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6"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6"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6"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6"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6"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6"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6"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6"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6"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6"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6"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6"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6"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6"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6"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6"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6"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6"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6"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6"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6"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6"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6"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6"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6"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6"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6"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6"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6"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6"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6"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6"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6"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6"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6"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6"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6"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6"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6"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6"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6"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6"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6"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6"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6"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6"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6"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6"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6"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6"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6"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6"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6"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6"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6"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6"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6"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6"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6"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6"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6"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6"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6"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6"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6"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6"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6"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6"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6"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6"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6"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6"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6"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6"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6"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6"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6"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6"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6"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6"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6"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6"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6"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6"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6"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6"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6"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6"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6"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6"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6"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6"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6"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6"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6"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6"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6"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6"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6"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6"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6"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6"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6"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6"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6"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6"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6"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6"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6"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6"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6"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6"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6"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6"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6"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6"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6"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6"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6"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6"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6"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6"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6"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6"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6"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6"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6"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6"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6"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6"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6"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6"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6"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6"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6"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6"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6"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6"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6"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6"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6"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6"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6"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6"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6"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6"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6"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6"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6"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6"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6"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6"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6"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6"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6"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6"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6"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6"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6"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6"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6"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6"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6"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6"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6"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6"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6"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6"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6"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6"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6"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6"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6"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6"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6"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6"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6"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6"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6"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6"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6"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6"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6"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6"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6"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6"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6"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6"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6"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6"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6"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6"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6"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6"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6"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6"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6"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6"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6"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6"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6"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6"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6"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6"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6"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6"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6"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6"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6"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6"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6"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6"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6"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6"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6"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6"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6"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6"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6"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6"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6"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6"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6"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6"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6"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6"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6"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6"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6"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6"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6"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6"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6"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6"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6"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6"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6"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6"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6"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6"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6"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6"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6"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6"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6"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6"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6"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6"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6"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6"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6"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6"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6"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6"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6"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6"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6"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6"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6"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6"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6"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6"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6"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6"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6"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6"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6"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6"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6"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6"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6"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6"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6"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6"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6"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6"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6"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6"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6"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6"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6"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6"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6"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6"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6"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6"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6"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6"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6"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6"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6"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6"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6"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6"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6"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6"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6"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6"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6"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6"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6"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6"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6"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6"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6"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6"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6"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6"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6"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6"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6"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6"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6"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6"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6"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6"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6"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6"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6"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6"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6"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6"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6"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6"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6"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6"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6"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6"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6"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6"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6"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6"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6"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6"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6"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6"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6"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6"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6"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6"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6"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6"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6"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6"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6"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6"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6"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6"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6"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6"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6"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6"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6"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6"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6"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6"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6"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6"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6"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6"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6"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6"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6"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6"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6"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6"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6"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6"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6"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6"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6"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6"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6"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6"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6"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6"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6"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6"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6"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6"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6"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6"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6"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6"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6"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6"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6"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6"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6"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6"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6"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6"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6"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6"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6"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6"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6"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6"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6"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6"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6"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6"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6"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6"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6"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6"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6"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6"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6"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6"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6"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6"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6"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6"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6"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6"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6"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6"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6"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6"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6"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6"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6"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6"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6"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6"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6"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6"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6"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6"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6"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6"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6"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6"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6"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6"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6"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6"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6"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6"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6"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6"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6"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6"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6"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6"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6"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6"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6"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6"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6"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6"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6"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6"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6"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6"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6"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6"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6"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6"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6"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6"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6"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6"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6"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6"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6"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6"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6"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6"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6"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6"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6"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6"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6"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6"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6"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6"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6"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6"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6"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6"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6"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6"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6"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6"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6"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6"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6"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6"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6"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6"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6"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6"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6"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6"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6"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6"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6"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6"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6"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6"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6"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6"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6"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6"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6"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6"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6"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6"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6"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6"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6"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6"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6"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6"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6"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6"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6"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6"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6"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6"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6"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6"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6"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6"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6"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6"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6"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6"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6"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6"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6"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6"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6"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6"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6"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6"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6"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6"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6"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6"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6"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6"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6"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6"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6"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6"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6"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6"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6"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6"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6"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6"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6"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6"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6"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6"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6"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6"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6"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6"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6"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6"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6"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6"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6"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6"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6"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6"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6"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6"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6"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6"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6"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6"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6"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6"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6"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6"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6"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6"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6"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6"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6"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6"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6"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6"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6"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6"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6"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6"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6"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6"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6"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6"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6"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6"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6"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6"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6"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6"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6"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6"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6"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6"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6"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6"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6"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6"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6"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6"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6"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6"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6"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6"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6"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6"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6"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6"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6"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6"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6"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6"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6"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6"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6"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6"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6"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6"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6"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6"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6"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6"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6"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6"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6"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6"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6"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6"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6"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6"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6"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6"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6"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6"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6"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6"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6"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6"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6"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6"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6"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6"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6"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6"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6"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6"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6"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6"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6"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6"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6"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6"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6"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6"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6"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6"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6"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6"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6"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6"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6"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6"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6"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6"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6"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6"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6"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6"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6"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6"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6"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6"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6"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6"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6"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6"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6"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6"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6"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6"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6"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6"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6"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6"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6"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6"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6"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6"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6"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6"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6"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6"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6"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6"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6"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6"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6"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6"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6"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6"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6"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6"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6"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6"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6"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6"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6"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6"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6"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6"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6"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6"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6"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6"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6"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6"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6"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6"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6"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6"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6"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6"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6"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6"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6"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6"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6"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6"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6"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6"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6"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6"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6"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6"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6"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6"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6"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6"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6"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6"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6"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6"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6"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6"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6"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6"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6"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6"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6"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6"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6"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6"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6"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6"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6"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6"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6"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6"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6"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6"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6"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6"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6"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6"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6"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6"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6"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6"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6"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6"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6"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6"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6"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6"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6"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6"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6"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6"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6"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6"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6"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6"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6"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6"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6"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6"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6"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6"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6"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6"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6"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6"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6"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6"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6"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6"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6"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6"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6"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6"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6"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6"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6"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6"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6"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6"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6"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6"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6"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6"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6"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6"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6"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6"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6"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6"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6"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6"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6"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6"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6"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6"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6"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6"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6"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6"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6"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6"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6"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6"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6"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6"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6"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6"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6"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6"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6"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6"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6"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6"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6"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6"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6"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6"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6"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6"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6"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6"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6"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6"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6"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6"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6"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6"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6"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6"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6"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6"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6"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6"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6"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6"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6"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6"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6"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6"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6"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6"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6"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6"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6"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6"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6"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6"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6"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6"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6"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6"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6"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6"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6"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6"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6"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6"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6"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6"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6"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6"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6"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6"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6"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6"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6"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6"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6"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6"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6"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6"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6"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6"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6"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6"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6"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6"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6"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6"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6"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6"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6"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6"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6"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6"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6"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6"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6"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6"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6"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6"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6"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6"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6"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6"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6"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6"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6"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6"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6"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6"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6"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6"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6"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6"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6"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6"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6"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6"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6"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6"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6"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6"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6"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6"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6"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6"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6"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6"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6"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6"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6"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6"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6"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6"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6"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6"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6"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6"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6"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6"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6"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6"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6"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6"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6"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6"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6"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6"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6"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6"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6"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6"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6"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6"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6"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6"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6"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6"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6"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6"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6"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6"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6"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6"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6"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6"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6"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6"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6"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6"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6"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6"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6"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6"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6"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6"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6"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6"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6"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6"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6"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6"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6"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6"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6"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6"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6"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6"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6"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6"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6"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6"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6"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6"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6"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6"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6"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6"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6"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6"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6"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6"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6"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6"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6"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6"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6"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6"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6"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6"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6"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6"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6"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6"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6"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6"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6"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6"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6"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6"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6"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6"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6"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6"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6"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6"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6"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6"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6"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6"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6"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6"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6"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6"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6"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6"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6"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6"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6"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6"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6"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6"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6"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6"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6"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6"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6"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6"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6"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6"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6"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6"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6"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6"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6"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6"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6"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6"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6"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6"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6"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6"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6"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6"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6"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6"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6"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6"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6"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6"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6"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6"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6"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6"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6"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6"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6"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6"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6"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6"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6"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6"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6"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6"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6"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6"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6"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6"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6"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6"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6"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6"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6"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6"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6"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6"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6"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6"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6"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6"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6"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6"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6"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6"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6"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6"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6"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6"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6"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6"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6"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6"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6"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6"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6"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6"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6"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6"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6"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6"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6"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6"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6"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6"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6"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6"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6"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6"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6"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6"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6"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6"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6"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6"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6"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6"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6"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6"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6"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6"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6"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6"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6"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6"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6"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6"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6"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6"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6"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6"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6"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6"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6"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6"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6"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6"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6"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6"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6"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6"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6"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6"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6"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6"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6"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6"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6"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6"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6"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6"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6"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6"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6"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8"/>
  <sheetViews>
    <sheetView workbookViewId="0">
      <selection activeCell="B4" sqref="B4"/>
    </sheetView>
  </sheetViews>
  <sheetFormatPr defaultRowHeight="14.4" x14ac:dyDescent="0.3"/>
  <cols>
    <col min="1" max="1" width="24.77734375" customWidth="1"/>
    <col min="2" max="2" width="22.88671875" customWidth="1"/>
    <col min="3" max="3" width="13.88671875" bestFit="1" customWidth="1"/>
    <col min="4" max="4" width="14.5546875" bestFit="1" customWidth="1"/>
    <col min="5" max="5" width="12" bestFit="1" customWidth="1"/>
  </cols>
  <sheetData>
    <row r="3" spans="1:5" x14ac:dyDescent="0.3">
      <c r="A3" t="s">
        <v>1554</v>
      </c>
      <c r="B3" t="s">
        <v>1555</v>
      </c>
      <c r="C3" t="s">
        <v>1556</v>
      </c>
    </row>
    <row r="4" spans="1:5" x14ac:dyDescent="0.3">
      <c r="A4" s="3">
        <v>1470</v>
      </c>
      <c r="B4" s="3">
        <v>237</v>
      </c>
      <c r="C4" s="3">
        <v>36.923809523809524</v>
      </c>
    </row>
    <row r="7" spans="1:5" x14ac:dyDescent="0.3">
      <c r="A7" t="s">
        <v>1557</v>
      </c>
      <c r="B7" t="s">
        <v>1558</v>
      </c>
      <c r="C7" t="s">
        <v>1559</v>
      </c>
      <c r="D7" t="s">
        <v>1560</v>
      </c>
      <c r="E7" t="s">
        <v>1561</v>
      </c>
    </row>
    <row r="8" spans="1:5" x14ac:dyDescent="0.3">
      <c r="A8">
        <f>GETPIVOTDATA("Count of Employee Number",$A$3)</f>
        <v>1470</v>
      </c>
      <c r="B8">
        <f>GETPIVOTDATA("Sum of CF_attrition count",$A$3)</f>
        <v>237</v>
      </c>
      <c r="C8" s="5">
        <f>GETPIVOTDATA("Average of Age",$A$3)</f>
        <v>36.923809523809524</v>
      </c>
      <c r="D8">
        <f>A8-B8</f>
        <v>1233</v>
      </c>
      <c r="E8" s="4">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45"/>
  <sheetViews>
    <sheetView showGridLines="0" tabSelected="1" zoomScale="80" zoomScaleNormal="80" workbookViewId="0">
      <selection activeCell="A8" sqref="A8"/>
    </sheetView>
  </sheetViews>
  <sheetFormatPr defaultRowHeight="14.4" x14ac:dyDescent="0.3"/>
  <cols>
    <col min="1" max="16384" width="8.88671875" style="6"/>
  </cols>
  <sheetData>
    <row r="45" spans="8:8" x14ac:dyDescent="0.3">
      <c r="H45" s="11"/>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1"/>
  <sheetViews>
    <sheetView workbookViewId="0">
      <selection activeCell="F18" sqref="F18"/>
    </sheetView>
  </sheetViews>
  <sheetFormatPr defaultRowHeight="14.4" x14ac:dyDescent="0.3"/>
  <cols>
    <col min="1" max="1" width="24" bestFit="1" customWidth="1"/>
  </cols>
  <sheetData>
    <row r="3" spans="1:3" x14ac:dyDescent="0.3">
      <c r="A3" t="s">
        <v>1562</v>
      </c>
    </row>
    <row r="4" spans="1:3" x14ac:dyDescent="0.3">
      <c r="A4" s="7">
        <v>2.6265306122448981</v>
      </c>
    </row>
    <row r="7" spans="1:3" x14ac:dyDescent="0.3">
      <c r="A7" t="s">
        <v>1563</v>
      </c>
      <c r="B7" s="7">
        <f>GETPIVOTDATA("Job Satisfaction",$A$3)</f>
        <v>2.6265306122448981</v>
      </c>
      <c r="C7">
        <f>B7/4</f>
        <v>0.65663265306122454</v>
      </c>
    </row>
    <row r="8" spans="1:3" x14ac:dyDescent="0.3">
      <c r="A8" t="s">
        <v>1564</v>
      </c>
      <c r="B8" s="7">
        <f>4-B7</f>
        <v>1.3734693877551019</v>
      </c>
      <c r="C8">
        <f>B8/4</f>
        <v>0.34336734693877546</v>
      </c>
    </row>
    <row r="11" spans="1:3" x14ac:dyDescent="0.3">
      <c r="A11" s="7"/>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workbookViewId="0">
      <selection activeCell="E17" sqref="E17"/>
    </sheetView>
  </sheetViews>
  <sheetFormatPr defaultRowHeight="14.4" x14ac:dyDescent="0.3"/>
  <cols>
    <col min="1" max="1" width="12.5546875" bestFit="1" customWidth="1"/>
    <col min="2" max="2" width="23" bestFit="1" customWidth="1"/>
  </cols>
  <sheetData>
    <row r="3" spans="1:3" x14ac:dyDescent="0.3">
      <c r="A3" s="8" t="s">
        <v>1565</v>
      </c>
      <c r="B3" t="s">
        <v>1567</v>
      </c>
    </row>
    <row r="4" spans="1:3" x14ac:dyDescent="0.3">
      <c r="A4" s="9" t="s">
        <v>51</v>
      </c>
      <c r="B4" s="3">
        <v>588</v>
      </c>
    </row>
    <row r="5" spans="1:3" x14ac:dyDescent="0.3">
      <c r="A5" s="9" t="s">
        <v>62</v>
      </c>
      <c r="B5" s="3">
        <v>882</v>
      </c>
    </row>
    <row r="6" spans="1:3" x14ac:dyDescent="0.3">
      <c r="A6" s="9" t="s">
        <v>1566</v>
      </c>
      <c r="B6" s="3">
        <v>1470</v>
      </c>
    </row>
    <row r="9" spans="1:3" x14ac:dyDescent="0.3">
      <c r="A9" s="9" t="s">
        <v>51</v>
      </c>
      <c r="B9">
        <f>IFERROR(GETPIVOTDATA("Employee Count",$A$3,"Gender","Female"),0)</f>
        <v>588</v>
      </c>
      <c r="C9" s="4">
        <f>IFERROR(B9/($B$9+$B$10),0)</f>
        <v>0.4</v>
      </c>
    </row>
    <row r="10" spans="1:3" x14ac:dyDescent="0.3">
      <c r="A10" s="9" t="s">
        <v>62</v>
      </c>
      <c r="B10">
        <f>IFERROR(GETPIVOTDATA("Employee Count",$A$3,"Gender","Male"),0)</f>
        <v>882</v>
      </c>
      <c r="C10" s="4">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6" sqref="B6"/>
    </sheetView>
  </sheetViews>
  <sheetFormatPr defaultRowHeight="14.4" x14ac:dyDescent="0.3"/>
  <cols>
    <col min="1" max="1" width="15.88671875" customWidth="1"/>
    <col min="2" max="2" width="22.88671875" bestFit="1" customWidth="1"/>
  </cols>
  <sheetData>
    <row r="3" spans="1:2" x14ac:dyDescent="0.3">
      <c r="A3" s="8" t="s">
        <v>1565</v>
      </c>
      <c r="B3" t="s">
        <v>1555</v>
      </c>
    </row>
    <row r="4" spans="1:2" x14ac:dyDescent="0.3">
      <c r="A4" s="9" t="s">
        <v>134</v>
      </c>
      <c r="B4" s="3">
        <v>5</v>
      </c>
    </row>
    <row r="5" spans="1:2" x14ac:dyDescent="0.3">
      <c r="A5" s="9" t="s">
        <v>65</v>
      </c>
      <c r="B5" s="3">
        <v>31</v>
      </c>
    </row>
    <row r="6" spans="1:2" x14ac:dyDescent="0.3">
      <c r="A6" s="9" t="s">
        <v>55</v>
      </c>
      <c r="B6" s="3">
        <v>44</v>
      </c>
    </row>
    <row r="7" spans="1:2" x14ac:dyDescent="0.3">
      <c r="A7" s="9" t="s">
        <v>71</v>
      </c>
      <c r="B7" s="3">
        <v>58</v>
      </c>
    </row>
    <row r="8" spans="1:2" x14ac:dyDescent="0.3">
      <c r="A8" s="9" t="s">
        <v>77</v>
      </c>
      <c r="B8" s="3">
        <v>99</v>
      </c>
    </row>
    <row r="9" spans="1:2" x14ac:dyDescent="0.3">
      <c r="A9" s="9" t="s">
        <v>1566</v>
      </c>
      <c r="B9" s="3">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5"/>
  <sheetViews>
    <sheetView workbookViewId="0">
      <selection activeCell="A6" sqref="A6"/>
    </sheetView>
  </sheetViews>
  <sheetFormatPr defaultRowHeight="14.4" x14ac:dyDescent="0.3"/>
  <cols>
    <col min="1" max="1" width="22.88671875" customWidth="1"/>
    <col min="2" max="2" width="22.88671875" bestFit="1" customWidth="1"/>
  </cols>
  <sheetData>
    <row r="3" spans="1:2" x14ac:dyDescent="0.3">
      <c r="A3" s="8" t="s">
        <v>1565</v>
      </c>
      <c r="B3" t="s">
        <v>1555</v>
      </c>
    </row>
    <row r="4" spans="1:2" x14ac:dyDescent="0.3">
      <c r="A4" s="9" t="s">
        <v>83</v>
      </c>
      <c r="B4" s="3">
        <v>9</v>
      </c>
    </row>
    <row r="5" spans="1:2" x14ac:dyDescent="0.3">
      <c r="A5" s="9" t="s">
        <v>163</v>
      </c>
      <c r="B5" s="3">
        <v>12</v>
      </c>
    </row>
    <row r="6" spans="1:2" x14ac:dyDescent="0.3">
      <c r="A6" s="9" t="s">
        <v>68</v>
      </c>
      <c r="B6" s="3">
        <v>62</v>
      </c>
    </row>
    <row r="7" spans="1:2" x14ac:dyDescent="0.3">
      <c r="A7" s="9" t="s">
        <v>95</v>
      </c>
      <c r="B7" s="3">
        <v>5</v>
      </c>
    </row>
    <row r="8" spans="1:2" x14ac:dyDescent="0.3">
      <c r="A8" s="9" t="s">
        <v>81</v>
      </c>
      <c r="B8" s="3">
        <v>10</v>
      </c>
    </row>
    <row r="9" spans="1:2" x14ac:dyDescent="0.3">
      <c r="A9" s="9" t="s">
        <v>101</v>
      </c>
      <c r="B9" s="3">
        <v>2</v>
      </c>
    </row>
    <row r="10" spans="1:2" x14ac:dyDescent="0.3">
      <c r="A10" s="9" t="s">
        <v>63</v>
      </c>
      <c r="B10" s="3">
        <v>47</v>
      </c>
    </row>
    <row r="11" spans="1:2" x14ac:dyDescent="0.3">
      <c r="A11" s="9" t="s">
        <v>52</v>
      </c>
      <c r="B11" s="3">
        <v>57</v>
      </c>
    </row>
    <row r="12" spans="1:2" x14ac:dyDescent="0.3">
      <c r="A12" s="9" t="s">
        <v>99</v>
      </c>
      <c r="B12" s="3">
        <v>33</v>
      </c>
    </row>
    <row r="13" spans="1:2" x14ac:dyDescent="0.3">
      <c r="A13" s="9" t="s">
        <v>1566</v>
      </c>
      <c r="B13" s="3">
        <v>237</v>
      </c>
    </row>
    <row r="16" spans="1:2" x14ac:dyDescent="0.3">
      <c r="A16" s="9" t="s">
        <v>9</v>
      </c>
      <c r="B16" t="s">
        <v>0</v>
      </c>
    </row>
    <row r="17" spans="1:2" x14ac:dyDescent="0.3">
      <c r="A17" s="9" t="s">
        <v>83</v>
      </c>
      <c r="B17" s="3">
        <f>GETPIVOTDATA("CF_attrition count",$A$3,"Job Role",A17)</f>
        <v>9</v>
      </c>
    </row>
    <row r="18" spans="1:2" x14ac:dyDescent="0.3">
      <c r="A18" s="9" t="s">
        <v>163</v>
      </c>
      <c r="B18" s="3">
        <f t="shared" ref="B18:B25" si="0">GETPIVOTDATA("CF_attrition count",$A$3,"Job Role",A18)</f>
        <v>12</v>
      </c>
    </row>
    <row r="19" spans="1:2" x14ac:dyDescent="0.3">
      <c r="A19" s="9" t="s">
        <v>68</v>
      </c>
      <c r="B19" s="3">
        <f t="shared" si="0"/>
        <v>62</v>
      </c>
    </row>
    <row r="20" spans="1:2" x14ac:dyDescent="0.3">
      <c r="A20" s="9" t="s">
        <v>95</v>
      </c>
      <c r="B20" s="3">
        <f t="shared" si="0"/>
        <v>5</v>
      </c>
    </row>
    <row r="21" spans="1:2" x14ac:dyDescent="0.3">
      <c r="A21" s="9" t="s">
        <v>81</v>
      </c>
      <c r="B21" s="3">
        <f t="shared" si="0"/>
        <v>10</v>
      </c>
    </row>
    <row r="22" spans="1:2" x14ac:dyDescent="0.3">
      <c r="A22" s="9" t="s">
        <v>101</v>
      </c>
      <c r="B22" s="3">
        <f t="shared" si="0"/>
        <v>2</v>
      </c>
    </row>
    <row r="23" spans="1:2" x14ac:dyDescent="0.3">
      <c r="A23" s="9" t="s">
        <v>63</v>
      </c>
      <c r="B23" s="3">
        <f t="shared" si="0"/>
        <v>47</v>
      </c>
    </row>
    <row r="24" spans="1:2" x14ac:dyDescent="0.3">
      <c r="A24" s="9" t="s">
        <v>52</v>
      </c>
      <c r="B24" s="3">
        <f t="shared" si="0"/>
        <v>57</v>
      </c>
    </row>
    <row r="25" spans="1:2" x14ac:dyDescent="0.3">
      <c r="A25" s="9" t="s">
        <v>99</v>
      </c>
      <c r="B25" s="3">
        <f t="shared" si="0"/>
        <v>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A5" sqref="A5"/>
    </sheetView>
  </sheetViews>
  <sheetFormatPr defaultRowHeight="14.4" x14ac:dyDescent="0.3"/>
  <cols>
    <col min="1" max="1" width="12.5546875" bestFit="1" customWidth="1"/>
    <col min="2" max="2" width="22.88671875" bestFit="1" customWidth="1"/>
  </cols>
  <sheetData>
    <row r="3" spans="1:2" x14ac:dyDescent="0.3">
      <c r="A3" s="8" t="s">
        <v>1565</v>
      </c>
      <c r="B3" t="s">
        <v>1555</v>
      </c>
    </row>
    <row r="4" spans="1:2" x14ac:dyDescent="0.3">
      <c r="A4" s="9" t="s">
        <v>161</v>
      </c>
      <c r="B4" s="10">
        <v>5.0632911392405063E-2</v>
      </c>
    </row>
    <row r="5" spans="1:2" x14ac:dyDescent="0.3">
      <c r="A5" s="9" t="s">
        <v>60</v>
      </c>
      <c r="B5" s="10">
        <v>0.56118143459915615</v>
      </c>
    </row>
    <row r="6" spans="1:2" x14ac:dyDescent="0.3">
      <c r="A6" s="9" t="s">
        <v>48</v>
      </c>
      <c r="B6" s="10">
        <v>0.3881856540084388</v>
      </c>
    </row>
    <row r="7" spans="1:2" x14ac:dyDescent="0.3">
      <c r="A7" s="9" t="s">
        <v>1566</v>
      </c>
      <c r="B7" s="10">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06"/>
  <sheetViews>
    <sheetView topLeftCell="A2" workbookViewId="0">
      <selection activeCell="E16" sqref="E16"/>
    </sheetView>
  </sheetViews>
  <sheetFormatPr defaultRowHeight="14.4" x14ac:dyDescent="0.3"/>
  <cols>
    <col min="1" max="1" width="9.88671875" customWidth="1"/>
    <col min="2" max="2" width="15.5546875" customWidth="1"/>
    <col min="3" max="3" width="13.6640625" customWidth="1"/>
    <col min="4" max="4" width="17.109375" customWidth="1"/>
    <col min="5" max="5" width="13" customWidth="1"/>
    <col min="6" max="6" width="15.6640625" customWidth="1"/>
    <col min="7" max="7" width="9.33203125" customWidth="1"/>
    <col min="8" max="8" width="18.5546875" customWidth="1"/>
    <col min="9" max="9" width="9" customWidth="1"/>
    <col min="10" max="10" width="9.88671875" customWidth="1"/>
    <col min="11" max="11" width="14.5546875" customWidth="1"/>
    <col min="12" max="12" width="11.44140625" customWidth="1"/>
    <col min="14" max="14" width="22.88671875" customWidth="1"/>
    <col min="18" max="18" width="18" customWidth="1"/>
    <col min="19" max="19" width="18.77734375" customWidth="1"/>
    <col min="20" max="20" width="16.44140625" customWidth="1"/>
    <col min="21" max="21" width="20.77734375" customWidth="1"/>
    <col min="22" max="22" width="11.21875" customWidth="1"/>
    <col min="23" max="23" width="20.21875" customWidth="1"/>
    <col min="24" max="24" width="11.33203125" customWidth="1"/>
    <col min="25" max="25" width="16.77734375" customWidth="1"/>
    <col min="26" max="26" width="24" customWidth="1"/>
    <col min="27" max="27" width="12.6640625" customWidth="1"/>
    <col min="28" max="28" width="16.88671875" customWidth="1"/>
    <col min="29" max="29" width="10.5546875" customWidth="1"/>
    <col min="30" max="30" width="16" customWidth="1"/>
    <col min="31" max="31" width="16.88671875" customWidth="1"/>
    <col min="32" max="32" width="14.33203125" customWidth="1"/>
    <col min="33" max="33" width="23.88671875" customWidth="1"/>
    <col min="34" max="34" width="19" customWidth="1"/>
    <col min="35" max="35" width="19.5546875" customWidth="1"/>
    <col min="36" max="36" width="23.44140625" customWidth="1"/>
    <col min="37" max="37" width="15.88671875" customWidth="1"/>
    <col min="38" max="38" width="18.5546875" customWidth="1"/>
    <col min="39" max="39" width="19.5546875" customWidth="1"/>
    <col min="40" max="40" width="17.88671875" customWidth="1"/>
    <col min="41" max="41" width="18.21875" customWidth="1"/>
    <col min="42" max="42" width="20.33203125" customWidth="1"/>
    <col min="43" max="43" width="25.44140625" customWidth="1"/>
    <col min="44" max="44" width="23.777343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44</v>
      </c>
      <c r="B3" t="s">
        <v>57</v>
      </c>
      <c r="C3" t="s">
        <v>46</v>
      </c>
      <c r="D3" t="s">
        <v>47</v>
      </c>
      <c r="E3" t="s">
        <v>48</v>
      </c>
      <c r="F3" t="s">
        <v>66</v>
      </c>
      <c r="G3" t="s">
        <v>1551</v>
      </c>
      <c r="H3">
        <v>1667</v>
      </c>
      <c r="I3" t="s">
        <v>62</v>
      </c>
      <c r="J3" t="s">
        <v>52</v>
      </c>
      <c r="K3" t="s">
        <v>53</v>
      </c>
      <c r="L3" t="s">
        <v>44</v>
      </c>
      <c r="M3" t="s">
        <v>54</v>
      </c>
      <c r="N3">
        <v>2</v>
      </c>
      <c r="O3">
        <v>-2</v>
      </c>
      <c r="P3">
        <v>0</v>
      </c>
      <c r="Q3">
        <v>35</v>
      </c>
      <c r="R3">
        <v>1</v>
      </c>
      <c r="S3">
        <v>1</v>
      </c>
      <c r="T3">
        <v>1</v>
      </c>
      <c r="U3">
        <v>0</v>
      </c>
      <c r="V3">
        <v>880</v>
      </c>
      <c r="W3">
        <v>12</v>
      </c>
      <c r="X3" t="s">
        <v>71</v>
      </c>
      <c r="Y3">
        <v>1</v>
      </c>
      <c r="Z3">
        <v>4</v>
      </c>
      <c r="AA3">
        <v>36</v>
      </c>
      <c r="AB3">
        <v>3</v>
      </c>
      <c r="AC3">
        <v>2</v>
      </c>
      <c r="AD3">
        <v>4</v>
      </c>
      <c r="AE3">
        <v>4581</v>
      </c>
      <c r="AF3">
        <v>10414</v>
      </c>
      <c r="AG3">
        <v>3</v>
      </c>
      <c r="AH3">
        <v>24</v>
      </c>
      <c r="AI3">
        <v>4</v>
      </c>
      <c r="AJ3">
        <v>1</v>
      </c>
      <c r="AK3">
        <v>80</v>
      </c>
      <c r="AL3">
        <v>0</v>
      </c>
      <c r="AM3">
        <v>13</v>
      </c>
      <c r="AN3">
        <v>4</v>
      </c>
      <c r="AO3">
        <v>11</v>
      </c>
      <c r="AP3">
        <v>9</v>
      </c>
      <c r="AQ3">
        <v>6</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44</v>
      </c>
      <c r="B5" t="s">
        <v>91</v>
      </c>
      <c r="C5" t="s">
        <v>46</v>
      </c>
      <c r="D5" t="s">
        <v>47</v>
      </c>
      <c r="E5" t="s">
        <v>60</v>
      </c>
      <c r="F5" t="s">
        <v>49</v>
      </c>
      <c r="G5" t="s">
        <v>1546</v>
      </c>
      <c r="H5">
        <v>1458</v>
      </c>
      <c r="I5" t="s">
        <v>51</v>
      </c>
      <c r="J5" t="s">
        <v>68</v>
      </c>
      <c r="K5" t="s">
        <v>53</v>
      </c>
      <c r="L5" t="s">
        <v>44</v>
      </c>
      <c r="M5" t="s">
        <v>54</v>
      </c>
      <c r="N5">
        <v>2</v>
      </c>
      <c r="O5">
        <v>-2</v>
      </c>
      <c r="P5">
        <v>0</v>
      </c>
      <c r="Q5">
        <v>39</v>
      </c>
      <c r="R5">
        <v>1</v>
      </c>
      <c r="S5">
        <v>1</v>
      </c>
      <c r="T5">
        <v>1</v>
      </c>
      <c r="U5">
        <v>0</v>
      </c>
      <c r="V5">
        <v>592</v>
      </c>
      <c r="W5">
        <v>2</v>
      </c>
      <c r="X5" t="s">
        <v>77</v>
      </c>
      <c r="Y5">
        <v>1</v>
      </c>
      <c r="Z5">
        <v>1</v>
      </c>
      <c r="AA5">
        <v>54</v>
      </c>
      <c r="AB5">
        <v>2</v>
      </c>
      <c r="AC5">
        <v>1</v>
      </c>
      <c r="AD5">
        <v>1</v>
      </c>
      <c r="AE5">
        <v>3646</v>
      </c>
      <c r="AF5">
        <v>17181</v>
      </c>
      <c r="AG5">
        <v>2</v>
      </c>
      <c r="AH5">
        <v>23</v>
      </c>
      <c r="AI5">
        <v>4</v>
      </c>
      <c r="AJ5">
        <v>2</v>
      </c>
      <c r="AK5">
        <v>80</v>
      </c>
      <c r="AL5">
        <v>0</v>
      </c>
      <c r="AM5">
        <v>11</v>
      </c>
      <c r="AN5">
        <v>4</v>
      </c>
      <c r="AO5">
        <v>1</v>
      </c>
      <c r="AP5">
        <v>0</v>
      </c>
      <c r="AQ5">
        <v>0</v>
      </c>
      <c r="AR5">
        <v>0</v>
      </c>
    </row>
    <row r="6" spans="1:44" x14ac:dyDescent="0.3">
      <c r="A6" t="s">
        <v>44</v>
      </c>
      <c r="B6" t="s">
        <v>45</v>
      </c>
      <c r="C6" t="s">
        <v>46</v>
      </c>
      <c r="D6" t="s">
        <v>47</v>
      </c>
      <c r="E6" t="s">
        <v>48</v>
      </c>
      <c r="F6" t="s">
        <v>49</v>
      </c>
      <c r="G6" t="s">
        <v>1542</v>
      </c>
      <c r="H6">
        <v>1797</v>
      </c>
      <c r="I6" t="s">
        <v>62</v>
      </c>
      <c r="J6" t="s">
        <v>52</v>
      </c>
      <c r="K6" t="s">
        <v>53</v>
      </c>
      <c r="L6" t="s">
        <v>44</v>
      </c>
      <c r="M6" t="s">
        <v>54</v>
      </c>
      <c r="N6">
        <v>2</v>
      </c>
      <c r="O6">
        <v>-2</v>
      </c>
      <c r="P6">
        <v>0</v>
      </c>
      <c r="Q6">
        <v>35</v>
      </c>
      <c r="R6">
        <v>1</v>
      </c>
      <c r="S6">
        <v>1</v>
      </c>
      <c r="T6">
        <v>1</v>
      </c>
      <c r="U6">
        <v>0</v>
      </c>
      <c r="V6">
        <v>303</v>
      </c>
      <c r="W6">
        <v>27</v>
      </c>
      <c r="X6" t="s">
        <v>77</v>
      </c>
      <c r="Y6">
        <v>1</v>
      </c>
      <c r="Z6">
        <v>3</v>
      </c>
      <c r="AA6">
        <v>84</v>
      </c>
      <c r="AB6">
        <v>3</v>
      </c>
      <c r="AC6">
        <v>2</v>
      </c>
      <c r="AD6">
        <v>4</v>
      </c>
      <c r="AE6">
        <v>5813</v>
      </c>
      <c r="AF6">
        <v>13492</v>
      </c>
      <c r="AG6">
        <v>1</v>
      </c>
      <c r="AH6">
        <v>18</v>
      </c>
      <c r="AI6">
        <v>3</v>
      </c>
      <c r="AJ6">
        <v>4</v>
      </c>
      <c r="AK6">
        <v>80</v>
      </c>
      <c r="AL6">
        <v>0</v>
      </c>
      <c r="AM6">
        <v>10</v>
      </c>
      <c r="AN6">
        <v>3</v>
      </c>
      <c r="AO6">
        <v>10</v>
      </c>
      <c r="AP6">
        <v>7</v>
      </c>
      <c r="AQ6">
        <v>7</v>
      </c>
      <c r="AR6">
        <v>7</v>
      </c>
    </row>
    <row r="7" spans="1:44" x14ac:dyDescent="0.3">
      <c r="A7" t="s">
        <v>44</v>
      </c>
      <c r="B7" t="s">
        <v>45</v>
      </c>
      <c r="C7" t="s">
        <v>46</v>
      </c>
      <c r="D7" t="s">
        <v>47</v>
      </c>
      <c r="E7" t="s">
        <v>48</v>
      </c>
      <c r="F7" t="s">
        <v>106</v>
      </c>
      <c r="G7" t="s">
        <v>1539</v>
      </c>
      <c r="H7">
        <v>1733</v>
      </c>
      <c r="I7" t="s">
        <v>62</v>
      </c>
      <c r="J7" t="s">
        <v>52</v>
      </c>
      <c r="K7" t="s">
        <v>79</v>
      </c>
      <c r="L7" t="s">
        <v>44</v>
      </c>
      <c r="M7" t="s">
        <v>54</v>
      </c>
      <c r="N7">
        <v>3</v>
      </c>
      <c r="O7">
        <v>-2</v>
      </c>
      <c r="P7">
        <v>0</v>
      </c>
      <c r="Q7">
        <v>36</v>
      </c>
      <c r="R7">
        <v>1</v>
      </c>
      <c r="S7">
        <v>1</v>
      </c>
      <c r="T7">
        <v>1</v>
      </c>
      <c r="U7">
        <v>0</v>
      </c>
      <c r="V7">
        <v>1456</v>
      </c>
      <c r="W7">
        <v>13</v>
      </c>
      <c r="X7" t="s">
        <v>134</v>
      </c>
      <c r="Y7">
        <v>1</v>
      </c>
      <c r="Z7">
        <v>2</v>
      </c>
      <c r="AA7">
        <v>96</v>
      </c>
      <c r="AB7">
        <v>2</v>
      </c>
      <c r="AC7">
        <v>2</v>
      </c>
      <c r="AD7">
        <v>1</v>
      </c>
      <c r="AE7">
        <v>6134</v>
      </c>
      <c r="AF7">
        <v>8658</v>
      </c>
      <c r="AG7">
        <v>5</v>
      </c>
      <c r="AH7">
        <v>13</v>
      </c>
      <c r="AI7">
        <v>3</v>
      </c>
      <c r="AJ7">
        <v>2</v>
      </c>
      <c r="AK7">
        <v>80</v>
      </c>
      <c r="AL7">
        <v>3</v>
      </c>
      <c r="AM7">
        <v>16</v>
      </c>
      <c r="AN7">
        <v>3</v>
      </c>
      <c r="AO7">
        <v>2</v>
      </c>
      <c r="AP7">
        <v>2</v>
      </c>
      <c r="AQ7">
        <v>2</v>
      </c>
      <c r="AR7">
        <v>2</v>
      </c>
    </row>
    <row r="8" spans="1:44" x14ac:dyDescent="0.3">
      <c r="A8" t="s">
        <v>44</v>
      </c>
      <c r="B8" t="s">
        <v>45</v>
      </c>
      <c r="C8" t="s">
        <v>46</v>
      </c>
      <c r="D8" t="s">
        <v>47</v>
      </c>
      <c r="E8" t="s">
        <v>48</v>
      </c>
      <c r="F8" t="s">
        <v>72</v>
      </c>
      <c r="G8" t="s">
        <v>1538</v>
      </c>
      <c r="H8">
        <v>1645</v>
      </c>
      <c r="I8" t="s">
        <v>62</v>
      </c>
      <c r="J8" t="s">
        <v>52</v>
      </c>
      <c r="K8" t="s">
        <v>79</v>
      </c>
      <c r="L8" t="s">
        <v>44</v>
      </c>
      <c r="M8" t="s">
        <v>54</v>
      </c>
      <c r="N8">
        <v>2</v>
      </c>
      <c r="O8">
        <v>-2</v>
      </c>
      <c r="P8">
        <v>0</v>
      </c>
      <c r="Q8">
        <v>35</v>
      </c>
      <c r="R8">
        <v>1</v>
      </c>
      <c r="S8">
        <v>1</v>
      </c>
      <c r="T8">
        <v>1</v>
      </c>
      <c r="U8">
        <v>0</v>
      </c>
      <c r="V8">
        <v>763</v>
      </c>
      <c r="W8">
        <v>15</v>
      </c>
      <c r="X8" t="s">
        <v>55</v>
      </c>
      <c r="Y8">
        <v>1</v>
      </c>
      <c r="Z8">
        <v>1</v>
      </c>
      <c r="AA8">
        <v>59</v>
      </c>
      <c r="AB8">
        <v>1</v>
      </c>
      <c r="AC8">
        <v>2</v>
      </c>
      <c r="AD8">
        <v>4</v>
      </c>
      <c r="AE8">
        <v>5440</v>
      </c>
      <c r="AF8">
        <v>22098</v>
      </c>
      <c r="AG8">
        <v>6</v>
      </c>
      <c r="AH8">
        <v>14</v>
      </c>
      <c r="AI8">
        <v>3</v>
      </c>
      <c r="AJ8">
        <v>4</v>
      </c>
      <c r="AK8">
        <v>80</v>
      </c>
      <c r="AL8">
        <v>2</v>
      </c>
      <c r="AM8">
        <v>7</v>
      </c>
      <c r="AN8">
        <v>2</v>
      </c>
      <c r="AO8">
        <v>2</v>
      </c>
      <c r="AP8">
        <v>2</v>
      </c>
      <c r="AQ8">
        <v>2</v>
      </c>
      <c r="AR8">
        <v>2</v>
      </c>
    </row>
    <row r="9" spans="1:44" x14ac:dyDescent="0.3">
      <c r="A9" t="s">
        <v>44</v>
      </c>
      <c r="B9" t="s">
        <v>45</v>
      </c>
      <c r="C9" t="s">
        <v>46</v>
      </c>
      <c r="D9" t="s">
        <v>47</v>
      </c>
      <c r="E9" t="s">
        <v>60</v>
      </c>
      <c r="F9" t="s">
        <v>49</v>
      </c>
      <c r="G9" t="s">
        <v>1535</v>
      </c>
      <c r="H9">
        <v>1649</v>
      </c>
      <c r="I9" t="s">
        <v>62</v>
      </c>
      <c r="J9" t="s">
        <v>68</v>
      </c>
      <c r="K9" t="s">
        <v>53</v>
      </c>
      <c r="L9" t="s">
        <v>44</v>
      </c>
      <c r="M9" t="s">
        <v>54</v>
      </c>
      <c r="N9">
        <v>3</v>
      </c>
      <c r="O9">
        <v>-2</v>
      </c>
      <c r="P9">
        <v>0</v>
      </c>
      <c r="Q9">
        <v>40</v>
      </c>
      <c r="R9">
        <v>1</v>
      </c>
      <c r="S9">
        <v>1</v>
      </c>
      <c r="T9">
        <v>1</v>
      </c>
      <c r="U9">
        <v>0</v>
      </c>
      <c r="V9">
        <v>1329</v>
      </c>
      <c r="W9">
        <v>7</v>
      </c>
      <c r="X9" t="s">
        <v>77</v>
      </c>
      <c r="Y9">
        <v>1</v>
      </c>
      <c r="Z9">
        <v>1</v>
      </c>
      <c r="AA9">
        <v>73</v>
      </c>
      <c r="AB9">
        <v>3</v>
      </c>
      <c r="AC9">
        <v>1</v>
      </c>
      <c r="AD9">
        <v>1</v>
      </c>
      <c r="AE9">
        <v>2166</v>
      </c>
      <c r="AF9">
        <v>3339</v>
      </c>
      <c r="AG9">
        <v>3</v>
      </c>
      <c r="AH9">
        <v>14</v>
      </c>
      <c r="AI9">
        <v>3</v>
      </c>
      <c r="AJ9">
        <v>2</v>
      </c>
      <c r="AK9">
        <v>80</v>
      </c>
      <c r="AL9">
        <v>0</v>
      </c>
      <c r="AM9">
        <v>10</v>
      </c>
      <c r="AN9">
        <v>1</v>
      </c>
      <c r="AO9">
        <v>4</v>
      </c>
      <c r="AP9">
        <v>2</v>
      </c>
      <c r="AQ9">
        <v>0</v>
      </c>
      <c r="AR9">
        <v>3</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44</v>
      </c>
      <c r="B13" t="s">
        <v>57</v>
      </c>
      <c r="C13" t="s">
        <v>46</v>
      </c>
      <c r="D13" t="s">
        <v>47</v>
      </c>
      <c r="E13" t="s">
        <v>60</v>
      </c>
      <c r="F13" t="s">
        <v>113</v>
      </c>
      <c r="G13" t="s">
        <v>1529</v>
      </c>
      <c r="H13">
        <v>1767</v>
      </c>
      <c r="I13" t="s">
        <v>62</v>
      </c>
      <c r="J13" t="s">
        <v>63</v>
      </c>
      <c r="K13" t="s">
        <v>64</v>
      </c>
      <c r="L13" t="s">
        <v>44</v>
      </c>
      <c r="M13" t="s">
        <v>54</v>
      </c>
      <c r="N13">
        <v>4</v>
      </c>
      <c r="O13">
        <v>-2</v>
      </c>
      <c r="P13">
        <v>0</v>
      </c>
      <c r="Q13">
        <v>43</v>
      </c>
      <c r="R13">
        <v>1</v>
      </c>
      <c r="S13">
        <v>1</v>
      </c>
      <c r="T13">
        <v>1</v>
      </c>
      <c r="U13">
        <v>0</v>
      </c>
      <c r="V13">
        <v>807</v>
      </c>
      <c r="W13">
        <v>17</v>
      </c>
      <c r="X13" t="s">
        <v>77</v>
      </c>
      <c r="Y13">
        <v>1</v>
      </c>
      <c r="Z13">
        <v>3</v>
      </c>
      <c r="AA13">
        <v>38</v>
      </c>
      <c r="AB13">
        <v>2</v>
      </c>
      <c r="AC13">
        <v>1</v>
      </c>
      <c r="AD13">
        <v>3</v>
      </c>
      <c r="AE13">
        <v>2437</v>
      </c>
      <c r="AF13">
        <v>15587</v>
      </c>
      <c r="AG13">
        <v>9</v>
      </c>
      <c r="AH13">
        <v>16</v>
      </c>
      <c r="AI13">
        <v>3</v>
      </c>
      <c r="AJ13">
        <v>4</v>
      </c>
      <c r="AK13">
        <v>80</v>
      </c>
      <c r="AL13">
        <v>1</v>
      </c>
      <c r="AM13">
        <v>6</v>
      </c>
      <c r="AN13">
        <v>3</v>
      </c>
      <c r="AO13">
        <v>1</v>
      </c>
      <c r="AP13">
        <v>0</v>
      </c>
      <c r="AQ13">
        <v>0</v>
      </c>
      <c r="AR13">
        <v>0</v>
      </c>
    </row>
    <row r="14" spans="1:44" x14ac:dyDescent="0.3">
      <c r="A14" t="s">
        <v>44</v>
      </c>
      <c r="B14" t="s">
        <v>57</v>
      </c>
      <c r="C14" t="s">
        <v>46</v>
      </c>
      <c r="D14" t="s">
        <v>47</v>
      </c>
      <c r="E14" t="s">
        <v>60</v>
      </c>
      <c r="F14" t="s">
        <v>72</v>
      </c>
      <c r="G14" t="s">
        <v>1527</v>
      </c>
      <c r="H14">
        <v>1792</v>
      </c>
      <c r="I14" t="s">
        <v>62</v>
      </c>
      <c r="J14" t="s">
        <v>63</v>
      </c>
      <c r="K14" t="s">
        <v>79</v>
      </c>
      <c r="L14" t="s">
        <v>44</v>
      </c>
      <c r="M14" t="s">
        <v>54</v>
      </c>
      <c r="N14">
        <v>2</v>
      </c>
      <c r="O14">
        <v>-2</v>
      </c>
      <c r="P14">
        <v>0</v>
      </c>
      <c r="Q14">
        <v>44</v>
      </c>
      <c r="R14">
        <v>1</v>
      </c>
      <c r="S14">
        <v>1</v>
      </c>
      <c r="T14">
        <v>1</v>
      </c>
      <c r="U14">
        <v>0</v>
      </c>
      <c r="V14">
        <v>429</v>
      </c>
      <c r="W14">
        <v>1</v>
      </c>
      <c r="X14" t="s">
        <v>55</v>
      </c>
      <c r="Y14">
        <v>1</v>
      </c>
      <c r="Z14">
        <v>3</v>
      </c>
      <c r="AA14">
        <v>99</v>
      </c>
      <c r="AB14">
        <v>3</v>
      </c>
      <c r="AC14">
        <v>1</v>
      </c>
      <c r="AD14">
        <v>2</v>
      </c>
      <c r="AE14">
        <v>2342</v>
      </c>
      <c r="AF14">
        <v>11092</v>
      </c>
      <c r="AG14">
        <v>1</v>
      </c>
      <c r="AH14">
        <v>12</v>
      </c>
      <c r="AI14">
        <v>3</v>
      </c>
      <c r="AJ14">
        <v>3</v>
      </c>
      <c r="AK14">
        <v>80</v>
      </c>
      <c r="AL14">
        <v>3</v>
      </c>
      <c r="AM14">
        <v>6</v>
      </c>
      <c r="AN14">
        <v>2</v>
      </c>
      <c r="AO14">
        <v>5</v>
      </c>
      <c r="AP14">
        <v>3</v>
      </c>
      <c r="AQ14">
        <v>2</v>
      </c>
      <c r="AR14">
        <v>3</v>
      </c>
    </row>
    <row r="15" spans="1:44" x14ac:dyDescent="0.3">
      <c r="A15" t="s">
        <v>44</v>
      </c>
      <c r="B15" t="s">
        <v>45</v>
      </c>
      <c r="C15" t="s">
        <v>46</v>
      </c>
      <c r="D15" t="s">
        <v>47</v>
      </c>
      <c r="E15" t="s">
        <v>60</v>
      </c>
      <c r="F15" t="s">
        <v>49</v>
      </c>
      <c r="G15" t="s">
        <v>1524</v>
      </c>
      <c r="H15">
        <v>1569</v>
      </c>
      <c r="I15" t="s">
        <v>51</v>
      </c>
      <c r="J15" t="s">
        <v>68</v>
      </c>
      <c r="K15" t="s">
        <v>79</v>
      </c>
      <c r="L15" t="s">
        <v>44</v>
      </c>
      <c r="M15" t="s">
        <v>54</v>
      </c>
      <c r="N15">
        <v>2</v>
      </c>
      <c r="O15">
        <v>-2</v>
      </c>
      <c r="P15">
        <v>0</v>
      </c>
      <c r="Q15">
        <v>35</v>
      </c>
      <c r="R15">
        <v>1</v>
      </c>
      <c r="S15">
        <v>1</v>
      </c>
      <c r="T15">
        <v>1</v>
      </c>
      <c r="U15">
        <v>0</v>
      </c>
      <c r="V15">
        <v>104</v>
      </c>
      <c r="W15">
        <v>2</v>
      </c>
      <c r="X15" t="s">
        <v>77</v>
      </c>
      <c r="Y15">
        <v>1</v>
      </c>
      <c r="Z15">
        <v>1</v>
      </c>
      <c r="AA15">
        <v>69</v>
      </c>
      <c r="AB15">
        <v>3</v>
      </c>
      <c r="AC15">
        <v>1</v>
      </c>
      <c r="AD15">
        <v>1</v>
      </c>
      <c r="AE15">
        <v>2074</v>
      </c>
      <c r="AF15">
        <v>26619</v>
      </c>
      <c r="AG15">
        <v>1</v>
      </c>
      <c r="AH15">
        <v>12</v>
      </c>
      <c r="AI15">
        <v>3</v>
      </c>
      <c r="AJ15">
        <v>4</v>
      </c>
      <c r="AK15">
        <v>80</v>
      </c>
      <c r="AL15">
        <v>1</v>
      </c>
      <c r="AM15">
        <v>1</v>
      </c>
      <c r="AN15">
        <v>3</v>
      </c>
      <c r="AO15">
        <v>1</v>
      </c>
      <c r="AP15">
        <v>0</v>
      </c>
      <c r="AQ15">
        <v>0</v>
      </c>
      <c r="AR15">
        <v>0</v>
      </c>
    </row>
    <row r="16" spans="1:44" x14ac:dyDescent="0.3">
      <c r="A16" t="s">
        <v>44</v>
      </c>
      <c r="B16" t="s">
        <v>45</v>
      </c>
      <c r="C16" t="s">
        <v>46</v>
      </c>
      <c r="D16" t="s">
        <v>47</v>
      </c>
      <c r="E16" t="s">
        <v>48</v>
      </c>
      <c r="F16" t="s">
        <v>72</v>
      </c>
      <c r="G16" t="s">
        <v>1513</v>
      </c>
      <c r="H16">
        <v>1639</v>
      </c>
      <c r="I16" t="s">
        <v>62</v>
      </c>
      <c r="J16" t="s">
        <v>52</v>
      </c>
      <c r="K16" t="s">
        <v>64</v>
      </c>
      <c r="L16" t="s">
        <v>56</v>
      </c>
      <c r="M16" t="s">
        <v>54</v>
      </c>
      <c r="N16">
        <v>3</v>
      </c>
      <c r="O16">
        <v>-2</v>
      </c>
      <c r="P16">
        <v>0</v>
      </c>
      <c r="Q16">
        <v>35</v>
      </c>
      <c r="R16">
        <v>1</v>
      </c>
      <c r="S16">
        <v>1</v>
      </c>
      <c r="T16">
        <v>1</v>
      </c>
      <c r="U16">
        <v>0</v>
      </c>
      <c r="V16">
        <v>737</v>
      </c>
      <c r="W16">
        <v>10</v>
      </c>
      <c r="X16" t="s">
        <v>77</v>
      </c>
      <c r="Y16">
        <v>1</v>
      </c>
      <c r="Z16">
        <v>4</v>
      </c>
      <c r="AA16">
        <v>55</v>
      </c>
      <c r="AB16">
        <v>2</v>
      </c>
      <c r="AC16">
        <v>3</v>
      </c>
      <c r="AD16">
        <v>1</v>
      </c>
      <c r="AE16">
        <v>10306</v>
      </c>
      <c r="AF16">
        <v>21530</v>
      </c>
      <c r="AG16">
        <v>9</v>
      </c>
      <c r="AH16">
        <v>17</v>
      </c>
      <c r="AI16">
        <v>3</v>
      </c>
      <c r="AJ16">
        <v>3</v>
      </c>
      <c r="AK16">
        <v>80</v>
      </c>
      <c r="AL16">
        <v>0</v>
      </c>
      <c r="AM16">
        <v>15</v>
      </c>
      <c r="AN16">
        <v>3</v>
      </c>
      <c r="AO16">
        <v>13</v>
      </c>
      <c r="AP16">
        <v>12</v>
      </c>
      <c r="AQ16">
        <v>6</v>
      </c>
      <c r="AR16">
        <v>0</v>
      </c>
    </row>
    <row r="17" spans="1:44" x14ac:dyDescent="0.3">
      <c r="A17" t="s">
        <v>44</v>
      </c>
      <c r="B17" t="s">
        <v>45</v>
      </c>
      <c r="C17" t="s">
        <v>46</v>
      </c>
      <c r="D17" t="s">
        <v>47</v>
      </c>
      <c r="E17" t="s">
        <v>60</v>
      </c>
      <c r="F17" t="s">
        <v>72</v>
      </c>
      <c r="G17" t="s">
        <v>1509</v>
      </c>
      <c r="H17">
        <v>1809</v>
      </c>
      <c r="I17" t="s">
        <v>62</v>
      </c>
      <c r="J17" t="s">
        <v>81</v>
      </c>
      <c r="K17" t="s">
        <v>53</v>
      </c>
      <c r="L17" t="s">
        <v>56</v>
      </c>
      <c r="M17" t="s">
        <v>54</v>
      </c>
      <c r="N17">
        <v>4</v>
      </c>
      <c r="O17">
        <v>-2</v>
      </c>
      <c r="P17">
        <v>0</v>
      </c>
      <c r="Q17">
        <v>37</v>
      </c>
      <c r="R17">
        <v>1</v>
      </c>
      <c r="S17">
        <v>1</v>
      </c>
      <c r="T17">
        <v>1</v>
      </c>
      <c r="U17">
        <v>0</v>
      </c>
      <c r="V17">
        <v>370</v>
      </c>
      <c r="W17">
        <v>10</v>
      </c>
      <c r="X17" t="s">
        <v>71</v>
      </c>
      <c r="Y17">
        <v>1</v>
      </c>
      <c r="Z17">
        <v>4</v>
      </c>
      <c r="AA17">
        <v>58</v>
      </c>
      <c r="AB17">
        <v>3</v>
      </c>
      <c r="AC17">
        <v>2</v>
      </c>
      <c r="AD17">
        <v>1</v>
      </c>
      <c r="AE17">
        <v>4213</v>
      </c>
      <c r="AF17">
        <v>4992</v>
      </c>
      <c r="AG17">
        <v>1</v>
      </c>
      <c r="AH17">
        <v>15</v>
      </c>
      <c r="AI17">
        <v>3</v>
      </c>
      <c r="AJ17">
        <v>2</v>
      </c>
      <c r="AK17">
        <v>80</v>
      </c>
      <c r="AL17">
        <v>0</v>
      </c>
      <c r="AM17">
        <v>10</v>
      </c>
      <c r="AN17">
        <v>1</v>
      </c>
      <c r="AO17">
        <v>10</v>
      </c>
      <c r="AP17">
        <v>3</v>
      </c>
      <c r="AQ17">
        <v>0</v>
      </c>
      <c r="AR17">
        <v>8</v>
      </c>
    </row>
    <row r="18" spans="1:44" x14ac:dyDescent="0.3">
      <c r="A18" t="s">
        <v>44</v>
      </c>
      <c r="B18" t="s">
        <v>45</v>
      </c>
      <c r="C18" t="s">
        <v>46</v>
      </c>
      <c r="D18" t="s">
        <v>47</v>
      </c>
      <c r="E18" t="s">
        <v>60</v>
      </c>
      <c r="F18" t="s">
        <v>49</v>
      </c>
      <c r="G18" t="s">
        <v>1508</v>
      </c>
      <c r="H18">
        <v>1534</v>
      </c>
      <c r="I18" t="s">
        <v>62</v>
      </c>
      <c r="J18" t="s">
        <v>68</v>
      </c>
      <c r="K18" t="s">
        <v>53</v>
      </c>
      <c r="L18" t="s">
        <v>56</v>
      </c>
      <c r="M18" t="s">
        <v>54</v>
      </c>
      <c r="N18">
        <v>3</v>
      </c>
      <c r="O18">
        <v>-2</v>
      </c>
      <c r="P18">
        <v>0</v>
      </c>
      <c r="Q18">
        <v>40</v>
      </c>
      <c r="R18">
        <v>1</v>
      </c>
      <c r="S18">
        <v>1</v>
      </c>
      <c r="T18">
        <v>1</v>
      </c>
      <c r="U18">
        <v>0</v>
      </c>
      <c r="V18">
        <v>676</v>
      </c>
      <c r="W18">
        <v>9</v>
      </c>
      <c r="X18" t="s">
        <v>71</v>
      </c>
      <c r="Y18">
        <v>1</v>
      </c>
      <c r="Z18">
        <v>4</v>
      </c>
      <c r="AA18">
        <v>86</v>
      </c>
      <c r="AB18">
        <v>3</v>
      </c>
      <c r="AC18">
        <v>1</v>
      </c>
      <c r="AD18">
        <v>1</v>
      </c>
      <c r="AE18">
        <v>2018</v>
      </c>
      <c r="AF18">
        <v>21831</v>
      </c>
      <c r="AG18">
        <v>3</v>
      </c>
      <c r="AH18">
        <v>14</v>
      </c>
      <c r="AI18">
        <v>3</v>
      </c>
      <c r="AJ18">
        <v>2</v>
      </c>
      <c r="AK18">
        <v>80</v>
      </c>
      <c r="AL18">
        <v>0</v>
      </c>
      <c r="AM18">
        <v>15</v>
      </c>
      <c r="AN18">
        <v>1</v>
      </c>
      <c r="AO18">
        <v>5</v>
      </c>
      <c r="AP18">
        <v>4</v>
      </c>
      <c r="AQ18">
        <v>1</v>
      </c>
      <c r="AR18">
        <v>0</v>
      </c>
    </row>
    <row r="19" spans="1:44" x14ac:dyDescent="0.3">
      <c r="A19" t="s">
        <v>44</v>
      </c>
      <c r="B19" t="s">
        <v>45</v>
      </c>
      <c r="C19" t="s">
        <v>46</v>
      </c>
      <c r="D19" t="s">
        <v>47</v>
      </c>
      <c r="E19" t="s">
        <v>60</v>
      </c>
      <c r="F19" t="s">
        <v>72</v>
      </c>
      <c r="G19" t="s">
        <v>1505</v>
      </c>
      <c r="H19">
        <v>1573</v>
      </c>
      <c r="I19" t="s">
        <v>62</v>
      </c>
      <c r="J19" t="s">
        <v>81</v>
      </c>
      <c r="K19" t="s">
        <v>64</v>
      </c>
      <c r="L19" t="s">
        <v>56</v>
      </c>
      <c r="M19" t="s">
        <v>54</v>
      </c>
      <c r="N19">
        <v>2</v>
      </c>
      <c r="O19">
        <v>-2</v>
      </c>
      <c r="P19">
        <v>0</v>
      </c>
      <c r="Q19">
        <v>38</v>
      </c>
      <c r="R19">
        <v>1</v>
      </c>
      <c r="S19">
        <v>1</v>
      </c>
      <c r="T19">
        <v>1</v>
      </c>
      <c r="U19">
        <v>0</v>
      </c>
      <c r="V19">
        <v>903</v>
      </c>
      <c r="W19">
        <v>2</v>
      </c>
      <c r="X19" t="s">
        <v>77</v>
      </c>
      <c r="Y19">
        <v>1</v>
      </c>
      <c r="Z19">
        <v>3</v>
      </c>
      <c r="AA19">
        <v>81</v>
      </c>
      <c r="AB19">
        <v>3</v>
      </c>
      <c r="AC19">
        <v>2</v>
      </c>
      <c r="AD19">
        <v>2</v>
      </c>
      <c r="AE19">
        <v>4855</v>
      </c>
      <c r="AF19">
        <v>7653</v>
      </c>
      <c r="AG19">
        <v>4</v>
      </c>
      <c r="AH19">
        <v>11</v>
      </c>
      <c r="AI19">
        <v>3</v>
      </c>
      <c r="AJ19">
        <v>1</v>
      </c>
      <c r="AK19">
        <v>80</v>
      </c>
      <c r="AL19">
        <v>2</v>
      </c>
      <c r="AM19">
        <v>7</v>
      </c>
      <c r="AN19">
        <v>3</v>
      </c>
      <c r="AO19">
        <v>5</v>
      </c>
      <c r="AP19">
        <v>2</v>
      </c>
      <c r="AQ19">
        <v>1</v>
      </c>
      <c r="AR19">
        <v>4</v>
      </c>
    </row>
    <row r="20" spans="1:44" x14ac:dyDescent="0.3">
      <c r="A20" t="s">
        <v>56</v>
      </c>
      <c r="B20" t="s">
        <v>45</v>
      </c>
      <c r="C20" t="s">
        <v>46</v>
      </c>
      <c r="D20" t="s">
        <v>59</v>
      </c>
      <c r="E20" t="s">
        <v>48</v>
      </c>
      <c r="F20" t="s">
        <v>49</v>
      </c>
      <c r="G20" t="s">
        <v>1483</v>
      </c>
      <c r="H20">
        <v>1556</v>
      </c>
      <c r="I20" t="s">
        <v>62</v>
      </c>
      <c r="J20" t="s">
        <v>99</v>
      </c>
      <c r="K20" t="s">
        <v>53</v>
      </c>
      <c r="L20" t="s">
        <v>44</v>
      </c>
      <c r="M20" t="s">
        <v>54</v>
      </c>
      <c r="N20">
        <v>3</v>
      </c>
      <c r="O20">
        <v>-2</v>
      </c>
      <c r="P20">
        <v>0</v>
      </c>
      <c r="Q20">
        <v>36</v>
      </c>
      <c r="R20">
        <v>0</v>
      </c>
      <c r="T20">
        <v>0</v>
      </c>
      <c r="U20">
        <v>1</v>
      </c>
      <c r="V20">
        <v>1157</v>
      </c>
      <c r="W20">
        <v>2</v>
      </c>
      <c r="X20" t="s">
        <v>71</v>
      </c>
      <c r="Y20">
        <v>1</v>
      </c>
      <c r="Z20">
        <v>3</v>
      </c>
      <c r="AA20">
        <v>70</v>
      </c>
      <c r="AB20">
        <v>3</v>
      </c>
      <c r="AC20">
        <v>1</v>
      </c>
      <c r="AD20">
        <v>4</v>
      </c>
      <c r="AE20">
        <v>2644</v>
      </c>
      <c r="AF20">
        <v>17001</v>
      </c>
      <c r="AG20">
        <v>3</v>
      </c>
      <c r="AH20">
        <v>21</v>
      </c>
      <c r="AI20">
        <v>4</v>
      </c>
      <c r="AJ20">
        <v>4</v>
      </c>
      <c r="AK20">
        <v>80</v>
      </c>
      <c r="AL20">
        <v>0</v>
      </c>
      <c r="AM20">
        <v>7</v>
      </c>
      <c r="AN20">
        <v>2</v>
      </c>
      <c r="AO20">
        <v>3</v>
      </c>
      <c r="AP20">
        <v>2</v>
      </c>
      <c r="AQ20">
        <v>1</v>
      </c>
      <c r="AR20">
        <v>2</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45</v>
      </c>
      <c r="C22" t="s">
        <v>46</v>
      </c>
      <c r="D22" t="s">
        <v>59</v>
      </c>
      <c r="E22" t="s">
        <v>60</v>
      </c>
      <c r="F22" t="s">
        <v>72</v>
      </c>
      <c r="G22" t="s">
        <v>1481</v>
      </c>
      <c r="H22">
        <v>1885</v>
      </c>
      <c r="I22" t="s">
        <v>62</v>
      </c>
      <c r="J22" t="s">
        <v>63</v>
      </c>
      <c r="K22" t="s">
        <v>64</v>
      </c>
      <c r="L22" t="s">
        <v>44</v>
      </c>
      <c r="M22" t="s">
        <v>54</v>
      </c>
      <c r="N22">
        <v>2</v>
      </c>
      <c r="O22">
        <v>-2</v>
      </c>
      <c r="P22">
        <v>0</v>
      </c>
      <c r="Q22">
        <v>37</v>
      </c>
      <c r="R22">
        <v>0</v>
      </c>
      <c r="T22">
        <v>0</v>
      </c>
      <c r="U22">
        <v>1</v>
      </c>
      <c r="V22">
        <v>783</v>
      </c>
      <c r="W22">
        <v>7</v>
      </c>
      <c r="X22" t="s">
        <v>71</v>
      </c>
      <c r="Y22">
        <v>1</v>
      </c>
      <c r="Z22">
        <v>4</v>
      </c>
      <c r="AA22">
        <v>78</v>
      </c>
      <c r="AB22">
        <v>3</v>
      </c>
      <c r="AC22">
        <v>2</v>
      </c>
      <c r="AD22">
        <v>1</v>
      </c>
      <c r="AE22">
        <v>4284</v>
      </c>
      <c r="AF22">
        <v>13588</v>
      </c>
      <c r="AG22">
        <v>5</v>
      </c>
      <c r="AH22">
        <v>22</v>
      </c>
      <c r="AI22">
        <v>4</v>
      </c>
      <c r="AJ22">
        <v>3</v>
      </c>
      <c r="AK22">
        <v>80</v>
      </c>
      <c r="AL22">
        <v>1</v>
      </c>
      <c r="AM22">
        <v>16</v>
      </c>
      <c r="AN22">
        <v>3</v>
      </c>
      <c r="AO22">
        <v>5</v>
      </c>
      <c r="AP22">
        <v>3</v>
      </c>
      <c r="AQ22">
        <v>0</v>
      </c>
      <c r="AR22">
        <v>4</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46</v>
      </c>
      <c r="D24" t="s">
        <v>59</v>
      </c>
      <c r="E24" t="s">
        <v>161</v>
      </c>
      <c r="F24" t="s">
        <v>72</v>
      </c>
      <c r="G24" t="s">
        <v>1479</v>
      </c>
      <c r="H24">
        <v>1550</v>
      </c>
      <c r="I24" t="s">
        <v>62</v>
      </c>
      <c r="J24" t="s">
        <v>95</v>
      </c>
      <c r="K24" t="s">
        <v>53</v>
      </c>
      <c r="L24" t="s">
        <v>44</v>
      </c>
      <c r="M24" t="s">
        <v>54</v>
      </c>
      <c r="N24">
        <v>2</v>
      </c>
      <c r="O24">
        <v>-2</v>
      </c>
      <c r="P24">
        <v>0</v>
      </c>
      <c r="Q24">
        <v>40</v>
      </c>
      <c r="R24">
        <v>0</v>
      </c>
      <c r="T24">
        <v>0</v>
      </c>
      <c r="U24">
        <v>1</v>
      </c>
      <c r="V24">
        <v>898</v>
      </c>
      <c r="W24">
        <v>6</v>
      </c>
      <c r="X24" t="s">
        <v>55</v>
      </c>
      <c r="Y24">
        <v>1</v>
      </c>
      <c r="Z24">
        <v>3</v>
      </c>
      <c r="AA24">
        <v>38</v>
      </c>
      <c r="AB24">
        <v>3</v>
      </c>
      <c r="AC24">
        <v>4</v>
      </c>
      <c r="AD24">
        <v>4</v>
      </c>
      <c r="AE24">
        <v>16437</v>
      </c>
      <c r="AF24">
        <v>17381</v>
      </c>
      <c r="AG24">
        <v>1</v>
      </c>
      <c r="AH24">
        <v>21</v>
      </c>
      <c r="AI24">
        <v>4</v>
      </c>
      <c r="AJ24">
        <v>4</v>
      </c>
      <c r="AK24">
        <v>80</v>
      </c>
      <c r="AL24">
        <v>0</v>
      </c>
      <c r="AM24">
        <v>21</v>
      </c>
      <c r="AN24">
        <v>3</v>
      </c>
      <c r="AO24">
        <v>21</v>
      </c>
      <c r="AP24">
        <v>7</v>
      </c>
      <c r="AQ24">
        <v>7</v>
      </c>
      <c r="AR24">
        <v>7</v>
      </c>
    </row>
    <row r="25" spans="1:44" x14ac:dyDescent="0.3">
      <c r="A25" t="s">
        <v>56</v>
      </c>
      <c r="B25" t="s">
        <v>45</v>
      </c>
      <c r="C25" t="s">
        <v>46</v>
      </c>
      <c r="D25" t="s">
        <v>59</v>
      </c>
      <c r="E25" t="s">
        <v>48</v>
      </c>
      <c r="F25" t="s">
        <v>106</v>
      </c>
      <c r="G25" t="s">
        <v>1478</v>
      </c>
      <c r="H25">
        <v>1835</v>
      </c>
      <c r="I25" t="s">
        <v>51</v>
      </c>
      <c r="J25" t="s">
        <v>99</v>
      </c>
      <c r="K25" t="s">
        <v>64</v>
      </c>
      <c r="L25" t="s">
        <v>44</v>
      </c>
      <c r="M25" t="s">
        <v>54</v>
      </c>
      <c r="N25">
        <v>4</v>
      </c>
      <c r="O25">
        <v>-2</v>
      </c>
      <c r="P25">
        <v>0</v>
      </c>
      <c r="Q25">
        <v>38</v>
      </c>
      <c r="R25">
        <v>0</v>
      </c>
      <c r="T25">
        <v>0</v>
      </c>
      <c r="U25">
        <v>1</v>
      </c>
      <c r="V25">
        <v>723</v>
      </c>
      <c r="W25">
        <v>2</v>
      </c>
      <c r="X25" t="s">
        <v>71</v>
      </c>
      <c r="Y25">
        <v>1</v>
      </c>
      <c r="Z25">
        <v>2</v>
      </c>
      <c r="AA25">
        <v>77</v>
      </c>
      <c r="AB25">
        <v>1</v>
      </c>
      <c r="AC25">
        <v>2</v>
      </c>
      <c r="AD25">
        <v>1</v>
      </c>
      <c r="AE25">
        <v>5405</v>
      </c>
      <c r="AF25">
        <v>4244</v>
      </c>
      <c r="AG25">
        <v>2</v>
      </c>
      <c r="AH25">
        <v>20</v>
      </c>
      <c r="AI25">
        <v>4</v>
      </c>
      <c r="AJ25">
        <v>1</v>
      </c>
      <c r="AK25">
        <v>80</v>
      </c>
      <c r="AL25">
        <v>2</v>
      </c>
      <c r="AM25">
        <v>20</v>
      </c>
      <c r="AN25">
        <v>2</v>
      </c>
      <c r="AO25">
        <v>4</v>
      </c>
      <c r="AP25">
        <v>2</v>
      </c>
      <c r="AQ25">
        <v>0</v>
      </c>
      <c r="AR25">
        <v>3</v>
      </c>
    </row>
    <row r="26" spans="1:44" x14ac:dyDescent="0.3">
      <c r="A26" t="s">
        <v>56</v>
      </c>
      <c r="B26" t="s">
        <v>45</v>
      </c>
      <c r="C26" t="s">
        <v>46</v>
      </c>
      <c r="D26" t="s">
        <v>59</v>
      </c>
      <c r="E26" t="s">
        <v>60</v>
      </c>
      <c r="F26" t="s">
        <v>66</v>
      </c>
      <c r="G26" t="s">
        <v>1476</v>
      </c>
      <c r="H26">
        <v>1847</v>
      </c>
      <c r="I26" t="s">
        <v>51</v>
      </c>
      <c r="J26" t="s">
        <v>63</v>
      </c>
      <c r="K26" t="s">
        <v>64</v>
      </c>
      <c r="L26" t="s">
        <v>44</v>
      </c>
      <c r="M26" t="s">
        <v>54</v>
      </c>
      <c r="N26">
        <v>2</v>
      </c>
      <c r="O26">
        <v>-2</v>
      </c>
      <c r="P26">
        <v>0</v>
      </c>
      <c r="Q26">
        <v>36</v>
      </c>
      <c r="R26">
        <v>0</v>
      </c>
      <c r="T26">
        <v>0</v>
      </c>
      <c r="U26">
        <v>1</v>
      </c>
      <c r="V26">
        <v>430</v>
      </c>
      <c r="W26">
        <v>2</v>
      </c>
      <c r="X26" t="s">
        <v>71</v>
      </c>
      <c r="Y26">
        <v>1</v>
      </c>
      <c r="Z26">
        <v>4</v>
      </c>
      <c r="AA26">
        <v>73</v>
      </c>
      <c r="AB26">
        <v>3</v>
      </c>
      <c r="AC26">
        <v>2</v>
      </c>
      <c r="AD26">
        <v>2</v>
      </c>
      <c r="AE26">
        <v>6962</v>
      </c>
      <c r="AF26">
        <v>19573</v>
      </c>
      <c r="AG26">
        <v>4</v>
      </c>
      <c r="AH26">
        <v>22</v>
      </c>
      <c r="AI26">
        <v>4</v>
      </c>
      <c r="AJ26">
        <v>4</v>
      </c>
      <c r="AK26">
        <v>80</v>
      </c>
      <c r="AL26">
        <v>1</v>
      </c>
      <c r="AM26">
        <v>15</v>
      </c>
      <c r="AN26">
        <v>3</v>
      </c>
      <c r="AO26">
        <v>1</v>
      </c>
      <c r="AP26">
        <v>0</v>
      </c>
      <c r="AQ26">
        <v>0</v>
      </c>
      <c r="AR26">
        <v>0</v>
      </c>
    </row>
    <row r="27" spans="1:44" x14ac:dyDescent="0.3">
      <c r="A27" t="s">
        <v>56</v>
      </c>
      <c r="B27" t="s">
        <v>45</v>
      </c>
      <c r="C27" t="s">
        <v>46</v>
      </c>
      <c r="D27" t="s">
        <v>59</v>
      </c>
      <c r="E27" t="s">
        <v>60</v>
      </c>
      <c r="F27" t="s">
        <v>49</v>
      </c>
      <c r="G27" t="s">
        <v>1474</v>
      </c>
      <c r="H27">
        <v>2017</v>
      </c>
      <c r="I27" t="s">
        <v>51</v>
      </c>
      <c r="J27" t="s">
        <v>101</v>
      </c>
      <c r="K27" t="s">
        <v>64</v>
      </c>
      <c r="L27" t="s">
        <v>44</v>
      </c>
      <c r="M27" t="s">
        <v>54</v>
      </c>
      <c r="N27">
        <v>2</v>
      </c>
      <c r="O27">
        <v>-2</v>
      </c>
      <c r="P27">
        <v>0</v>
      </c>
      <c r="Q27">
        <v>37</v>
      </c>
      <c r="R27">
        <v>0</v>
      </c>
      <c r="T27">
        <v>0</v>
      </c>
      <c r="U27">
        <v>1</v>
      </c>
      <c r="V27">
        <v>161</v>
      </c>
      <c r="W27">
        <v>10</v>
      </c>
      <c r="X27" t="s">
        <v>77</v>
      </c>
      <c r="Y27">
        <v>1</v>
      </c>
      <c r="Z27">
        <v>3</v>
      </c>
      <c r="AA27">
        <v>42</v>
      </c>
      <c r="AB27">
        <v>4</v>
      </c>
      <c r="AC27">
        <v>3</v>
      </c>
      <c r="AD27">
        <v>4</v>
      </c>
      <c r="AE27">
        <v>13744</v>
      </c>
      <c r="AF27">
        <v>15471</v>
      </c>
      <c r="AG27">
        <v>1</v>
      </c>
      <c r="AH27">
        <v>25</v>
      </c>
      <c r="AI27">
        <v>4</v>
      </c>
      <c r="AJ27">
        <v>1</v>
      </c>
      <c r="AK27">
        <v>80</v>
      </c>
      <c r="AL27">
        <v>1</v>
      </c>
      <c r="AM27">
        <v>16</v>
      </c>
      <c r="AN27">
        <v>3</v>
      </c>
      <c r="AO27">
        <v>16</v>
      </c>
      <c r="AP27">
        <v>11</v>
      </c>
      <c r="AQ27">
        <v>6</v>
      </c>
      <c r="AR27">
        <v>8</v>
      </c>
    </row>
    <row r="28" spans="1:44" x14ac:dyDescent="0.3">
      <c r="A28" t="s">
        <v>56</v>
      </c>
      <c r="B28" t="s">
        <v>45</v>
      </c>
      <c r="C28" t="s">
        <v>46</v>
      </c>
      <c r="D28" t="s">
        <v>59</v>
      </c>
      <c r="E28" t="s">
        <v>60</v>
      </c>
      <c r="F28" t="s">
        <v>66</v>
      </c>
      <c r="G28" t="s">
        <v>1468</v>
      </c>
      <c r="H28">
        <v>1595</v>
      </c>
      <c r="I28" t="s">
        <v>62</v>
      </c>
      <c r="J28" t="s">
        <v>95</v>
      </c>
      <c r="K28" t="s">
        <v>53</v>
      </c>
      <c r="L28" t="s">
        <v>56</v>
      </c>
      <c r="M28" t="s">
        <v>54</v>
      </c>
      <c r="N28">
        <v>2</v>
      </c>
      <c r="O28">
        <v>-2</v>
      </c>
      <c r="P28">
        <v>0</v>
      </c>
      <c r="Q28">
        <v>42</v>
      </c>
      <c r="R28">
        <v>0</v>
      </c>
      <c r="T28">
        <v>0</v>
      </c>
      <c r="U28">
        <v>1</v>
      </c>
      <c r="V28">
        <v>1059</v>
      </c>
      <c r="W28">
        <v>9</v>
      </c>
      <c r="X28" t="s">
        <v>55</v>
      </c>
      <c r="Y28">
        <v>1</v>
      </c>
      <c r="Z28">
        <v>4</v>
      </c>
      <c r="AA28">
        <v>93</v>
      </c>
      <c r="AB28">
        <v>2</v>
      </c>
      <c r="AC28">
        <v>5</v>
      </c>
      <c r="AD28">
        <v>4</v>
      </c>
      <c r="AE28">
        <v>19613</v>
      </c>
      <c r="AF28">
        <v>26362</v>
      </c>
      <c r="AG28">
        <v>8</v>
      </c>
      <c r="AH28">
        <v>22</v>
      </c>
      <c r="AI28">
        <v>4</v>
      </c>
      <c r="AJ28">
        <v>4</v>
      </c>
      <c r="AK28">
        <v>80</v>
      </c>
      <c r="AL28">
        <v>0</v>
      </c>
      <c r="AM28">
        <v>24</v>
      </c>
      <c r="AN28">
        <v>3</v>
      </c>
      <c r="AO28">
        <v>1</v>
      </c>
      <c r="AP28">
        <v>0</v>
      </c>
      <c r="AQ28">
        <v>0</v>
      </c>
      <c r="AR28">
        <v>1</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46</v>
      </c>
      <c r="D31" t="s">
        <v>59</v>
      </c>
      <c r="E31" t="s">
        <v>60</v>
      </c>
      <c r="F31" t="s">
        <v>72</v>
      </c>
      <c r="G31" t="s">
        <v>1465</v>
      </c>
      <c r="H31">
        <v>1800</v>
      </c>
      <c r="I31" t="s">
        <v>62</v>
      </c>
      <c r="J31" t="s">
        <v>101</v>
      </c>
      <c r="K31" t="s">
        <v>53</v>
      </c>
      <c r="L31" t="s">
        <v>56</v>
      </c>
      <c r="M31" t="s">
        <v>54</v>
      </c>
      <c r="N31">
        <v>3</v>
      </c>
      <c r="O31">
        <v>-2</v>
      </c>
      <c r="P31">
        <v>0</v>
      </c>
      <c r="Q31">
        <v>39</v>
      </c>
      <c r="R31">
        <v>0</v>
      </c>
      <c r="T31">
        <v>0</v>
      </c>
      <c r="U31">
        <v>1</v>
      </c>
      <c r="V31">
        <v>1253</v>
      </c>
      <c r="W31">
        <v>10</v>
      </c>
      <c r="X31" t="s">
        <v>65</v>
      </c>
      <c r="Y31">
        <v>1</v>
      </c>
      <c r="Z31">
        <v>3</v>
      </c>
      <c r="AA31">
        <v>65</v>
      </c>
      <c r="AB31">
        <v>3</v>
      </c>
      <c r="AC31">
        <v>3</v>
      </c>
      <c r="AD31">
        <v>3</v>
      </c>
      <c r="AE31">
        <v>13464</v>
      </c>
      <c r="AF31">
        <v>7914</v>
      </c>
      <c r="AG31">
        <v>7</v>
      </c>
      <c r="AH31">
        <v>21</v>
      </c>
      <c r="AI31">
        <v>4</v>
      </c>
      <c r="AJ31">
        <v>3</v>
      </c>
      <c r="AK31">
        <v>80</v>
      </c>
      <c r="AL31">
        <v>0</v>
      </c>
      <c r="AM31">
        <v>9</v>
      </c>
      <c r="AN31">
        <v>3</v>
      </c>
      <c r="AO31">
        <v>4</v>
      </c>
      <c r="AP31">
        <v>3</v>
      </c>
      <c r="AQ31">
        <v>2</v>
      </c>
      <c r="AR31">
        <v>2</v>
      </c>
    </row>
    <row r="32" spans="1:44" x14ac:dyDescent="0.3">
      <c r="A32" t="s">
        <v>56</v>
      </c>
      <c r="B32" t="s">
        <v>45</v>
      </c>
      <c r="C32" t="s">
        <v>46</v>
      </c>
      <c r="D32" t="s">
        <v>59</v>
      </c>
      <c r="E32" t="s">
        <v>60</v>
      </c>
      <c r="F32" t="s">
        <v>49</v>
      </c>
      <c r="G32" t="s">
        <v>1462</v>
      </c>
      <c r="H32">
        <v>1999</v>
      </c>
      <c r="I32" t="s">
        <v>62</v>
      </c>
      <c r="J32" t="s">
        <v>63</v>
      </c>
      <c r="K32" t="s">
        <v>64</v>
      </c>
      <c r="L32" t="s">
        <v>56</v>
      </c>
      <c r="M32" t="s">
        <v>54</v>
      </c>
      <c r="N32">
        <v>3</v>
      </c>
      <c r="O32">
        <v>-2</v>
      </c>
      <c r="P32">
        <v>0</v>
      </c>
      <c r="Q32">
        <v>41</v>
      </c>
      <c r="R32">
        <v>0</v>
      </c>
      <c r="T32">
        <v>0</v>
      </c>
      <c r="U32">
        <v>1</v>
      </c>
      <c r="V32">
        <v>642</v>
      </c>
      <c r="W32">
        <v>1</v>
      </c>
      <c r="X32" t="s">
        <v>77</v>
      </c>
      <c r="Y32">
        <v>1</v>
      </c>
      <c r="Z32">
        <v>4</v>
      </c>
      <c r="AA32">
        <v>76</v>
      </c>
      <c r="AB32">
        <v>3</v>
      </c>
      <c r="AC32">
        <v>1</v>
      </c>
      <c r="AD32">
        <v>4</v>
      </c>
      <c r="AE32">
        <v>2782</v>
      </c>
      <c r="AF32">
        <v>21412</v>
      </c>
      <c r="AG32">
        <v>3</v>
      </c>
      <c r="AH32">
        <v>22</v>
      </c>
      <c r="AI32">
        <v>4</v>
      </c>
      <c r="AJ32">
        <v>1</v>
      </c>
      <c r="AK32">
        <v>80</v>
      </c>
      <c r="AL32">
        <v>1</v>
      </c>
      <c r="AM32">
        <v>12</v>
      </c>
      <c r="AN32">
        <v>3</v>
      </c>
      <c r="AO32">
        <v>5</v>
      </c>
      <c r="AP32">
        <v>3</v>
      </c>
      <c r="AQ32">
        <v>1</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46</v>
      </c>
      <c r="D34" t="s">
        <v>59</v>
      </c>
      <c r="E34" t="s">
        <v>60</v>
      </c>
      <c r="F34" t="s">
        <v>49</v>
      </c>
      <c r="G34" t="s">
        <v>1461</v>
      </c>
      <c r="H34">
        <v>1666</v>
      </c>
      <c r="I34" t="s">
        <v>62</v>
      </c>
      <c r="J34" t="s">
        <v>101</v>
      </c>
      <c r="K34" t="s">
        <v>64</v>
      </c>
      <c r="L34" t="s">
        <v>56</v>
      </c>
      <c r="M34" t="s">
        <v>54</v>
      </c>
      <c r="N34">
        <v>3</v>
      </c>
      <c r="O34">
        <v>-2</v>
      </c>
      <c r="P34">
        <v>0</v>
      </c>
      <c r="Q34">
        <v>43</v>
      </c>
      <c r="R34">
        <v>0</v>
      </c>
      <c r="T34">
        <v>0</v>
      </c>
      <c r="U34">
        <v>1</v>
      </c>
      <c r="V34">
        <v>1291</v>
      </c>
      <c r="W34">
        <v>15</v>
      </c>
      <c r="X34" t="s">
        <v>55</v>
      </c>
      <c r="Y34">
        <v>1</v>
      </c>
      <c r="Z34">
        <v>3</v>
      </c>
      <c r="AA34">
        <v>65</v>
      </c>
      <c r="AB34">
        <v>2</v>
      </c>
      <c r="AC34">
        <v>4</v>
      </c>
      <c r="AD34">
        <v>3</v>
      </c>
      <c r="AE34">
        <v>17603</v>
      </c>
      <c r="AF34">
        <v>3525</v>
      </c>
      <c r="AG34">
        <v>1</v>
      </c>
      <c r="AH34">
        <v>24</v>
      </c>
      <c r="AI34">
        <v>4</v>
      </c>
      <c r="AJ34">
        <v>1</v>
      </c>
      <c r="AK34">
        <v>80</v>
      </c>
      <c r="AL34">
        <v>1</v>
      </c>
      <c r="AM34">
        <v>14</v>
      </c>
      <c r="AN34">
        <v>3</v>
      </c>
      <c r="AO34">
        <v>14</v>
      </c>
      <c r="AP34">
        <v>10</v>
      </c>
      <c r="AQ34">
        <v>6</v>
      </c>
      <c r="AR34">
        <v>11</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56</v>
      </c>
      <c r="B36" t="s">
        <v>45</v>
      </c>
      <c r="C36" t="s">
        <v>46</v>
      </c>
      <c r="D36" t="s">
        <v>59</v>
      </c>
      <c r="E36" t="s">
        <v>60</v>
      </c>
      <c r="F36" t="s">
        <v>72</v>
      </c>
      <c r="G36" t="s">
        <v>1458</v>
      </c>
      <c r="H36">
        <v>1936</v>
      </c>
      <c r="I36" t="s">
        <v>62</v>
      </c>
      <c r="J36" t="s">
        <v>81</v>
      </c>
      <c r="K36" t="s">
        <v>64</v>
      </c>
      <c r="L36" t="s">
        <v>56</v>
      </c>
      <c r="M36" t="s">
        <v>54</v>
      </c>
      <c r="N36">
        <v>3</v>
      </c>
      <c r="O36">
        <v>-2</v>
      </c>
      <c r="P36">
        <v>0</v>
      </c>
      <c r="Q36">
        <v>39</v>
      </c>
      <c r="R36">
        <v>0</v>
      </c>
      <c r="T36">
        <v>0</v>
      </c>
      <c r="U36">
        <v>1</v>
      </c>
      <c r="V36">
        <v>867</v>
      </c>
      <c r="W36">
        <v>9</v>
      </c>
      <c r="X36" t="s">
        <v>55</v>
      </c>
      <c r="Y36">
        <v>1</v>
      </c>
      <c r="Z36">
        <v>1</v>
      </c>
      <c r="AA36">
        <v>87</v>
      </c>
      <c r="AB36">
        <v>3</v>
      </c>
      <c r="AC36">
        <v>2</v>
      </c>
      <c r="AD36">
        <v>1</v>
      </c>
      <c r="AE36">
        <v>5151</v>
      </c>
      <c r="AF36">
        <v>12315</v>
      </c>
      <c r="AG36">
        <v>1</v>
      </c>
      <c r="AH36">
        <v>25</v>
      </c>
      <c r="AI36">
        <v>4</v>
      </c>
      <c r="AJ36">
        <v>4</v>
      </c>
      <c r="AK36">
        <v>80</v>
      </c>
      <c r="AL36">
        <v>1</v>
      </c>
      <c r="AM36">
        <v>10</v>
      </c>
      <c r="AN36">
        <v>3</v>
      </c>
      <c r="AO36">
        <v>10</v>
      </c>
      <c r="AP36">
        <v>0</v>
      </c>
      <c r="AQ36">
        <v>7</v>
      </c>
      <c r="AR36">
        <v>9</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56</v>
      </c>
      <c r="B38" t="s">
        <v>45</v>
      </c>
      <c r="C38" t="s">
        <v>46</v>
      </c>
      <c r="D38" t="s">
        <v>59</v>
      </c>
      <c r="E38" t="s">
        <v>60</v>
      </c>
      <c r="F38" t="s">
        <v>72</v>
      </c>
      <c r="G38" t="s">
        <v>1457</v>
      </c>
      <c r="H38">
        <v>1654</v>
      </c>
      <c r="I38" t="s">
        <v>62</v>
      </c>
      <c r="J38" t="s">
        <v>81</v>
      </c>
      <c r="K38" t="s">
        <v>64</v>
      </c>
      <c r="L38" t="s">
        <v>56</v>
      </c>
      <c r="M38" t="s">
        <v>54</v>
      </c>
      <c r="N38">
        <v>3</v>
      </c>
      <c r="O38">
        <v>-2</v>
      </c>
      <c r="P38">
        <v>0</v>
      </c>
      <c r="Q38">
        <v>39</v>
      </c>
      <c r="R38">
        <v>0</v>
      </c>
      <c r="T38">
        <v>0</v>
      </c>
      <c r="U38">
        <v>1</v>
      </c>
      <c r="V38">
        <v>492</v>
      </c>
      <c r="W38">
        <v>12</v>
      </c>
      <c r="X38" t="s">
        <v>77</v>
      </c>
      <c r="Y38">
        <v>1</v>
      </c>
      <c r="Z38">
        <v>4</v>
      </c>
      <c r="AA38">
        <v>66</v>
      </c>
      <c r="AB38">
        <v>3</v>
      </c>
      <c r="AC38">
        <v>2</v>
      </c>
      <c r="AD38">
        <v>2</v>
      </c>
      <c r="AE38">
        <v>5295</v>
      </c>
      <c r="AF38">
        <v>7693</v>
      </c>
      <c r="AG38">
        <v>4</v>
      </c>
      <c r="AH38">
        <v>21</v>
      </c>
      <c r="AI38">
        <v>4</v>
      </c>
      <c r="AJ38">
        <v>3</v>
      </c>
      <c r="AK38">
        <v>80</v>
      </c>
      <c r="AL38">
        <v>0</v>
      </c>
      <c r="AM38">
        <v>7</v>
      </c>
      <c r="AN38">
        <v>3</v>
      </c>
      <c r="AO38">
        <v>5</v>
      </c>
      <c r="AP38">
        <v>4</v>
      </c>
      <c r="AQ38">
        <v>1</v>
      </c>
      <c r="AR38">
        <v>0</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45</v>
      </c>
      <c r="C41" t="s">
        <v>46</v>
      </c>
      <c r="D41" t="s">
        <v>59</v>
      </c>
      <c r="E41" t="s">
        <v>60</v>
      </c>
      <c r="F41" t="s">
        <v>72</v>
      </c>
      <c r="G41" t="s">
        <v>1456</v>
      </c>
      <c r="H41">
        <v>1768</v>
      </c>
      <c r="I41" t="s">
        <v>62</v>
      </c>
      <c r="J41" t="s">
        <v>68</v>
      </c>
      <c r="K41" t="s">
        <v>79</v>
      </c>
      <c r="L41" t="s">
        <v>56</v>
      </c>
      <c r="M41" t="s">
        <v>54</v>
      </c>
      <c r="N41">
        <v>6</v>
      </c>
      <c r="O41">
        <v>-2</v>
      </c>
      <c r="P41">
        <v>0</v>
      </c>
      <c r="Q41">
        <v>42</v>
      </c>
      <c r="R41">
        <v>0</v>
      </c>
      <c r="T41">
        <v>0</v>
      </c>
      <c r="U41">
        <v>1</v>
      </c>
      <c r="V41">
        <v>855</v>
      </c>
      <c r="W41">
        <v>12</v>
      </c>
      <c r="X41" t="s">
        <v>77</v>
      </c>
      <c r="Y41">
        <v>1</v>
      </c>
      <c r="Z41">
        <v>2</v>
      </c>
      <c r="AA41">
        <v>57</v>
      </c>
      <c r="AB41">
        <v>3</v>
      </c>
      <c r="AC41">
        <v>1</v>
      </c>
      <c r="AD41">
        <v>2</v>
      </c>
      <c r="AE41">
        <v>2766</v>
      </c>
      <c r="AF41">
        <v>8952</v>
      </c>
      <c r="AG41">
        <v>8</v>
      </c>
      <c r="AH41">
        <v>22</v>
      </c>
      <c r="AI41">
        <v>4</v>
      </c>
      <c r="AJ41">
        <v>2</v>
      </c>
      <c r="AK41">
        <v>80</v>
      </c>
      <c r="AL41">
        <v>3</v>
      </c>
      <c r="AM41">
        <v>7</v>
      </c>
      <c r="AN41">
        <v>2</v>
      </c>
      <c r="AO41">
        <v>5</v>
      </c>
      <c r="AP41">
        <v>3</v>
      </c>
      <c r="AQ41">
        <v>0</v>
      </c>
      <c r="AR41">
        <v>4</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46</v>
      </c>
      <c r="D43" t="s">
        <v>59</v>
      </c>
      <c r="E43" t="s">
        <v>60</v>
      </c>
      <c r="F43" t="s">
        <v>49</v>
      </c>
      <c r="G43" t="s">
        <v>1455</v>
      </c>
      <c r="H43">
        <v>1772</v>
      </c>
      <c r="I43" t="s">
        <v>62</v>
      </c>
      <c r="J43" t="s">
        <v>68</v>
      </c>
      <c r="K43" t="s">
        <v>79</v>
      </c>
      <c r="L43" t="s">
        <v>56</v>
      </c>
      <c r="M43" t="s">
        <v>54</v>
      </c>
      <c r="N43">
        <v>2</v>
      </c>
      <c r="O43">
        <v>-2</v>
      </c>
      <c r="P43">
        <v>0</v>
      </c>
      <c r="Q43">
        <v>41</v>
      </c>
      <c r="R43">
        <v>0</v>
      </c>
      <c r="T43">
        <v>0</v>
      </c>
      <c r="U43">
        <v>1</v>
      </c>
      <c r="V43">
        <v>548</v>
      </c>
      <c r="W43">
        <v>9</v>
      </c>
      <c r="X43" t="s">
        <v>71</v>
      </c>
      <c r="Y43">
        <v>1</v>
      </c>
      <c r="Z43">
        <v>3</v>
      </c>
      <c r="AA43">
        <v>94</v>
      </c>
      <c r="AB43">
        <v>3</v>
      </c>
      <c r="AC43">
        <v>1</v>
      </c>
      <c r="AD43">
        <v>1</v>
      </c>
      <c r="AE43">
        <v>2289</v>
      </c>
      <c r="AF43">
        <v>20520</v>
      </c>
      <c r="AG43">
        <v>1</v>
      </c>
      <c r="AH43">
        <v>20</v>
      </c>
      <c r="AI43">
        <v>4</v>
      </c>
      <c r="AJ43">
        <v>2</v>
      </c>
      <c r="AK43">
        <v>80</v>
      </c>
      <c r="AL43">
        <v>2</v>
      </c>
      <c r="AM43">
        <v>5</v>
      </c>
      <c r="AN43">
        <v>3</v>
      </c>
      <c r="AO43">
        <v>5</v>
      </c>
      <c r="AP43">
        <v>3</v>
      </c>
      <c r="AQ43">
        <v>0</v>
      </c>
      <c r="AR43">
        <v>4</v>
      </c>
    </row>
    <row r="44" spans="1:44" x14ac:dyDescent="0.3">
      <c r="A44" t="s">
        <v>56</v>
      </c>
      <c r="B44" t="s">
        <v>45</v>
      </c>
      <c r="C44" t="s">
        <v>46</v>
      </c>
      <c r="D44" t="s">
        <v>59</v>
      </c>
      <c r="E44" t="s">
        <v>60</v>
      </c>
      <c r="F44" t="s">
        <v>49</v>
      </c>
      <c r="G44" t="s">
        <v>1454</v>
      </c>
      <c r="H44">
        <v>1664</v>
      </c>
      <c r="I44" t="s">
        <v>62</v>
      </c>
      <c r="J44" t="s">
        <v>83</v>
      </c>
      <c r="K44" t="s">
        <v>79</v>
      </c>
      <c r="L44" t="s">
        <v>56</v>
      </c>
      <c r="M44" t="s">
        <v>54</v>
      </c>
      <c r="N44">
        <v>3</v>
      </c>
      <c r="O44">
        <v>-2</v>
      </c>
      <c r="P44">
        <v>0</v>
      </c>
      <c r="Q44">
        <v>36</v>
      </c>
      <c r="R44">
        <v>0</v>
      </c>
      <c r="T44">
        <v>0</v>
      </c>
      <c r="U44">
        <v>1</v>
      </c>
      <c r="V44">
        <v>1040</v>
      </c>
      <c r="W44">
        <v>3</v>
      </c>
      <c r="X44" t="s">
        <v>55</v>
      </c>
      <c r="Y44">
        <v>1</v>
      </c>
      <c r="Z44">
        <v>4</v>
      </c>
      <c r="AA44">
        <v>79</v>
      </c>
      <c r="AB44">
        <v>4</v>
      </c>
      <c r="AC44">
        <v>2</v>
      </c>
      <c r="AD44">
        <v>1</v>
      </c>
      <c r="AE44">
        <v>6842</v>
      </c>
      <c r="AF44">
        <v>26308</v>
      </c>
      <c r="AG44">
        <v>6</v>
      </c>
      <c r="AH44">
        <v>20</v>
      </c>
      <c r="AI44">
        <v>4</v>
      </c>
      <c r="AJ44">
        <v>1</v>
      </c>
      <c r="AK44">
        <v>80</v>
      </c>
      <c r="AL44">
        <v>1</v>
      </c>
      <c r="AM44">
        <v>13</v>
      </c>
      <c r="AN44">
        <v>3</v>
      </c>
      <c r="AO44">
        <v>5</v>
      </c>
      <c r="AP44">
        <v>4</v>
      </c>
      <c r="AQ44">
        <v>0</v>
      </c>
      <c r="AR44">
        <v>4</v>
      </c>
    </row>
    <row r="45" spans="1:44" x14ac:dyDescent="0.3">
      <c r="A45" t="s">
        <v>56</v>
      </c>
      <c r="B45" t="s">
        <v>57</v>
      </c>
      <c r="C45" t="s">
        <v>46</v>
      </c>
      <c r="D45" t="s">
        <v>59</v>
      </c>
      <c r="E45" t="s">
        <v>48</v>
      </c>
      <c r="F45" t="s">
        <v>49</v>
      </c>
      <c r="G45" t="s">
        <v>1451</v>
      </c>
      <c r="H45">
        <v>1849</v>
      </c>
      <c r="I45" t="s">
        <v>62</v>
      </c>
      <c r="J45" t="s">
        <v>52</v>
      </c>
      <c r="K45" t="s">
        <v>64</v>
      </c>
      <c r="L45" t="s">
        <v>56</v>
      </c>
      <c r="M45" t="s">
        <v>54</v>
      </c>
      <c r="N45">
        <v>5</v>
      </c>
      <c r="O45">
        <v>-2</v>
      </c>
      <c r="P45">
        <v>0</v>
      </c>
      <c r="Q45">
        <v>43</v>
      </c>
      <c r="R45">
        <v>0</v>
      </c>
      <c r="T45">
        <v>0</v>
      </c>
      <c r="U45">
        <v>1</v>
      </c>
      <c r="V45">
        <v>1422</v>
      </c>
      <c r="W45">
        <v>2</v>
      </c>
      <c r="X45" t="s">
        <v>71</v>
      </c>
      <c r="Y45">
        <v>1</v>
      </c>
      <c r="Z45">
        <v>1</v>
      </c>
      <c r="AA45">
        <v>92</v>
      </c>
      <c r="AB45">
        <v>3</v>
      </c>
      <c r="AC45">
        <v>2</v>
      </c>
      <c r="AD45">
        <v>4</v>
      </c>
      <c r="AE45">
        <v>5675</v>
      </c>
      <c r="AF45">
        <v>19246</v>
      </c>
      <c r="AG45">
        <v>1</v>
      </c>
      <c r="AH45">
        <v>20</v>
      </c>
      <c r="AI45">
        <v>4</v>
      </c>
      <c r="AJ45">
        <v>3</v>
      </c>
      <c r="AK45">
        <v>80</v>
      </c>
      <c r="AL45">
        <v>1</v>
      </c>
      <c r="AM45">
        <v>7</v>
      </c>
      <c r="AN45">
        <v>3</v>
      </c>
      <c r="AO45">
        <v>7</v>
      </c>
      <c r="AP45">
        <v>7</v>
      </c>
      <c r="AQ45">
        <v>7</v>
      </c>
      <c r="AR45">
        <v>7</v>
      </c>
    </row>
    <row r="46" spans="1:44" x14ac:dyDescent="0.3">
      <c r="A46" t="s">
        <v>56</v>
      </c>
      <c r="B46" t="s">
        <v>57</v>
      </c>
      <c r="C46" t="s">
        <v>46</v>
      </c>
      <c r="D46" t="s">
        <v>59</v>
      </c>
      <c r="E46" t="s">
        <v>161</v>
      </c>
      <c r="F46" t="s">
        <v>163</v>
      </c>
      <c r="G46" t="s">
        <v>1447</v>
      </c>
      <c r="H46">
        <v>1890</v>
      </c>
      <c r="I46" t="s">
        <v>62</v>
      </c>
      <c r="J46" t="s">
        <v>163</v>
      </c>
      <c r="K46" t="s">
        <v>53</v>
      </c>
      <c r="L46" t="s">
        <v>56</v>
      </c>
      <c r="M46" t="s">
        <v>54</v>
      </c>
      <c r="N46">
        <v>2</v>
      </c>
      <c r="O46">
        <v>-2</v>
      </c>
      <c r="P46">
        <v>0</v>
      </c>
      <c r="Q46">
        <v>36</v>
      </c>
      <c r="R46">
        <v>0</v>
      </c>
      <c r="T46">
        <v>0</v>
      </c>
      <c r="U46">
        <v>1</v>
      </c>
      <c r="V46">
        <v>1213</v>
      </c>
      <c r="W46">
        <v>2</v>
      </c>
      <c r="X46" t="s">
        <v>65</v>
      </c>
      <c r="Y46">
        <v>1</v>
      </c>
      <c r="Z46">
        <v>2</v>
      </c>
      <c r="AA46">
        <v>94</v>
      </c>
      <c r="AB46">
        <v>2</v>
      </c>
      <c r="AC46">
        <v>2</v>
      </c>
      <c r="AD46">
        <v>4</v>
      </c>
      <c r="AE46">
        <v>3886</v>
      </c>
      <c r="AF46">
        <v>4223</v>
      </c>
      <c r="AG46">
        <v>1</v>
      </c>
      <c r="AH46">
        <v>21</v>
      </c>
      <c r="AI46">
        <v>4</v>
      </c>
      <c r="AJ46">
        <v>4</v>
      </c>
      <c r="AK46">
        <v>80</v>
      </c>
      <c r="AL46">
        <v>0</v>
      </c>
      <c r="AM46">
        <v>10</v>
      </c>
      <c r="AN46">
        <v>2</v>
      </c>
      <c r="AO46">
        <v>10</v>
      </c>
      <c r="AP46">
        <v>1</v>
      </c>
      <c r="AQ46">
        <v>0</v>
      </c>
      <c r="AR46">
        <v>8</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46</v>
      </c>
      <c r="D48" t="s">
        <v>59</v>
      </c>
      <c r="E48" t="s">
        <v>48</v>
      </c>
      <c r="F48" t="s">
        <v>106</v>
      </c>
      <c r="G48" t="s">
        <v>1446</v>
      </c>
      <c r="H48">
        <v>2036</v>
      </c>
      <c r="I48" t="s">
        <v>62</v>
      </c>
      <c r="J48" t="s">
        <v>52</v>
      </c>
      <c r="K48" t="s">
        <v>79</v>
      </c>
      <c r="L48" t="s">
        <v>56</v>
      </c>
      <c r="M48" t="s">
        <v>54</v>
      </c>
      <c r="N48">
        <v>4</v>
      </c>
      <c r="O48">
        <v>-2</v>
      </c>
      <c r="P48">
        <v>0</v>
      </c>
      <c r="Q48">
        <v>36</v>
      </c>
      <c r="R48">
        <v>0</v>
      </c>
      <c r="T48">
        <v>0</v>
      </c>
      <c r="U48">
        <v>1</v>
      </c>
      <c r="V48">
        <v>301</v>
      </c>
      <c r="W48">
        <v>15</v>
      </c>
      <c r="X48" t="s">
        <v>71</v>
      </c>
      <c r="Y48">
        <v>1</v>
      </c>
      <c r="Z48">
        <v>4</v>
      </c>
      <c r="AA48">
        <v>88</v>
      </c>
      <c r="AB48">
        <v>1</v>
      </c>
      <c r="AC48">
        <v>2</v>
      </c>
      <c r="AD48">
        <v>1</v>
      </c>
      <c r="AE48">
        <v>5406</v>
      </c>
      <c r="AF48">
        <v>10436</v>
      </c>
      <c r="AG48">
        <v>1</v>
      </c>
      <c r="AH48">
        <v>24</v>
      </c>
      <c r="AI48">
        <v>4</v>
      </c>
      <c r="AJ48">
        <v>1</v>
      </c>
      <c r="AK48">
        <v>80</v>
      </c>
      <c r="AL48">
        <v>1</v>
      </c>
      <c r="AM48">
        <v>15</v>
      </c>
      <c r="AN48">
        <v>2</v>
      </c>
      <c r="AO48">
        <v>15</v>
      </c>
      <c r="AP48">
        <v>12</v>
      </c>
      <c r="AQ48">
        <v>11</v>
      </c>
      <c r="AR48">
        <v>11</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91</v>
      </c>
      <c r="C50" t="s">
        <v>46</v>
      </c>
      <c r="D50" t="s">
        <v>59</v>
      </c>
      <c r="E50" t="s">
        <v>60</v>
      </c>
      <c r="F50" t="s">
        <v>113</v>
      </c>
      <c r="G50" t="s">
        <v>1443</v>
      </c>
      <c r="H50">
        <v>1854</v>
      </c>
      <c r="I50" t="s">
        <v>62</v>
      </c>
      <c r="J50" t="s">
        <v>63</v>
      </c>
      <c r="K50" t="s">
        <v>64</v>
      </c>
      <c r="L50" t="s">
        <v>56</v>
      </c>
      <c r="M50" t="s">
        <v>54</v>
      </c>
      <c r="N50">
        <v>1</v>
      </c>
      <c r="O50">
        <v>-2</v>
      </c>
      <c r="P50">
        <v>0</v>
      </c>
      <c r="Q50">
        <v>42</v>
      </c>
      <c r="R50">
        <v>0</v>
      </c>
      <c r="T50">
        <v>0</v>
      </c>
      <c r="U50">
        <v>1</v>
      </c>
      <c r="V50">
        <v>355</v>
      </c>
      <c r="W50">
        <v>10</v>
      </c>
      <c r="X50" t="s">
        <v>71</v>
      </c>
      <c r="Y50">
        <v>1</v>
      </c>
      <c r="Z50">
        <v>4</v>
      </c>
      <c r="AA50">
        <v>38</v>
      </c>
      <c r="AB50">
        <v>3</v>
      </c>
      <c r="AC50">
        <v>1</v>
      </c>
      <c r="AD50">
        <v>4</v>
      </c>
      <c r="AE50">
        <v>2936</v>
      </c>
      <c r="AF50">
        <v>6161</v>
      </c>
      <c r="AG50">
        <v>3</v>
      </c>
      <c r="AH50">
        <v>22</v>
      </c>
      <c r="AI50">
        <v>4</v>
      </c>
      <c r="AJ50">
        <v>2</v>
      </c>
      <c r="AK50">
        <v>80</v>
      </c>
      <c r="AL50">
        <v>2</v>
      </c>
      <c r="AM50">
        <v>10</v>
      </c>
      <c r="AN50">
        <v>2</v>
      </c>
      <c r="AO50">
        <v>6</v>
      </c>
      <c r="AP50">
        <v>3</v>
      </c>
      <c r="AQ50">
        <v>3</v>
      </c>
      <c r="AR50">
        <v>3</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56</v>
      </c>
      <c r="B52" t="s">
        <v>91</v>
      </c>
      <c r="C52" t="s">
        <v>46</v>
      </c>
      <c r="D52" t="s">
        <v>59</v>
      </c>
      <c r="E52" t="s">
        <v>60</v>
      </c>
      <c r="F52" t="s">
        <v>49</v>
      </c>
      <c r="G52" t="s">
        <v>1441</v>
      </c>
      <c r="H52">
        <v>1949</v>
      </c>
      <c r="I52" t="s">
        <v>62</v>
      </c>
      <c r="J52" t="s">
        <v>68</v>
      </c>
      <c r="K52" t="s">
        <v>64</v>
      </c>
      <c r="L52" t="s">
        <v>56</v>
      </c>
      <c r="M52" t="s">
        <v>54</v>
      </c>
      <c r="N52">
        <v>3</v>
      </c>
      <c r="O52">
        <v>-2</v>
      </c>
      <c r="P52">
        <v>0</v>
      </c>
      <c r="Q52">
        <v>36</v>
      </c>
      <c r="R52">
        <v>0</v>
      </c>
      <c r="T52">
        <v>0</v>
      </c>
      <c r="U52">
        <v>1</v>
      </c>
      <c r="V52">
        <v>1351</v>
      </c>
      <c r="W52">
        <v>9</v>
      </c>
      <c r="X52" t="s">
        <v>71</v>
      </c>
      <c r="Y52">
        <v>1</v>
      </c>
      <c r="Z52">
        <v>1</v>
      </c>
      <c r="AA52">
        <v>66</v>
      </c>
      <c r="AB52">
        <v>4</v>
      </c>
      <c r="AC52">
        <v>1</v>
      </c>
      <c r="AD52">
        <v>2</v>
      </c>
      <c r="AE52">
        <v>2810</v>
      </c>
      <c r="AF52">
        <v>9238</v>
      </c>
      <c r="AG52">
        <v>1</v>
      </c>
      <c r="AH52">
        <v>22</v>
      </c>
      <c r="AI52">
        <v>4</v>
      </c>
      <c r="AJ52">
        <v>2</v>
      </c>
      <c r="AK52">
        <v>80</v>
      </c>
      <c r="AL52">
        <v>0</v>
      </c>
      <c r="AM52">
        <v>5</v>
      </c>
      <c r="AN52">
        <v>3</v>
      </c>
      <c r="AO52">
        <v>5</v>
      </c>
      <c r="AP52">
        <v>4</v>
      </c>
      <c r="AQ52">
        <v>0</v>
      </c>
      <c r="AR52">
        <v>2</v>
      </c>
    </row>
    <row r="53" spans="1:44" x14ac:dyDescent="0.3">
      <c r="A53" t="s">
        <v>56</v>
      </c>
      <c r="B53" t="s">
        <v>45</v>
      </c>
      <c r="C53" t="s">
        <v>46</v>
      </c>
      <c r="D53" t="s">
        <v>59</v>
      </c>
      <c r="E53" t="s">
        <v>48</v>
      </c>
      <c r="F53" t="s">
        <v>49</v>
      </c>
      <c r="G53" t="s">
        <v>1438</v>
      </c>
      <c r="H53">
        <v>1554</v>
      </c>
      <c r="I53" t="s">
        <v>51</v>
      </c>
      <c r="J53" t="s">
        <v>99</v>
      </c>
      <c r="K53" t="s">
        <v>64</v>
      </c>
      <c r="L53" t="s">
        <v>56</v>
      </c>
      <c r="M53" t="s">
        <v>54</v>
      </c>
      <c r="N53">
        <v>5</v>
      </c>
      <c r="O53">
        <v>-2</v>
      </c>
      <c r="P53">
        <v>0</v>
      </c>
      <c r="Q53">
        <v>35</v>
      </c>
      <c r="R53">
        <v>0</v>
      </c>
      <c r="T53">
        <v>0</v>
      </c>
      <c r="U53">
        <v>1</v>
      </c>
      <c r="V53">
        <v>1402</v>
      </c>
      <c r="W53">
        <v>28</v>
      </c>
      <c r="X53" t="s">
        <v>71</v>
      </c>
      <c r="Y53">
        <v>1</v>
      </c>
      <c r="Z53">
        <v>2</v>
      </c>
      <c r="AA53">
        <v>98</v>
      </c>
      <c r="AB53">
        <v>2</v>
      </c>
      <c r="AC53">
        <v>1</v>
      </c>
      <c r="AD53">
        <v>3</v>
      </c>
      <c r="AE53">
        <v>2430</v>
      </c>
      <c r="AF53">
        <v>26204</v>
      </c>
      <c r="AG53">
        <v>0</v>
      </c>
      <c r="AH53">
        <v>23</v>
      </c>
      <c r="AI53">
        <v>4</v>
      </c>
      <c r="AJ53">
        <v>1</v>
      </c>
      <c r="AK53">
        <v>80</v>
      </c>
      <c r="AL53">
        <v>2</v>
      </c>
      <c r="AM53">
        <v>6</v>
      </c>
      <c r="AN53">
        <v>3</v>
      </c>
      <c r="AO53">
        <v>5</v>
      </c>
      <c r="AP53">
        <v>3</v>
      </c>
      <c r="AQ53">
        <v>4</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46</v>
      </c>
      <c r="D56" t="s">
        <v>59</v>
      </c>
      <c r="E56" t="s">
        <v>48</v>
      </c>
      <c r="F56" t="s">
        <v>106</v>
      </c>
      <c r="G56" t="s">
        <v>1437</v>
      </c>
      <c r="H56">
        <v>1909</v>
      </c>
      <c r="I56" t="s">
        <v>51</v>
      </c>
      <c r="J56" t="s">
        <v>52</v>
      </c>
      <c r="K56" t="s">
        <v>64</v>
      </c>
      <c r="L56" t="s">
        <v>56</v>
      </c>
      <c r="M56" t="s">
        <v>54</v>
      </c>
      <c r="N56">
        <v>3</v>
      </c>
      <c r="O56">
        <v>-2</v>
      </c>
      <c r="P56">
        <v>0</v>
      </c>
      <c r="Q56">
        <v>41</v>
      </c>
      <c r="R56">
        <v>0</v>
      </c>
      <c r="T56">
        <v>0</v>
      </c>
      <c r="U56">
        <v>1</v>
      </c>
      <c r="V56">
        <v>337</v>
      </c>
      <c r="W56">
        <v>8</v>
      </c>
      <c r="X56" t="s">
        <v>77</v>
      </c>
      <c r="Y56">
        <v>1</v>
      </c>
      <c r="Z56">
        <v>3</v>
      </c>
      <c r="AA56">
        <v>54</v>
      </c>
      <c r="AB56">
        <v>3</v>
      </c>
      <c r="AC56">
        <v>2</v>
      </c>
      <c r="AD56">
        <v>1</v>
      </c>
      <c r="AE56">
        <v>4393</v>
      </c>
      <c r="AF56">
        <v>26841</v>
      </c>
      <c r="AG56">
        <v>5</v>
      </c>
      <c r="AH56">
        <v>21</v>
      </c>
      <c r="AI56">
        <v>4</v>
      </c>
      <c r="AJ56">
        <v>3</v>
      </c>
      <c r="AK56">
        <v>80</v>
      </c>
      <c r="AL56">
        <v>1</v>
      </c>
      <c r="AM56">
        <v>14</v>
      </c>
      <c r="AN56">
        <v>3</v>
      </c>
      <c r="AO56">
        <v>5</v>
      </c>
      <c r="AP56">
        <v>4</v>
      </c>
      <c r="AQ56">
        <v>1</v>
      </c>
      <c r="AR56">
        <v>4</v>
      </c>
    </row>
    <row r="57" spans="1:44" x14ac:dyDescent="0.3">
      <c r="A57" t="s">
        <v>56</v>
      </c>
      <c r="B57" t="s">
        <v>45</v>
      </c>
      <c r="C57" t="s">
        <v>46</v>
      </c>
      <c r="D57" t="s">
        <v>59</v>
      </c>
      <c r="E57" t="s">
        <v>60</v>
      </c>
      <c r="F57" t="s">
        <v>49</v>
      </c>
      <c r="G57" t="s">
        <v>1431</v>
      </c>
      <c r="H57">
        <v>2034</v>
      </c>
      <c r="I57" t="s">
        <v>51</v>
      </c>
      <c r="J57" t="s">
        <v>81</v>
      </c>
      <c r="K57" t="s">
        <v>64</v>
      </c>
      <c r="L57" t="s">
        <v>56</v>
      </c>
      <c r="M57" t="s">
        <v>54</v>
      </c>
      <c r="N57">
        <v>3</v>
      </c>
      <c r="O57">
        <v>-2</v>
      </c>
      <c r="P57">
        <v>0</v>
      </c>
      <c r="Q57">
        <v>41</v>
      </c>
      <c r="R57">
        <v>0</v>
      </c>
      <c r="T57">
        <v>0</v>
      </c>
      <c r="U57">
        <v>1</v>
      </c>
      <c r="V57">
        <v>582</v>
      </c>
      <c r="W57">
        <v>28</v>
      </c>
      <c r="X57" t="s">
        <v>71</v>
      </c>
      <c r="Y57">
        <v>1</v>
      </c>
      <c r="Z57">
        <v>1</v>
      </c>
      <c r="AA57">
        <v>60</v>
      </c>
      <c r="AB57">
        <v>2</v>
      </c>
      <c r="AC57">
        <v>4</v>
      </c>
      <c r="AD57">
        <v>2</v>
      </c>
      <c r="AE57">
        <v>13570</v>
      </c>
      <c r="AF57">
        <v>5640</v>
      </c>
      <c r="AG57">
        <v>0</v>
      </c>
      <c r="AH57">
        <v>23</v>
      </c>
      <c r="AI57">
        <v>4</v>
      </c>
      <c r="AJ57">
        <v>3</v>
      </c>
      <c r="AK57">
        <v>80</v>
      </c>
      <c r="AL57">
        <v>1</v>
      </c>
      <c r="AM57">
        <v>21</v>
      </c>
      <c r="AN57">
        <v>3</v>
      </c>
      <c r="AO57">
        <v>20</v>
      </c>
      <c r="AP57">
        <v>7</v>
      </c>
      <c r="AQ57">
        <v>0</v>
      </c>
      <c r="AR57">
        <v>10</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57</v>
      </c>
      <c r="C60" t="s">
        <v>46</v>
      </c>
      <c r="D60" t="s">
        <v>59</v>
      </c>
      <c r="E60" t="s">
        <v>60</v>
      </c>
      <c r="F60" t="s">
        <v>72</v>
      </c>
      <c r="G60" t="s">
        <v>1426</v>
      </c>
      <c r="H60">
        <v>1675</v>
      </c>
      <c r="I60" t="s">
        <v>51</v>
      </c>
      <c r="J60" t="s">
        <v>68</v>
      </c>
      <c r="K60" t="s">
        <v>53</v>
      </c>
      <c r="L60" t="s">
        <v>56</v>
      </c>
      <c r="M60" t="s">
        <v>54</v>
      </c>
      <c r="N60">
        <v>3</v>
      </c>
      <c r="O60">
        <v>-2</v>
      </c>
      <c r="P60">
        <v>0</v>
      </c>
      <c r="Q60">
        <v>38</v>
      </c>
      <c r="R60">
        <v>0</v>
      </c>
      <c r="T60">
        <v>0</v>
      </c>
      <c r="U60">
        <v>1</v>
      </c>
      <c r="V60">
        <v>148</v>
      </c>
      <c r="W60">
        <v>2</v>
      </c>
      <c r="X60" t="s">
        <v>77</v>
      </c>
      <c r="Y60">
        <v>1</v>
      </c>
      <c r="Z60">
        <v>4</v>
      </c>
      <c r="AA60">
        <v>42</v>
      </c>
      <c r="AB60">
        <v>2</v>
      </c>
      <c r="AC60">
        <v>1</v>
      </c>
      <c r="AD60">
        <v>2</v>
      </c>
      <c r="AE60">
        <v>2440</v>
      </c>
      <c r="AF60">
        <v>23826</v>
      </c>
      <c r="AG60">
        <v>1</v>
      </c>
      <c r="AH60">
        <v>22</v>
      </c>
      <c r="AI60">
        <v>4</v>
      </c>
      <c r="AJ60">
        <v>2</v>
      </c>
      <c r="AK60">
        <v>80</v>
      </c>
      <c r="AL60">
        <v>0</v>
      </c>
      <c r="AM60">
        <v>4</v>
      </c>
      <c r="AN60">
        <v>3</v>
      </c>
      <c r="AO60">
        <v>4</v>
      </c>
      <c r="AP60">
        <v>3</v>
      </c>
      <c r="AQ60">
        <v>3</v>
      </c>
      <c r="AR60">
        <v>3</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46</v>
      </c>
      <c r="D62" t="s">
        <v>59</v>
      </c>
      <c r="E62" t="s">
        <v>48</v>
      </c>
      <c r="F62" t="s">
        <v>49</v>
      </c>
      <c r="G62" t="s">
        <v>1422</v>
      </c>
      <c r="H62">
        <v>1678</v>
      </c>
      <c r="I62" t="s">
        <v>62</v>
      </c>
      <c r="J62" t="s">
        <v>52</v>
      </c>
      <c r="K62" t="s">
        <v>53</v>
      </c>
      <c r="L62" t="s">
        <v>44</v>
      </c>
      <c r="M62" t="s">
        <v>54</v>
      </c>
      <c r="N62">
        <v>2</v>
      </c>
      <c r="O62">
        <v>-2</v>
      </c>
      <c r="P62">
        <v>0</v>
      </c>
      <c r="Q62">
        <v>41</v>
      </c>
      <c r="R62">
        <v>0</v>
      </c>
      <c r="T62">
        <v>0</v>
      </c>
      <c r="U62">
        <v>1</v>
      </c>
      <c r="V62">
        <v>1206</v>
      </c>
      <c r="W62">
        <v>23</v>
      </c>
      <c r="X62" t="s">
        <v>55</v>
      </c>
      <c r="Y62">
        <v>1</v>
      </c>
      <c r="Z62">
        <v>4</v>
      </c>
      <c r="AA62">
        <v>80</v>
      </c>
      <c r="AB62">
        <v>3</v>
      </c>
      <c r="AC62">
        <v>3</v>
      </c>
      <c r="AD62">
        <v>3</v>
      </c>
      <c r="AE62">
        <v>7082</v>
      </c>
      <c r="AF62">
        <v>11591</v>
      </c>
      <c r="AG62">
        <v>3</v>
      </c>
      <c r="AH62">
        <v>16</v>
      </c>
      <c r="AI62">
        <v>3</v>
      </c>
      <c r="AJ62">
        <v>4</v>
      </c>
      <c r="AK62">
        <v>80</v>
      </c>
      <c r="AL62">
        <v>0</v>
      </c>
      <c r="AM62">
        <v>21</v>
      </c>
      <c r="AN62">
        <v>3</v>
      </c>
      <c r="AO62">
        <v>2</v>
      </c>
      <c r="AP62">
        <v>0</v>
      </c>
      <c r="AQ62">
        <v>0</v>
      </c>
      <c r="AR62">
        <v>2</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46</v>
      </c>
      <c r="D64" t="s">
        <v>59</v>
      </c>
      <c r="E64" t="s">
        <v>48</v>
      </c>
      <c r="F64" t="s">
        <v>72</v>
      </c>
      <c r="G64" t="s">
        <v>1419</v>
      </c>
      <c r="H64">
        <v>1706</v>
      </c>
      <c r="I64" t="s">
        <v>62</v>
      </c>
      <c r="J64" t="s">
        <v>52</v>
      </c>
      <c r="K64" t="s">
        <v>64</v>
      </c>
      <c r="L64" t="s">
        <v>44</v>
      </c>
      <c r="M64" t="s">
        <v>54</v>
      </c>
      <c r="N64">
        <v>3</v>
      </c>
      <c r="O64">
        <v>-2</v>
      </c>
      <c r="P64">
        <v>0</v>
      </c>
      <c r="Q64">
        <v>43</v>
      </c>
      <c r="R64">
        <v>0</v>
      </c>
      <c r="T64">
        <v>0</v>
      </c>
      <c r="U64">
        <v>1</v>
      </c>
      <c r="V64">
        <v>1179</v>
      </c>
      <c r="W64">
        <v>2</v>
      </c>
      <c r="X64" t="s">
        <v>77</v>
      </c>
      <c r="Y64">
        <v>1</v>
      </c>
      <c r="Z64">
        <v>4</v>
      </c>
      <c r="AA64">
        <v>73</v>
      </c>
      <c r="AB64">
        <v>3</v>
      </c>
      <c r="AC64">
        <v>2</v>
      </c>
      <c r="AD64">
        <v>4</v>
      </c>
      <c r="AE64">
        <v>7847</v>
      </c>
      <c r="AF64">
        <v>6069</v>
      </c>
      <c r="AG64">
        <v>1</v>
      </c>
      <c r="AH64">
        <v>17</v>
      </c>
      <c r="AI64">
        <v>3</v>
      </c>
      <c r="AJ64">
        <v>1</v>
      </c>
      <c r="AK64">
        <v>80</v>
      </c>
      <c r="AL64">
        <v>1</v>
      </c>
      <c r="AM64">
        <v>10</v>
      </c>
      <c r="AN64">
        <v>3</v>
      </c>
      <c r="AO64">
        <v>10</v>
      </c>
      <c r="AP64">
        <v>9</v>
      </c>
      <c r="AQ64">
        <v>8</v>
      </c>
      <c r="AR64">
        <v>8</v>
      </c>
    </row>
    <row r="65" spans="1:44" x14ac:dyDescent="0.3">
      <c r="A65" t="s">
        <v>56</v>
      </c>
      <c r="B65" t="s">
        <v>45</v>
      </c>
      <c r="C65" t="s">
        <v>46</v>
      </c>
      <c r="D65" t="s">
        <v>59</v>
      </c>
      <c r="E65" t="s">
        <v>48</v>
      </c>
      <c r="F65" t="s">
        <v>106</v>
      </c>
      <c r="G65" t="s">
        <v>1416</v>
      </c>
      <c r="H65">
        <v>1943</v>
      </c>
      <c r="I65" t="s">
        <v>62</v>
      </c>
      <c r="J65" t="s">
        <v>52</v>
      </c>
      <c r="K65" t="s">
        <v>79</v>
      </c>
      <c r="L65" t="s">
        <v>44</v>
      </c>
      <c r="M65" t="s">
        <v>54</v>
      </c>
      <c r="N65">
        <v>4</v>
      </c>
      <c r="O65">
        <v>-2</v>
      </c>
      <c r="P65">
        <v>0</v>
      </c>
      <c r="Q65">
        <v>42</v>
      </c>
      <c r="R65">
        <v>0</v>
      </c>
      <c r="T65">
        <v>0</v>
      </c>
      <c r="U65">
        <v>1</v>
      </c>
      <c r="V65">
        <v>419</v>
      </c>
      <c r="W65">
        <v>12</v>
      </c>
      <c r="X65" t="s">
        <v>71</v>
      </c>
      <c r="Y65">
        <v>1</v>
      </c>
      <c r="Z65">
        <v>2</v>
      </c>
      <c r="AA65">
        <v>77</v>
      </c>
      <c r="AB65">
        <v>3</v>
      </c>
      <c r="AC65">
        <v>2</v>
      </c>
      <c r="AD65">
        <v>1</v>
      </c>
      <c r="AE65">
        <v>5087</v>
      </c>
      <c r="AF65">
        <v>2900</v>
      </c>
      <c r="AG65">
        <v>3</v>
      </c>
      <c r="AH65">
        <v>12</v>
      </c>
      <c r="AI65">
        <v>3</v>
      </c>
      <c r="AJ65">
        <v>3</v>
      </c>
      <c r="AK65">
        <v>80</v>
      </c>
      <c r="AL65">
        <v>2</v>
      </c>
      <c r="AM65">
        <v>14</v>
      </c>
      <c r="AN65">
        <v>3</v>
      </c>
      <c r="AO65">
        <v>0</v>
      </c>
      <c r="AP65">
        <v>0</v>
      </c>
      <c r="AQ65">
        <v>0</v>
      </c>
      <c r="AR65">
        <v>0</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46</v>
      </c>
      <c r="D67" t="s">
        <v>59</v>
      </c>
      <c r="E67" t="s">
        <v>60</v>
      </c>
      <c r="F67" t="s">
        <v>72</v>
      </c>
      <c r="G67" t="s">
        <v>1412</v>
      </c>
      <c r="H67">
        <v>2020</v>
      </c>
      <c r="I67" t="s">
        <v>62</v>
      </c>
      <c r="J67" t="s">
        <v>63</v>
      </c>
      <c r="K67" t="s">
        <v>53</v>
      </c>
      <c r="L67" t="s">
        <v>44</v>
      </c>
      <c r="M67" t="s">
        <v>54</v>
      </c>
      <c r="N67">
        <v>2</v>
      </c>
      <c r="O67">
        <v>-2</v>
      </c>
      <c r="P67">
        <v>0</v>
      </c>
      <c r="Q67">
        <v>44</v>
      </c>
      <c r="R67">
        <v>0</v>
      </c>
      <c r="T67">
        <v>0</v>
      </c>
      <c r="U67">
        <v>1</v>
      </c>
      <c r="V67">
        <v>1037</v>
      </c>
      <c r="W67">
        <v>1</v>
      </c>
      <c r="X67" t="s">
        <v>77</v>
      </c>
      <c r="Y67">
        <v>1</v>
      </c>
      <c r="Z67">
        <v>2</v>
      </c>
      <c r="AA67">
        <v>42</v>
      </c>
      <c r="AB67">
        <v>3</v>
      </c>
      <c r="AC67">
        <v>1</v>
      </c>
      <c r="AD67">
        <v>4</v>
      </c>
      <c r="AE67">
        <v>2436</v>
      </c>
      <c r="AF67">
        <v>13422</v>
      </c>
      <c r="AG67">
        <v>6</v>
      </c>
      <c r="AH67">
        <v>12</v>
      </c>
      <c r="AI67">
        <v>3</v>
      </c>
      <c r="AJ67">
        <v>3</v>
      </c>
      <c r="AK67">
        <v>80</v>
      </c>
      <c r="AL67">
        <v>0</v>
      </c>
      <c r="AM67">
        <v>6</v>
      </c>
      <c r="AN67">
        <v>3</v>
      </c>
      <c r="AO67">
        <v>4</v>
      </c>
      <c r="AP67">
        <v>3</v>
      </c>
      <c r="AQ67">
        <v>1</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46</v>
      </c>
      <c r="D69" t="s">
        <v>59</v>
      </c>
      <c r="E69" t="s">
        <v>60</v>
      </c>
      <c r="F69" t="s">
        <v>72</v>
      </c>
      <c r="G69" t="s">
        <v>1408</v>
      </c>
      <c r="H69">
        <v>2003</v>
      </c>
      <c r="I69" t="s">
        <v>62</v>
      </c>
      <c r="J69" t="s">
        <v>68</v>
      </c>
      <c r="K69" t="s">
        <v>64</v>
      </c>
      <c r="L69" t="s">
        <v>44</v>
      </c>
      <c r="M69" t="s">
        <v>54</v>
      </c>
      <c r="N69">
        <v>3</v>
      </c>
      <c r="O69">
        <v>-2</v>
      </c>
      <c r="P69">
        <v>0</v>
      </c>
      <c r="Q69">
        <v>35</v>
      </c>
      <c r="R69">
        <v>0</v>
      </c>
      <c r="T69">
        <v>0</v>
      </c>
      <c r="U69">
        <v>1</v>
      </c>
      <c r="V69">
        <v>1490</v>
      </c>
      <c r="W69">
        <v>11</v>
      </c>
      <c r="X69" t="s">
        <v>71</v>
      </c>
      <c r="Y69">
        <v>1</v>
      </c>
      <c r="Z69">
        <v>4</v>
      </c>
      <c r="AA69">
        <v>43</v>
      </c>
      <c r="AB69">
        <v>3</v>
      </c>
      <c r="AC69">
        <v>1</v>
      </c>
      <c r="AD69">
        <v>3</v>
      </c>
      <c r="AE69">
        <v>2660</v>
      </c>
      <c r="AF69">
        <v>20232</v>
      </c>
      <c r="AG69">
        <v>7</v>
      </c>
      <c r="AH69">
        <v>11</v>
      </c>
      <c r="AI69">
        <v>3</v>
      </c>
      <c r="AJ69">
        <v>3</v>
      </c>
      <c r="AK69">
        <v>80</v>
      </c>
      <c r="AL69">
        <v>1</v>
      </c>
      <c r="AM69">
        <v>5</v>
      </c>
      <c r="AN69">
        <v>3</v>
      </c>
      <c r="AO69">
        <v>2</v>
      </c>
      <c r="AP69">
        <v>2</v>
      </c>
      <c r="AQ69">
        <v>2</v>
      </c>
      <c r="AR69">
        <v>2</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45</v>
      </c>
      <c r="C72" t="s">
        <v>46</v>
      </c>
      <c r="D72" t="s">
        <v>59</v>
      </c>
      <c r="E72" t="s">
        <v>60</v>
      </c>
      <c r="F72" t="s">
        <v>49</v>
      </c>
      <c r="G72" t="s">
        <v>1407</v>
      </c>
      <c r="H72">
        <v>1790</v>
      </c>
      <c r="I72" t="s">
        <v>62</v>
      </c>
      <c r="J72" t="s">
        <v>83</v>
      </c>
      <c r="K72" t="s">
        <v>64</v>
      </c>
      <c r="L72" t="s">
        <v>44</v>
      </c>
      <c r="M72" t="s">
        <v>54</v>
      </c>
      <c r="N72">
        <v>1</v>
      </c>
      <c r="O72">
        <v>-2</v>
      </c>
      <c r="P72">
        <v>0</v>
      </c>
      <c r="Q72">
        <v>36</v>
      </c>
      <c r="R72">
        <v>0</v>
      </c>
      <c r="T72">
        <v>0</v>
      </c>
      <c r="U72">
        <v>1</v>
      </c>
      <c r="V72">
        <v>1383</v>
      </c>
      <c r="W72">
        <v>10</v>
      </c>
      <c r="X72" t="s">
        <v>77</v>
      </c>
      <c r="Y72">
        <v>1</v>
      </c>
      <c r="Z72">
        <v>4</v>
      </c>
      <c r="AA72">
        <v>90</v>
      </c>
      <c r="AB72">
        <v>3</v>
      </c>
      <c r="AC72">
        <v>3</v>
      </c>
      <c r="AD72">
        <v>1</v>
      </c>
      <c r="AE72">
        <v>8321</v>
      </c>
      <c r="AF72">
        <v>25949</v>
      </c>
      <c r="AG72">
        <v>7</v>
      </c>
      <c r="AH72">
        <v>13</v>
      </c>
      <c r="AI72">
        <v>3</v>
      </c>
      <c r="AJ72">
        <v>4</v>
      </c>
      <c r="AK72">
        <v>80</v>
      </c>
      <c r="AL72">
        <v>1</v>
      </c>
      <c r="AM72">
        <v>15</v>
      </c>
      <c r="AN72">
        <v>3</v>
      </c>
      <c r="AO72">
        <v>12</v>
      </c>
      <c r="AP72">
        <v>8</v>
      </c>
      <c r="AQ72">
        <v>5</v>
      </c>
      <c r="AR72">
        <v>7</v>
      </c>
    </row>
    <row r="73" spans="1:44" x14ac:dyDescent="0.3">
      <c r="A73" t="s">
        <v>56</v>
      </c>
      <c r="B73" t="s">
        <v>45</v>
      </c>
      <c r="C73" t="s">
        <v>46</v>
      </c>
      <c r="D73" t="s">
        <v>59</v>
      </c>
      <c r="E73" t="s">
        <v>60</v>
      </c>
      <c r="F73" t="s">
        <v>72</v>
      </c>
      <c r="G73" t="s">
        <v>1404</v>
      </c>
      <c r="H73">
        <v>1766</v>
      </c>
      <c r="I73" t="s">
        <v>62</v>
      </c>
      <c r="J73" t="s">
        <v>83</v>
      </c>
      <c r="K73" t="s">
        <v>64</v>
      </c>
      <c r="L73" t="s">
        <v>44</v>
      </c>
      <c r="M73" t="s">
        <v>54</v>
      </c>
      <c r="N73">
        <v>2</v>
      </c>
      <c r="O73">
        <v>-2</v>
      </c>
      <c r="P73">
        <v>0</v>
      </c>
      <c r="Q73">
        <v>38</v>
      </c>
      <c r="R73">
        <v>0</v>
      </c>
      <c r="T73">
        <v>0</v>
      </c>
      <c r="U73">
        <v>1</v>
      </c>
      <c r="V73">
        <v>833</v>
      </c>
      <c r="W73">
        <v>18</v>
      </c>
      <c r="X73" t="s">
        <v>77</v>
      </c>
      <c r="Y73">
        <v>1</v>
      </c>
      <c r="Z73">
        <v>2</v>
      </c>
      <c r="AA73">
        <v>60</v>
      </c>
      <c r="AB73">
        <v>1</v>
      </c>
      <c r="AC73">
        <v>2</v>
      </c>
      <c r="AD73">
        <v>4</v>
      </c>
      <c r="AE73">
        <v>5811</v>
      </c>
      <c r="AF73">
        <v>24539</v>
      </c>
      <c r="AG73">
        <v>3</v>
      </c>
      <c r="AH73">
        <v>16</v>
      </c>
      <c r="AI73">
        <v>3</v>
      </c>
      <c r="AJ73">
        <v>3</v>
      </c>
      <c r="AK73">
        <v>80</v>
      </c>
      <c r="AL73">
        <v>1</v>
      </c>
      <c r="AM73">
        <v>15</v>
      </c>
      <c r="AN73">
        <v>3</v>
      </c>
      <c r="AO73">
        <v>1</v>
      </c>
      <c r="AP73">
        <v>0</v>
      </c>
      <c r="AQ73">
        <v>1</v>
      </c>
      <c r="AR73">
        <v>0</v>
      </c>
    </row>
    <row r="74" spans="1:44" x14ac:dyDescent="0.3">
      <c r="A74" t="s">
        <v>56</v>
      </c>
      <c r="B74" t="s">
        <v>45</v>
      </c>
      <c r="C74" t="s">
        <v>46</v>
      </c>
      <c r="D74" t="s">
        <v>59</v>
      </c>
      <c r="E74" t="s">
        <v>60</v>
      </c>
      <c r="F74" t="s">
        <v>72</v>
      </c>
      <c r="G74" t="s">
        <v>1402</v>
      </c>
      <c r="H74">
        <v>1448</v>
      </c>
      <c r="I74" t="s">
        <v>62</v>
      </c>
      <c r="J74" t="s">
        <v>63</v>
      </c>
      <c r="K74" t="s">
        <v>64</v>
      </c>
      <c r="L74" t="s">
        <v>44</v>
      </c>
      <c r="M74" t="s">
        <v>54</v>
      </c>
      <c r="N74">
        <v>5</v>
      </c>
      <c r="O74">
        <v>-2</v>
      </c>
      <c r="P74">
        <v>0</v>
      </c>
      <c r="Q74">
        <v>41</v>
      </c>
      <c r="R74">
        <v>0</v>
      </c>
      <c r="T74">
        <v>0</v>
      </c>
      <c r="U74">
        <v>1</v>
      </c>
      <c r="V74">
        <v>1283</v>
      </c>
      <c r="W74">
        <v>5</v>
      </c>
      <c r="X74" t="s">
        <v>134</v>
      </c>
      <c r="Y74">
        <v>1</v>
      </c>
      <c r="Z74">
        <v>2</v>
      </c>
      <c r="AA74">
        <v>90</v>
      </c>
      <c r="AB74">
        <v>4</v>
      </c>
      <c r="AC74">
        <v>1</v>
      </c>
      <c r="AD74">
        <v>3</v>
      </c>
      <c r="AE74">
        <v>2127</v>
      </c>
      <c r="AF74">
        <v>5561</v>
      </c>
      <c r="AG74">
        <v>2</v>
      </c>
      <c r="AH74">
        <v>12</v>
      </c>
      <c r="AI74">
        <v>3</v>
      </c>
      <c r="AJ74">
        <v>1</v>
      </c>
      <c r="AK74">
        <v>80</v>
      </c>
      <c r="AL74">
        <v>0</v>
      </c>
      <c r="AM74">
        <v>7</v>
      </c>
      <c r="AN74">
        <v>2</v>
      </c>
      <c r="AO74">
        <v>4</v>
      </c>
      <c r="AP74">
        <v>2</v>
      </c>
      <c r="AQ74">
        <v>0</v>
      </c>
      <c r="AR74">
        <v>3</v>
      </c>
    </row>
    <row r="75" spans="1:44" x14ac:dyDescent="0.3">
      <c r="A75" t="s">
        <v>56</v>
      </c>
      <c r="B75" t="s">
        <v>45</v>
      </c>
      <c r="C75" t="s">
        <v>46</v>
      </c>
      <c r="D75" t="s">
        <v>59</v>
      </c>
      <c r="E75" t="s">
        <v>60</v>
      </c>
      <c r="F75" t="s">
        <v>49</v>
      </c>
      <c r="G75" t="s">
        <v>1400</v>
      </c>
      <c r="H75">
        <v>1998</v>
      </c>
      <c r="I75" t="s">
        <v>62</v>
      </c>
      <c r="J75" t="s">
        <v>63</v>
      </c>
      <c r="K75" t="s">
        <v>79</v>
      </c>
      <c r="L75" t="s">
        <v>44</v>
      </c>
      <c r="M75" t="s">
        <v>54</v>
      </c>
      <c r="N75">
        <v>3</v>
      </c>
      <c r="O75">
        <v>-2</v>
      </c>
      <c r="P75">
        <v>0</v>
      </c>
      <c r="Q75">
        <v>42</v>
      </c>
      <c r="R75">
        <v>0</v>
      </c>
      <c r="T75">
        <v>0</v>
      </c>
      <c r="U75">
        <v>1</v>
      </c>
      <c r="V75">
        <v>557</v>
      </c>
      <c r="W75">
        <v>18</v>
      </c>
      <c r="X75" t="s">
        <v>71</v>
      </c>
      <c r="Y75">
        <v>1</v>
      </c>
      <c r="Z75">
        <v>4</v>
      </c>
      <c r="AA75">
        <v>35</v>
      </c>
      <c r="AB75">
        <v>3</v>
      </c>
      <c r="AC75">
        <v>2</v>
      </c>
      <c r="AD75">
        <v>1</v>
      </c>
      <c r="AE75">
        <v>5410</v>
      </c>
      <c r="AF75">
        <v>11189</v>
      </c>
      <c r="AG75">
        <v>6</v>
      </c>
      <c r="AH75">
        <v>17</v>
      </c>
      <c r="AI75">
        <v>3</v>
      </c>
      <c r="AJ75">
        <v>3</v>
      </c>
      <c r="AK75">
        <v>80</v>
      </c>
      <c r="AL75">
        <v>1</v>
      </c>
      <c r="AM75">
        <v>9</v>
      </c>
      <c r="AN75">
        <v>2</v>
      </c>
      <c r="AO75">
        <v>4</v>
      </c>
      <c r="AP75">
        <v>3</v>
      </c>
      <c r="AQ75">
        <v>1</v>
      </c>
      <c r="AR75">
        <v>2</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57</v>
      </c>
      <c r="C77" t="s">
        <v>46</v>
      </c>
      <c r="D77" t="s">
        <v>59</v>
      </c>
      <c r="E77" t="s">
        <v>60</v>
      </c>
      <c r="F77" t="s">
        <v>72</v>
      </c>
      <c r="G77" t="s">
        <v>1393</v>
      </c>
      <c r="H77">
        <v>1496</v>
      </c>
      <c r="I77" t="s">
        <v>62</v>
      </c>
      <c r="J77" t="s">
        <v>81</v>
      </c>
      <c r="K77" t="s">
        <v>53</v>
      </c>
      <c r="L77" t="s">
        <v>44</v>
      </c>
      <c r="M77" t="s">
        <v>54</v>
      </c>
      <c r="N77">
        <v>2</v>
      </c>
      <c r="O77">
        <v>-2</v>
      </c>
      <c r="P77">
        <v>0</v>
      </c>
      <c r="Q77">
        <v>44</v>
      </c>
      <c r="R77">
        <v>0</v>
      </c>
      <c r="T77">
        <v>0</v>
      </c>
      <c r="U77">
        <v>1</v>
      </c>
      <c r="V77">
        <v>1193</v>
      </c>
      <c r="W77">
        <v>2</v>
      </c>
      <c r="X77" t="s">
        <v>65</v>
      </c>
      <c r="Y77">
        <v>1</v>
      </c>
      <c r="Z77">
        <v>2</v>
      </c>
      <c r="AA77">
        <v>86</v>
      </c>
      <c r="AB77">
        <v>3</v>
      </c>
      <c r="AC77">
        <v>3</v>
      </c>
      <c r="AD77">
        <v>3</v>
      </c>
      <c r="AE77">
        <v>10209</v>
      </c>
      <c r="AF77">
        <v>19719</v>
      </c>
      <c r="AG77">
        <v>5</v>
      </c>
      <c r="AH77">
        <v>18</v>
      </c>
      <c r="AI77">
        <v>3</v>
      </c>
      <c r="AJ77">
        <v>2</v>
      </c>
      <c r="AK77">
        <v>80</v>
      </c>
      <c r="AL77">
        <v>0</v>
      </c>
      <c r="AM77">
        <v>16</v>
      </c>
      <c r="AN77">
        <v>2</v>
      </c>
      <c r="AO77">
        <v>2</v>
      </c>
      <c r="AP77">
        <v>2</v>
      </c>
      <c r="AQ77">
        <v>2</v>
      </c>
      <c r="AR77">
        <v>2</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57</v>
      </c>
      <c r="C79" t="s">
        <v>46</v>
      </c>
      <c r="D79" t="s">
        <v>59</v>
      </c>
      <c r="E79" t="s">
        <v>60</v>
      </c>
      <c r="F79" t="s">
        <v>72</v>
      </c>
      <c r="G79" t="s">
        <v>1392</v>
      </c>
      <c r="H79">
        <v>1704</v>
      </c>
      <c r="I79" t="s">
        <v>62</v>
      </c>
      <c r="J79" t="s">
        <v>63</v>
      </c>
      <c r="K79" t="s">
        <v>53</v>
      </c>
      <c r="L79" t="s">
        <v>44</v>
      </c>
      <c r="M79" t="s">
        <v>54</v>
      </c>
      <c r="N79">
        <v>2</v>
      </c>
      <c r="O79">
        <v>-2</v>
      </c>
      <c r="P79">
        <v>0</v>
      </c>
      <c r="Q79">
        <v>35</v>
      </c>
      <c r="R79">
        <v>0</v>
      </c>
      <c r="T79">
        <v>0</v>
      </c>
      <c r="U79">
        <v>1</v>
      </c>
      <c r="V79">
        <v>146</v>
      </c>
      <c r="W79">
        <v>2</v>
      </c>
      <c r="X79" t="s">
        <v>71</v>
      </c>
      <c r="Y79">
        <v>1</v>
      </c>
      <c r="Z79">
        <v>1</v>
      </c>
      <c r="AA79">
        <v>79</v>
      </c>
      <c r="AB79">
        <v>2</v>
      </c>
      <c r="AC79">
        <v>1</v>
      </c>
      <c r="AD79">
        <v>4</v>
      </c>
      <c r="AE79">
        <v>4930</v>
      </c>
      <c r="AF79">
        <v>13970</v>
      </c>
      <c r="AG79">
        <v>0</v>
      </c>
      <c r="AH79">
        <v>14</v>
      </c>
      <c r="AI79">
        <v>3</v>
      </c>
      <c r="AJ79">
        <v>3</v>
      </c>
      <c r="AK79">
        <v>80</v>
      </c>
      <c r="AL79">
        <v>0</v>
      </c>
      <c r="AM79">
        <v>6</v>
      </c>
      <c r="AN79">
        <v>4</v>
      </c>
      <c r="AO79">
        <v>5</v>
      </c>
      <c r="AP79">
        <v>4</v>
      </c>
      <c r="AQ79">
        <v>1</v>
      </c>
      <c r="AR79">
        <v>4</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57</v>
      </c>
      <c r="C81" t="s">
        <v>46</v>
      </c>
      <c r="D81" t="s">
        <v>59</v>
      </c>
      <c r="E81" t="s">
        <v>60</v>
      </c>
      <c r="F81" t="s">
        <v>49</v>
      </c>
      <c r="G81" t="s">
        <v>1391</v>
      </c>
      <c r="H81">
        <v>2049</v>
      </c>
      <c r="I81" t="s">
        <v>62</v>
      </c>
      <c r="J81" t="s">
        <v>83</v>
      </c>
      <c r="K81" t="s">
        <v>64</v>
      </c>
      <c r="L81" t="s">
        <v>44</v>
      </c>
      <c r="M81" t="s">
        <v>54</v>
      </c>
      <c r="N81">
        <v>2</v>
      </c>
      <c r="O81">
        <v>-2</v>
      </c>
      <c r="P81">
        <v>0</v>
      </c>
      <c r="Q81">
        <v>35</v>
      </c>
      <c r="R81">
        <v>0</v>
      </c>
      <c r="T81">
        <v>0</v>
      </c>
      <c r="U81">
        <v>1</v>
      </c>
      <c r="V81">
        <v>1199</v>
      </c>
      <c r="W81">
        <v>18</v>
      </c>
      <c r="X81" t="s">
        <v>71</v>
      </c>
      <c r="Y81">
        <v>1</v>
      </c>
      <c r="Z81">
        <v>3</v>
      </c>
      <c r="AA81">
        <v>80</v>
      </c>
      <c r="AB81">
        <v>3</v>
      </c>
      <c r="AC81">
        <v>2</v>
      </c>
      <c r="AD81">
        <v>3</v>
      </c>
      <c r="AE81">
        <v>5689</v>
      </c>
      <c r="AF81">
        <v>24594</v>
      </c>
      <c r="AG81">
        <v>1</v>
      </c>
      <c r="AH81">
        <v>14</v>
      </c>
      <c r="AI81">
        <v>3</v>
      </c>
      <c r="AJ81">
        <v>4</v>
      </c>
      <c r="AK81">
        <v>80</v>
      </c>
      <c r="AL81">
        <v>2</v>
      </c>
      <c r="AM81">
        <v>10</v>
      </c>
      <c r="AN81">
        <v>4</v>
      </c>
      <c r="AO81">
        <v>10</v>
      </c>
      <c r="AP81">
        <v>2</v>
      </c>
      <c r="AQ81">
        <v>0</v>
      </c>
      <c r="AR81">
        <v>2</v>
      </c>
    </row>
    <row r="82" spans="1:44" x14ac:dyDescent="0.3">
      <c r="A82" t="s">
        <v>56</v>
      </c>
      <c r="B82" t="s">
        <v>57</v>
      </c>
      <c r="C82" t="s">
        <v>46</v>
      </c>
      <c r="D82" t="s">
        <v>59</v>
      </c>
      <c r="E82" t="s">
        <v>60</v>
      </c>
      <c r="F82" t="s">
        <v>49</v>
      </c>
      <c r="G82" t="s">
        <v>1390</v>
      </c>
      <c r="H82">
        <v>1547</v>
      </c>
      <c r="I82" t="s">
        <v>62</v>
      </c>
      <c r="J82" t="s">
        <v>83</v>
      </c>
      <c r="K82" t="s">
        <v>64</v>
      </c>
      <c r="L82" t="s">
        <v>44</v>
      </c>
      <c r="M82" t="s">
        <v>54</v>
      </c>
      <c r="N82">
        <v>3</v>
      </c>
      <c r="O82">
        <v>-2</v>
      </c>
      <c r="P82">
        <v>0</v>
      </c>
      <c r="Q82">
        <v>42</v>
      </c>
      <c r="R82">
        <v>0</v>
      </c>
      <c r="T82">
        <v>0</v>
      </c>
      <c r="U82">
        <v>1</v>
      </c>
      <c r="V82">
        <v>288</v>
      </c>
      <c r="W82">
        <v>2</v>
      </c>
      <c r="X82" t="s">
        <v>77</v>
      </c>
      <c r="Y82">
        <v>1</v>
      </c>
      <c r="Z82">
        <v>4</v>
      </c>
      <c r="AA82">
        <v>40</v>
      </c>
      <c r="AB82">
        <v>3</v>
      </c>
      <c r="AC82">
        <v>3</v>
      </c>
      <c r="AD82">
        <v>4</v>
      </c>
      <c r="AE82">
        <v>10124</v>
      </c>
      <c r="AF82">
        <v>18611</v>
      </c>
      <c r="AG82">
        <v>2</v>
      </c>
      <c r="AH82">
        <v>14</v>
      </c>
      <c r="AI82">
        <v>3</v>
      </c>
      <c r="AJ82">
        <v>3</v>
      </c>
      <c r="AK82">
        <v>80</v>
      </c>
      <c r="AL82">
        <v>1</v>
      </c>
      <c r="AM82">
        <v>24</v>
      </c>
      <c r="AN82">
        <v>1</v>
      </c>
      <c r="AO82">
        <v>20</v>
      </c>
      <c r="AP82">
        <v>8</v>
      </c>
      <c r="AQ82">
        <v>13</v>
      </c>
      <c r="AR82">
        <v>9</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57</v>
      </c>
      <c r="C84" t="s">
        <v>46</v>
      </c>
      <c r="D84" t="s">
        <v>59</v>
      </c>
      <c r="E84" t="s">
        <v>60</v>
      </c>
      <c r="F84" t="s">
        <v>49</v>
      </c>
      <c r="G84" t="s">
        <v>1388</v>
      </c>
      <c r="H84">
        <v>1594</v>
      </c>
      <c r="I84" t="s">
        <v>62</v>
      </c>
      <c r="J84" t="s">
        <v>68</v>
      </c>
      <c r="K84" t="s">
        <v>64</v>
      </c>
      <c r="L84" t="s">
        <v>44</v>
      </c>
      <c r="M84" t="s">
        <v>54</v>
      </c>
      <c r="N84">
        <v>3</v>
      </c>
      <c r="O84">
        <v>-2</v>
      </c>
      <c r="P84">
        <v>0</v>
      </c>
      <c r="Q84">
        <v>36</v>
      </c>
      <c r="R84">
        <v>0</v>
      </c>
      <c r="T84">
        <v>0</v>
      </c>
      <c r="U84">
        <v>1</v>
      </c>
      <c r="V84">
        <v>1302</v>
      </c>
      <c r="W84">
        <v>6</v>
      </c>
      <c r="X84" t="s">
        <v>71</v>
      </c>
      <c r="Y84">
        <v>1</v>
      </c>
      <c r="Z84">
        <v>1</v>
      </c>
      <c r="AA84">
        <v>80</v>
      </c>
      <c r="AB84">
        <v>4</v>
      </c>
      <c r="AC84">
        <v>2</v>
      </c>
      <c r="AD84">
        <v>1</v>
      </c>
      <c r="AE84">
        <v>5562</v>
      </c>
      <c r="AF84">
        <v>19711</v>
      </c>
      <c r="AG84">
        <v>3</v>
      </c>
      <c r="AH84">
        <v>13</v>
      </c>
      <c r="AI84">
        <v>3</v>
      </c>
      <c r="AJ84">
        <v>4</v>
      </c>
      <c r="AK84">
        <v>80</v>
      </c>
      <c r="AL84">
        <v>1</v>
      </c>
      <c r="AM84">
        <v>9</v>
      </c>
      <c r="AN84">
        <v>3</v>
      </c>
      <c r="AO84">
        <v>3</v>
      </c>
      <c r="AP84">
        <v>2</v>
      </c>
      <c r="AQ84">
        <v>0</v>
      </c>
      <c r="AR84">
        <v>2</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57</v>
      </c>
      <c r="C86" t="s">
        <v>46</v>
      </c>
      <c r="D86" t="s">
        <v>59</v>
      </c>
      <c r="E86" t="s">
        <v>161</v>
      </c>
      <c r="F86" t="s">
        <v>66</v>
      </c>
      <c r="G86" t="s">
        <v>1385</v>
      </c>
      <c r="H86">
        <v>1972</v>
      </c>
      <c r="I86" t="s">
        <v>62</v>
      </c>
      <c r="J86" t="s">
        <v>163</v>
      </c>
      <c r="K86" t="s">
        <v>64</v>
      </c>
      <c r="L86" t="s">
        <v>44</v>
      </c>
      <c r="M86" t="s">
        <v>54</v>
      </c>
      <c r="N86">
        <v>2</v>
      </c>
      <c r="O86">
        <v>-2</v>
      </c>
      <c r="P86">
        <v>0</v>
      </c>
      <c r="Q86">
        <v>38</v>
      </c>
      <c r="R86">
        <v>0</v>
      </c>
      <c r="T86">
        <v>0</v>
      </c>
      <c r="U86">
        <v>1</v>
      </c>
      <c r="V86">
        <v>1444</v>
      </c>
      <c r="W86">
        <v>1</v>
      </c>
      <c r="X86" t="s">
        <v>71</v>
      </c>
      <c r="Y86">
        <v>1</v>
      </c>
      <c r="Z86">
        <v>4</v>
      </c>
      <c r="AA86">
        <v>88</v>
      </c>
      <c r="AB86">
        <v>3</v>
      </c>
      <c r="AC86">
        <v>1</v>
      </c>
      <c r="AD86">
        <v>2</v>
      </c>
      <c r="AE86">
        <v>2991</v>
      </c>
      <c r="AF86">
        <v>5224</v>
      </c>
      <c r="AG86">
        <v>0</v>
      </c>
      <c r="AH86">
        <v>11</v>
      </c>
      <c r="AI86">
        <v>3</v>
      </c>
      <c r="AJ86">
        <v>2</v>
      </c>
      <c r="AK86">
        <v>80</v>
      </c>
      <c r="AL86">
        <v>1</v>
      </c>
      <c r="AM86">
        <v>7</v>
      </c>
      <c r="AN86">
        <v>3</v>
      </c>
      <c r="AO86">
        <v>6</v>
      </c>
      <c r="AP86">
        <v>2</v>
      </c>
      <c r="AQ86">
        <v>1</v>
      </c>
      <c r="AR86">
        <v>2</v>
      </c>
    </row>
    <row r="87" spans="1:44" x14ac:dyDescent="0.3">
      <c r="A87" t="s">
        <v>56</v>
      </c>
      <c r="B87" t="s">
        <v>57</v>
      </c>
      <c r="C87" t="s">
        <v>46</v>
      </c>
      <c r="D87" t="s">
        <v>59</v>
      </c>
      <c r="E87" t="s">
        <v>161</v>
      </c>
      <c r="F87" t="s">
        <v>163</v>
      </c>
      <c r="G87" t="s">
        <v>1384</v>
      </c>
      <c r="H87">
        <v>1642</v>
      </c>
      <c r="I87" t="s">
        <v>62</v>
      </c>
      <c r="J87" t="s">
        <v>163</v>
      </c>
      <c r="K87" t="s">
        <v>64</v>
      </c>
      <c r="L87" t="s">
        <v>44</v>
      </c>
      <c r="M87" t="s">
        <v>54</v>
      </c>
      <c r="N87">
        <v>3</v>
      </c>
      <c r="O87">
        <v>-2</v>
      </c>
      <c r="P87">
        <v>0</v>
      </c>
      <c r="Q87">
        <v>44</v>
      </c>
      <c r="R87">
        <v>0</v>
      </c>
      <c r="T87">
        <v>0</v>
      </c>
      <c r="U87">
        <v>1</v>
      </c>
      <c r="V87">
        <v>602</v>
      </c>
      <c r="W87">
        <v>1</v>
      </c>
      <c r="X87" t="s">
        <v>134</v>
      </c>
      <c r="Y87">
        <v>1</v>
      </c>
      <c r="Z87">
        <v>1</v>
      </c>
      <c r="AA87">
        <v>37</v>
      </c>
      <c r="AB87">
        <v>3</v>
      </c>
      <c r="AC87">
        <v>2</v>
      </c>
      <c r="AD87">
        <v>4</v>
      </c>
      <c r="AE87">
        <v>5743</v>
      </c>
      <c r="AF87">
        <v>10503</v>
      </c>
      <c r="AG87">
        <v>4</v>
      </c>
      <c r="AH87">
        <v>11</v>
      </c>
      <c r="AI87">
        <v>3</v>
      </c>
      <c r="AJ87">
        <v>3</v>
      </c>
      <c r="AK87">
        <v>80</v>
      </c>
      <c r="AL87">
        <v>0</v>
      </c>
      <c r="AM87">
        <v>14</v>
      </c>
      <c r="AN87">
        <v>3</v>
      </c>
      <c r="AO87">
        <v>10</v>
      </c>
      <c r="AP87">
        <v>7</v>
      </c>
      <c r="AQ87">
        <v>0</v>
      </c>
      <c r="AR87">
        <v>2</v>
      </c>
    </row>
    <row r="88" spans="1:44" x14ac:dyDescent="0.3">
      <c r="A88" t="s">
        <v>56</v>
      </c>
      <c r="B88" t="s">
        <v>91</v>
      </c>
      <c r="C88" t="s">
        <v>46</v>
      </c>
      <c r="D88" t="s">
        <v>59</v>
      </c>
      <c r="E88" t="s">
        <v>60</v>
      </c>
      <c r="F88" t="s">
        <v>49</v>
      </c>
      <c r="G88" t="s">
        <v>1382</v>
      </c>
      <c r="H88">
        <v>1737</v>
      </c>
      <c r="I88" t="s">
        <v>62</v>
      </c>
      <c r="J88" t="s">
        <v>68</v>
      </c>
      <c r="K88" t="s">
        <v>64</v>
      </c>
      <c r="L88" t="s">
        <v>44</v>
      </c>
      <c r="M88" t="s">
        <v>54</v>
      </c>
      <c r="N88">
        <v>2</v>
      </c>
      <c r="O88">
        <v>-2</v>
      </c>
      <c r="P88">
        <v>0</v>
      </c>
      <c r="Q88">
        <v>39</v>
      </c>
      <c r="R88">
        <v>0</v>
      </c>
      <c r="T88">
        <v>0</v>
      </c>
      <c r="U88">
        <v>1</v>
      </c>
      <c r="V88">
        <v>792</v>
      </c>
      <c r="W88">
        <v>1</v>
      </c>
      <c r="X88" t="s">
        <v>77</v>
      </c>
      <c r="Y88">
        <v>1</v>
      </c>
      <c r="Z88">
        <v>4</v>
      </c>
      <c r="AA88">
        <v>77</v>
      </c>
      <c r="AB88">
        <v>3</v>
      </c>
      <c r="AC88">
        <v>2</v>
      </c>
      <c r="AD88">
        <v>4</v>
      </c>
      <c r="AE88">
        <v>6472</v>
      </c>
      <c r="AF88">
        <v>8989</v>
      </c>
      <c r="AG88">
        <v>1</v>
      </c>
      <c r="AH88">
        <v>15</v>
      </c>
      <c r="AI88">
        <v>3</v>
      </c>
      <c r="AJ88">
        <v>4</v>
      </c>
      <c r="AK88">
        <v>80</v>
      </c>
      <c r="AL88">
        <v>1</v>
      </c>
      <c r="AM88">
        <v>9</v>
      </c>
      <c r="AN88">
        <v>3</v>
      </c>
      <c r="AO88">
        <v>9</v>
      </c>
      <c r="AP88">
        <v>8</v>
      </c>
      <c r="AQ88">
        <v>5</v>
      </c>
      <c r="AR88">
        <v>8</v>
      </c>
    </row>
    <row r="89" spans="1:44" x14ac:dyDescent="0.3">
      <c r="A89" t="s">
        <v>56</v>
      </c>
      <c r="B89" t="s">
        <v>91</v>
      </c>
      <c r="C89" t="s">
        <v>46</v>
      </c>
      <c r="D89" t="s">
        <v>59</v>
      </c>
      <c r="E89" t="s">
        <v>60</v>
      </c>
      <c r="F89" t="s">
        <v>49</v>
      </c>
      <c r="G89" t="s">
        <v>1380</v>
      </c>
      <c r="H89">
        <v>1552</v>
      </c>
      <c r="I89" t="s">
        <v>62</v>
      </c>
      <c r="J89" t="s">
        <v>83</v>
      </c>
      <c r="K89" t="s">
        <v>79</v>
      </c>
      <c r="L89" t="s">
        <v>44</v>
      </c>
      <c r="M89" t="s">
        <v>54</v>
      </c>
      <c r="N89">
        <v>2</v>
      </c>
      <c r="O89">
        <v>-2</v>
      </c>
      <c r="P89">
        <v>0</v>
      </c>
      <c r="Q89">
        <v>40</v>
      </c>
      <c r="R89">
        <v>0</v>
      </c>
      <c r="T89">
        <v>0</v>
      </c>
      <c r="U89">
        <v>1</v>
      </c>
      <c r="V89">
        <v>1142</v>
      </c>
      <c r="W89">
        <v>8</v>
      </c>
      <c r="X89" t="s">
        <v>55</v>
      </c>
      <c r="Y89">
        <v>1</v>
      </c>
      <c r="Z89">
        <v>4</v>
      </c>
      <c r="AA89">
        <v>72</v>
      </c>
      <c r="AB89">
        <v>3</v>
      </c>
      <c r="AC89">
        <v>2</v>
      </c>
      <c r="AD89">
        <v>4</v>
      </c>
      <c r="AE89">
        <v>4069</v>
      </c>
      <c r="AF89">
        <v>8841</v>
      </c>
      <c r="AG89">
        <v>3</v>
      </c>
      <c r="AH89">
        <v>18</v>
      </c>
      <c r="AI89">
        <v>3</v>
      </c>
      <c r="AJ89">
        <v>3</v>
      </c>
      <c r="AK89">
        <v>80</v>
      </c>
      <c r="AL89">
        <v>0</v>
      </c>
      <c r="AM89">
        <v>8</v>
      </c>
      <c r="AN89">
        <v>3</v>
      </c>
      <c r="AO89">
        <v>2</v>
      </c>
      <c r="AP89">
        <v>2</v>
      </c>
      <c r="AQ89">
        <v>2</v>
      </c>
      <c r="AR89">
        <v>2</v>
      </c>
    </row>
    <row r="90" spans="1:44" x14ac:dyDescent="0.3">
      <c r="A90" t="s">
        <v>56</v>
      </c>
      <c r="B90" t="s">
        <v>45</v>
      </c>
      <c r="C90" t="s">
        <v>46</v>
      </c>
      <c r="D90" t="s">
        <v>59</v>
      </c>
      <c r="E90" t="s">
        <v>48</v>
      </c>
      <c r="F90" t="s">
        <v>106</v>
      </c>
      <c r="G90" t="s">
        <v>1379</v>
      </c>
      <c r="H90">
        <v>1425</v>
      </c>
      <c r="I90" t="s">
        <v>51</v>
      </c>
      <c r="J90" t="s">
        <v>52</v>
      </c>
      <c r="K90" t="s">
        <v>53</v>
      </c>
      <c r="L90" t="s">
        <v>44</v>
      </c>
      <c r="M90" t="s">
        <v>54</v>
      </c>
      <c r="N90">
        <v>3</v>
      </c>
      <c r="O90">
        <v>-2</v>
      </c>
      <c r="P90">
        <v>0</v>
      </c>
      <c r="Q90">
        <v>36</v>
      </c>
      <c r="R90">
        <v>0</v>
      </c>
      <c r="T90">
        <v>0</v>
      </c>
      <c r="U90">
        <v>1</v>
      </c>
      <c r="V90">
        <v>1174</v>
      </c>
      <c r="W90">
        <v>3</v>
      </c>
      <c r="X90" t="s">
        <v>71</v>
      </c>
      <c r="Y90">
        <v>1</v>
      </c>
      <c r="Z90">
        <v>1</v>
      </c>
      <c r="AA90">
        <v>99</v>
      </c>
      <c r="AB90">
        <v>3</v>
      </c>
      <c r="AC90">
        <v>2</v>
      </c>
      <c r="AD90">
        <v>1</v>
      </c>
      <c r="AE90">
        <v>9278</v>
      </c>
      <c r="AF90">
        <v>20763</v>
      </c>
      <c r="AG90">
        <v>3</v>
      </c>
      <c r="AH90">
        <v>16</v>
      </c>
      <c r="AI90">
        <v>3</v>
      </c>
      <c r="AJ90">
        <v>4</v>
      </c>
      <c r="AK90">
        <v>80</v>
      </c>
      <c r="AL90">
        <v>0</v>
      </c>
      <c r="AM90">
        <v>15</v>
      </c>
      <c r="AN90">
        <v>3</v>
      </c>
      <c r="AO90">
        <v>5</v>
      </c>
      <c r="AP90">
        <v>4</v>
      </c>
      <c r="AQ90">
        <v>0</v>
      </c>
      <c r="AR90">
        <v>1</v>
      </c>
    </row>
    <row r="91" spans="1:44" x14ac:dyDescent="0.3">
      <c r="A91" t="s">
        <v>56</v>
      </c>
      <c r="B91" t="s">
        <v>45</v>
      </c>
      <c r="C91" t="s">
        <v>46</v>
      </c>
      <c r="D91" t="s">
        <v>59</v>
      </c>
      <c r="E91" t="s">
        <v>48</v>
      </c>
      <c r="F91" t="s">
        <v>113</v>
      </c>
      <c r="G91" t="s">
        <v>1375</v>
      </c>
      <c r="H91">
        <v>1880</v>
      </c>
      <c r="I91" t="s">
        <v>51</v>
      </c>
      <c r="J91" t="s">
        <v>52</v>
      </c>
      <c r="K91" t="s">
        <v>64</v>
      </c>
      <c r="L91" t="s">
        <v>44</v>
      </c>
      <c r="M91" t="s">
        <v>54</v>
      </c>
      <c r="N91">
        <v>4</v>
      </c>
      <c r="O91">
        <v>-2</v>
      </c>
      <c r="P91">
        <v>0</v>
      </c>
      <c r="Q91">
        <v>36</v>
      </c>
      <c r="R91">
        <v>0</v>
      </c>
      <c r="T91">
        <v>0</v>
      </c>
      <c r="U91">
        <v>1</v>
      </c>
      <c r="V91">
        <v>1266</v>
      </c>
      <c r="W91">
        <v>10</v>
      </c>
      <c r="X91" t="s">
        <v>71</v>
      </c>
      <c r="Y91">
        <v>1</v>
      </c>
      <c r="Z91">
        <v>4</v>
      </c>
      <c r="AA91">
        <v>63</v>
      </c>
      <c r="AB91">
        <v>2</v>
      </c>
      <c r="AC91">
        <v>2</v>
      </c>
      <c r="AD91">
        <v>4</v>
      </c>
      <c r="AE91">
        <v>5673</v>
      </c>
      <c r="AF91">
        <v>6060</v>
      </c>
      <c r="AG91">
        <v>1</v>
      </c>
      <c r="AH91">
        <v>13</v>
      </c>
      <c r="AI91">
        <v>3</v>
      </c>
      <c r="AJ91">
        <v>1</v>
      </c>
      <c r="AK91">
        <v>80</v>
      </c>
      <c r="AL91">
        <v>1</v>
      </c>
      <c r="AM91">
        <v>10</v>
      </c>
      <c r="AN91">
        <v>3</v>
      </c>
      <c r="AO91">
        <v>10</v>
      </c>
      <c r="AP91">
        <v>9</v>
      </c>
      <c r="AQ91">
        <v>1</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46</v>
      </c>
      <c r="D93" t="s">
        <v>59</v>
      </c>
      <c r="E93" t="s">
        <v>48</v>
      </c>
      <c r="F93" t="s">
        <v>49</v>
      </c>
      <c r="G93" t="s">
        <v>1373</v>
      </c>
      <c r="H93">
        <v>1962</v>
      </c>
      <c r="I93" t="s">
        <v>51</v>
      </c>
      <c r="J93" t="s">
        <v>52</v>
      </c>
      <c r="K93" t="s">
        <v>64</v>
      </c>
      <c r="L93" t="s">
        <v>44</v>
      </c>
      <c r="M93" t="s">
        <v>54</v>
      </c>
      <c r="N93">
        <v>2</v>
      </c>
      <c r="O93">
        <v>-2</v>
      </c>
      <c r="P93">
        <v>0</v>
      </c>
      <c r="Q93">
        <v>35</v>
      </c>
      <c r="R93">
        <v>0</v>
      </c>
      <c r="T93">
        <v>0</v>
      </c>
      <c r="U93">
        <v>1</v>
      </c>
      <c r="V93">
        <v>1224</v>
      </c>
      <c r="W93">
        <v>7</v>
      </c>
      <c r="X93" t="s">
        <v>71</v>
      </c>
      <c r="Y93">
        <v>1</v>
      </c>
      <c r="Z93">
        <v>3</v>
      </c>
      <c r="AA93">
        <v>55</v>
      </c>
      <c r="AB93">
        <v>3</v>
      </c>
      <c r="AC93">
        <v>2</v>
      </c>
      <c r="AD93">
        <v>4</v>
      </c>
      <c r="AE93">
        <v>5204</v>
      </c>
      <c r="AF93">
        <v>13586</v>
      </c>
      <c r="AG93">
        <v>1</v>
      </c>
      <c r="AH93">
        <v>11</v>
      </c>
      <c r="AI93">
        <v>3</v>
      </c>
      <c r="AJ93">
        <v>4</v>
      </c>
      <c r="AK93">
        <v>80</v>
      </c>
      <c r="AL93">
        <v>0</v>
      </c>
      <c r="AM93">
        <v>10</v>
      </c>
      <c r="AN93">
        <v>3</v>
      </c>
      <c r="AO93">
        <v>10</v>
      </c>
      <c r="AP93">
        <v>8</v>
      </c>
      <c r="AQ93">
        <v>0</v>
      </c>
      <c r="AR93">
        <v>9</v>
      </c>
    </row>
    <row r="94" spans="1:44" x14ac:dyDescent="0.3">
      <c r="A94" t="s">
        <v>56</v>
      </c>
      <c r="B94" t="s">
        <v>45</v>
      </c>
      <c r="C94" t="s">
        <v>46</v>
      </c>
      <c r="D94" t="s">
        <v>59</v>
      </c>
      <c r="E94" t="s">
        <v>48</v>
      </c>
      <c r="F94" t="s">
        <v>106</v>
      </c>
      <c r="G94" t="s">
        <v>1371</v>
      </c>
      <c r="H94">
        <v>1815</v>
      </c>
      <c r="I94" t="s">
        <v>51</v>
      </c>
      <c r="J94" t="s">
        <v>52</v>
      </c>
      <c r="K94" t="s">
        <v>79</v>
      </c>
      <c r="L94" t="s">
        <v>44</v>
      </c>
      <c r="M94" t="s">
        <v>54</v>
      </c>
      <c r="N94">
        <v>3</v>
      </c>
      <c r="O94">
        <v>-2</v>
      </c>
      <c r="P94">
        <v>0</v>
      </c>
      <c r="Q94">
        <v>41</v>
      </c>
      <c r="R94">
        <v>0</v>
      </c>
      <c r="T94">
        <v>0</v>
      </c>
      <c r="U94">
        <v>1</v>
      </c>
      <c r="V94">
        <v>796</v>
      </c>
      <c r="W94">
        <v>4</v>
      </c>
      <c r="X94" t="s">
        <v>65</v>
      </c>
      <c r="Y94">
        <v>1</v>
      </c>
      <c r="Z94">
        <v>3</v>
      </c>
      <c r="AA94">
        <v>81</v>
      </c>
      <c r="AB94">
        <v>3</v>
      </c>
      <c r="AC94">
        <v>3</v>
      </c>
      <c r="AD94">
        <v>1</v>
      </c>
      <c r="AE94">
        <v>10447</v>
      </c>
      <c r="AF94">
        <v>26458</v>
      </c>
      <c r="AG94">
        <v>0</v>
      </c>
      <c r="AH94">
        <v>13</v>
      </c>
      <c r="AI94">
        <v>3</v>
      </c>
      <c r="AJ94">
        <v>4</v>
      </c>
      <c r="AK94">
        <v>80</v>
      </c>
      <c r="AL94">
        <v>1</v>
      </c>
      <c r="AM94">
        <v>23</v>
      </c>
      <c r="AN94">
        <v>4</v>
      </c>
      <c r="AO94">
        <v>22</v>
      </c>
      <c r="AP94">
        <v>14</v>
      </c>
      <c r="AQ94">
        <v>13</v>
      </c>
      <c r="AR94">
        <v>5</v>
      </c>
    </row>
    <row r="95" spans="1:44" x14ac:dyDescent="0.3">
      <c r="A95" t="s">
        <v>56</v>
      </c>
      <c r="B95" t="s">
        <v>45</v>
      </c>
      <c r="C95" t="s">
        <v>46</v>
      </c>
      <c r="D95" t="s">
        <v>59</v>
      </c>
      <c r="E95" t="s">
        <v>60</v>
      </c>
      <c r="F95" t="s">
        <v>49</v>
      </c>
      <c r="G95" t="s">
        <v>1370</v>
      </c>
      <c r="H95">
        <v>1641</v>
      </c>
      <c r="I95" t="s">
        <v>51</v>
      </c>
      <c r="J95" t="s">
        <v>81</v>
      </c>
      <c r="K95" t="s">
        <v>53</v>
      </c>
      <c r="L95" t="s">
        <v>44</v>
      </c>
      <c r="M95" t="s">
        <v>54</v>
      </c>
      <c r="N95">
        <v>2</v>
      </c>
      <c r="O95">
        <v>-2</v>
      </c>
      <c r="P95">
        <v>0</v>
      </c>
      <c r="Q95">
        <v>40</v>
      </c>
      <c r="R95">
        <v>0</v>
      </c>
      <c r="T95">
        <v>0</v>
      </c>
      <c r="U95">
        <v>1</v>
      </c>
      <c r="V95">
        <v>448</v>
      </c>
      <c r="W95">
        <v>16</v>
      </c>
      <c r="X95" t="s">
        <v>77</v>
      </c>
      <c r="Y95">
        <v>1</v>
      </c>
      <c r="Z95">
        <v>3</v>
      </c>
      <c r="AA95">
        <v>84</v>
      </c>
      <c r="AB95">
        <v>3</v>
      </c>
      <c r="AC95">
        <v>3</v>
      </c>
      <c r="AD95">
        <v>4</v>
      </c>
      <c r="AE95">
        <v>7945</v>
      </c>
      <c r="AF95">
        <v>19948</v>
      </c>
      <c r="AG95">
        <v>6</v>
      </c>
      <c r="AH95">
        <v>15</v>
      </c>
      <c r="AI95">
        <v>3</v>
      </c>
      <c r="AJ95">
        <v>4</v>
      </c>
      <c r="AK95">
        <v>80</v>
      </c>
      <c r="AL95">
        <v>0</v>
      </c>
      <c r="AM95">
        <v>18</v>
      </c>
      <c r="AN95">
        <v>2</v>
      </c>
      <c r="AO95">
        <v>4</v>
      </c>
      <c r="AP95">
        <v>2</v>
      </c>
      <c r="AQ95">
        <v>3</v>
      </c>
      <c r="AR95">
        <v>3</v>
      </c>
    </row>
    <row r="96" spans="1:44" x14ac:dyDescent="0.3">
      <c r="A96" t="s">
        <v>56</v>
      </c>
      <c r="B96" t="s">
        <v>45</v>
      </c>
      <c r="C96" t="s">
        <v>46</v>
      </c>
      <c r="D96" t="s">
        <v>59</v>
      </c>
      <c r="E96" t="s">
        <v>60</v>
      </c>
      <c r="F96" t="s">
        <v>72</v>
      </c>
      <c r="G96" t="s">
        <v>1367</v>
      </c>
      <c r="H96">
        <v>1587</v>
      </c>
      <c r="I96" t="s">
        <v>51</v>
      </c>
      <c r="J96" t="s">
        <v>83</v>
      </c>
      <c r="K96" t="s">
        <v>53</v>
      </c>
      <c r="L96" t="s">
        <v>44</v>
      </c>
      <c r="M96" t="s">
        <v>54</v>
      </c>
      <c r="N96">
        <v>4</v>
      </c>
      <c r="O96">
        <v>-2</v>
      </c>
      <c r="P96">
        <v>0</v>
      </c>
      <c r="Q96">
        <v>35</v>
      </c>
      <c r="R96">
        <v>0</v>
      </c>
      <c r="T96">
        <v>0</v>
      </c>
      <c r="U96">
        <v>1</v>
      </c>
      <c r="V96">
        <v>670</v>
      </c>
      <c r="W96">
        <v>10</v>
      </c>
      <c r="X96" t="s">
        <v>71</v>
      </c>
      <c r="Y96">
        <v>1</v>
      </c>
      <c r="Z96">
        <v>1</v>
      </c>
      <c r="AA96">
        <v>51</v>
      </c>
      <c r="AB96">
        <v>3</v>
      </c>
      <c r="AC96">
        <v>2</v>
      </c>
      <c r="AD96">
        <v>3</v>
      </c>
      <c r="AE96">
        <v>6142</v>
      </c>
      <c r="AF96">
        <v>4223</v>
      </c>
      <c r="AG96">
        <v>3</v>
      </c>
      <c r="AH96">
        <v>16</v>
      </c>
      <c r="AI96">
        <v>3</v>
      </c>
      <c r="AJ96">
        <v>3</v>
      </c>
      <c r="AK96">
        <v>80</v>
      </c>
      <c r="AL96">
        <v>0</v>
      </c>
      <c r="AM96">
        <v>10</v>
      </c>
      <c r="AN96">
        <v>3</v>
      </c>
      <c r="AO96">
        <v>5</v>
      </c>
      <c r="AP96">
        <v>2</v>
      </c>
      <c r="AQ96">
        <v>0</v>
      </c>
      <c r="AR96">
        <v>4</v>
      </c>
    </row>
    <row r="97" spans="1:44" x14ac:dyDescent="0.3">
      <c r="A97" t="s">
        <v>56</v>
      </c>
      <c r="B97" t="s">
        <v>45</v>
      </c>
      <c r="C97" t="s">
        <v>46</v>
      </c>
      <c r="D97" t="s">
        <v>59</v>
      </c>
      <c r="E97" t="s">
        <v>60</v>
      </c>
      <c r="F97" t="s">
        <v>49</v>
      </c>
      <c r="G97" t="s">
        <v>1366</v>
      </c>
      <c r="H97">
        <v>1614</v>
      </c>
      <c r="I97" t="s">
        <v>51</v>
      </c>
      <c r="J97" t="s">
        <v>81</v>
      </c>
      <c r="K97" t="s">
        <v>64</v>
      </c>
      <c r="L97" t="s">
        <v>44</v>
      </c>
      <c r="M97" t="s">
        <v>54</v>
      </c>
      <c r="N97">
        <v>2</v>
      </c>
      <c r="O97">
        <v>-2</v>
      </c>
      <c r="P97">
        <v>0</v>
      </c>
      <c r="Q97">
        <v>36</v>
      </c>
      <c r="R97">
        <v>0</v>
      </c>
      <c r="T97">
        <v>0</v>
      </c>
      <c r="U97">
        <v>1</v>
      </c>
      <c r="V97">
        <v>559</v>
      </c>
      <c r="W97">
        <v>12</v>
      </c>
      <c r="X97" t="s">
        <v>71</v>
      </c>
      <c r="Y97">
        <v>1</v>
      </c>
      <c r="Z97">
        <v>3</v>
      </c>
      <c r="AA97">
        <v>76</v>
      </c>
      <c r="AB97">
        <v>3</v>
      </c>
      <c r="AC97">
        <v>2</v>
      </c>
      <c r="AD97">
        <v>3</v>
      </c>
      <c r="AE97">
        <v>4663</v>
      </c>
      <c r="AF97">
        <v>12421</v>
      </c>
      <c r="AG97">
        <v>9</v>
      </c>
      <c r="AH97">
        <v>12</v>
      </c>
      <c r="AI97">
        <v>3</v>
      </c>
      <c r="AJ97">
        <v>2</v>
      </c>
      <c r="AK97">
        <v>80</v>
      </c>
      <c r="AL97">
        <v>2</v>
      </c>
      <c r="AM97">
        <v>7</v>
      </c>
      <c r="AN97">
        <v>3</v>
      </c>
      <c r="AO97">
        <v>3</v>
      </c>
      <c r="AP97">
        <v>2</v>
      </c>
      <c r="AQ97">
        <v>1</v>
      </c>
      <c r="AR97">
        <v>1</v>
      </c>
    </row>
    <row r="98" spans="1:44" x14ac:dyDescent="0.3">
      <c r="A98" t="s">
        <v>56</v>
      </c>
      <c r="B98" t="s">
        <v>45</v>
      </c>
      <c r="C98" t="s">
        <v>46</v>
      </c>
      <c r="D98" t="s">
        <v>59</v>
      </c>
      <c r="E98" t="s">
        <v>60</v>
      </c>
      <c r="F98" t="s">
        <v>72</v>
      </c>
      <c r="G98" t="s">
        <v>1365</v>
      </c>
      <c r="H98">
        <v>1638</v>
      </c>
      <c r="I98" t="s">
        <v>51</v>
      </c>
      <c r="J98" t="s">
        <v>81</v>
      </c>
      <c r="K98" t="s">
        <v>64</v>
      </c>
      <c r="L98" t="s">
        <v>44</v>
      </c>
      <c r="M98" t="s">
        <v>54</v>
      </c>
      <c r="N98">
        <v>6</v>
      </c>
      <c r="O98">
        <v>-2</v>
      </c>
      <c r="P98">
        <v>0</v>
      </c>
      <c r="Q98">
        <v>38</v>
      </c>
      <c r="R98">
        <v>0</v>
      </c>
      <c r="T98">
        <v>0</v>
      </c>
      <c r="U98">
        <v>1</v>
      </c>
      <c r="V98">
        <v>397</v>
      </c>
      <c r="W98">
        <v>2</v>
      </c>
      <c r="X98" t="s">
        <v>55</v>
      </c>
      <c r="Y98">
        <v>1</v>
      </c>
      <c r="Z98">
        <v>4</v>
      </c>
      <c r="AA98">
        <v>54</v>
      </c>
      <c r="AB98">
        <v>2</v>
      </c>
      <c r="AC98">
        <v>3</v>
      </c>
      <c r="AD98">
        <v>3</v>
      </c>
      <c r="AE98">
        <v>7756</v>
      </c>
      <c r="AF98">
        <v>14199</v>
      </c>
      <c r="AG98">
        <v>3</v>
      </c>
      <c r="AH98">
        <v>19</v>
      </c>
      <c r="AI98">
        <v>3</v>
      </c>
      <c r="AJ98">
        <v>4</v>
      </c>
      <c r="AK98">
        <v>80</v>
      </c>
      <c r="AL98">
        <v>1</v>
      </c>
      <c r="AM98">
        <v>10</v>
      </c>
      <c r="AN98">
        <v>4</v>
      </c>
      <c r="AO98">
        <v>5</v>
      </c>
      <c r="AP98">
        <v>4</v>
      </c>
      <c r="AQ98">
        <v>0</v>
      </c>
      <c r="AR98">
        <v>2</v>
      </c>
    </row>
    <row r="99" spans="1:44" x14ac:dyDescent="0.3">
      <c r="A99" t="s">
        <v>56</v>
      </c>
      <c r="B99" t="s">
        <v>45</v>
      </c>
      <c r="C99" t="s">
        <v>46</v>
      </c>
      <c r="D99" t="s">
        <v>59</v>
      </c>
      <c r="E99" t="s">
        <v>60</v>
      </c>
      <c r="F99" t="s">
        <v>49</v>
      </c>
      <c r="G99" t="s">
        <v>1364</v>
      </c>
      <c r="H99">
        <v>1703</v>
      </c>
      <c r="I99" t="s">
        <v>51</v>
      </c>
      <c r="J99" t="s">
        <v>83</v>
      </c>
      <c r="K99" t="s">
        <v>64</v>
      </c>
      <c r="L99" t="s">
        <v>44</v>
      </c>
      <c r="M99" t="s">
        <v>54</v>
      </c>
      <c r="N99">
        <v>2</v>
      </c>
      <c r="O99">
        <v>-2</v>
      </c>
      <c r="P99">
        <v>0</v>
      </c>
      <c r="Q99">
        <v>44</v>
      </c>
      <c r="R99">
        <v>0</v>
      </c>
      <c r="T99">
        <v>0</v>
      </c>
      <c r="U99">
        <v>1</v>
      </c>
      <c r="V99">
        <v>921</v>
      </c>
      <c r="W99">
        <v>2</v>
      </c>
      <c r="X99" t="s">
        <v>77</v>
      </c>
      <c r="Y99">
        <v>1</v>
      </c>
      <c r="Z99">
        <v>3</v>
      </c>
      <c r="AA99">
        <v>96</v>
      </c>
      <c r="AB99">
        <v>4</v>
      </c>
      <c r="AC99">
        <v>3</v>
      </c>
      <c r="AD99">
        <v>4</v>
      </c>
      <c r="AE99">
        <v>7879</v>
      </c>
      <c r="AF99">
        <v>14810</v>
      </c>
      <c r="AG99">
        <v>1</v>
      </c>
      <c r="AH99">
        <v>19</v>
      </c>
      <c r="AI99">
        <v>3</v>
      </c>
      <c r="AJ99">
        <v>2</v>
      </c>
      <c r="AK99">
        <v>80</v>
      </c>
      <c r="AL99">
        <v>1</v>
      </c>
      <c r="AM99">
        <v>9</v>
      </c>
      <c r="AN99">
        <v>3</v>
      </c>
      <c r="AO99">
        <v>8</v>
      </c>
      <c r="AP99">
        <v>7</v>
      </c>
      <c r="AQ99">
        <v>6</v>
      </c>
      <c r="AR99">
        <v>7</v>
      </c>
    </row>
    <row r="100" spans="1:44" x14ac:dyDescent="0.3">
      <c r="A100" t="s">
        <v>56</v>
      </c>
      <c r="B100" t="s">
        <v>45</v>
      </c>
      <c r="C100" t="s">
        <v>46</v>
      </c>
      <c r="D100" t="s">
        <v>59</v>
      </c>
      <c r="E100" t="s">
        <v>60</v>
      </c>
      <c r="F100" t="s">
        <v>49</v>
      </c>
      <c r="G100" t="s">
        <v>1361</v>
      </c>
      <c r="H100">
        <v>1724</v>
      </c>
      <c r="I100" t="s">
        <v>51</v>
      </c>
      <c r="J100" t="s">
        <v>81</v>
      </c>
      <c r="K100" t="s">
        <v>64</v>
      </c>
      <c r="L100" t="s">
        <v>44</v>
      </c>
      <c r="M100" t="s">
        <v>54</v>
      </c>
      <c r="N100">
        <v>3</v>
      </c>
      <c r="O100">
        <v>-2</v>
      </c>
      <c r="P100">
        <v>0</v>
      </c>
      <c r="Q100">
        <v>40</v>
      </c>
      <c r="R100">
        <v>0</v>
      </c>
      <c r="T100">
        <v>0</v>
      </c>
      <c r="U100">
        <v>1</v>
      </c>
      <c r="V100">
        <v>369</v>
      </c>
      <c r="W100">
        <v>8</v>
      </c>
      <c r="X100" t="s">
        <v>55</v>
      </c>
      <c r="Y100">
        <v>1</v>
      </c>
      <c r="Z100">
        <v>2</v>
      </c>
      <c r="AA100">
        <v>92</v>
      </c>
      <c r="AB100">
        <v>3</v>
      </c>
      <c r="AC100">
        <v>2</v>
      </c>
      <c r="AD100">
        <v>1</v>
      </c>
      <c r="AE100">
        <v>6516</v>
      </c>
      <c r="AF100">
        <v>5041</v>
      </c>
      <c r="AG100">
        <v>2</v>
      </c>
      <c r="AH100">
        <v>16</v>
      </c>
      <c r="AI100">
        <v>3</v>
      </c>
      <c r="AJ100">
        <v>2</v>
      </c>
      <c r="AK100">
        <v>80</v>
      </c>
      <c r="AL100">
        <v>1</v>
      </c>
      <c r="AM100">
        <v>18</v>
      </c>
      <c r="AN100">
        <v>3</v>
      </c>
      <c r="AO100">
        <v>1</v>
      </c>
      <c r="AP100">
        <v>0</v>
      </c>
      <c r="AQ100">
        <v>0</v>
      </c>
      <c r="AR100">
        <v>0</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46</v>
      </c>
      <c r="D103" t="s">
        <v>59</v>
      </c>
      <c r="E103" t="s">
        <v>60</v>
      </c>
      <c r="F103" t="s">
        <v>66</v>
      </c>
      <c r="G103" t="s">
        <v>1359</v>
      </c>
      <c r="H103">
        <v>1886</v>
      </c>
      <c r="I103" t="s">
        <v>51</v>
      </c>
      <c r="J103" t="s">
        <v>81</v>
      </c>
      <c r="K103" t="s">
        <v>64</v>
      </c>
      <c r="L103" t="s">
        <v>44</v>
      </c>
      <c r="M103" t="s">
        <v>54</v>
      </c>
      <c r="N103">
        <v>2</v>
      </c>
      <c r="O103">
        <v>-2</v>
      </c>
      <c r="P103">
        <v>0</v>
      </c>
      <c r="Q103">
        <v>35</v>
      </c>
      <c r="R103">
        <v>0</v>
      </c>
      <c r="T103">
        <v>0</v>
      </c>
      <c r="U103">
        <v>1</v>
      </c>
      <c r="V103">
        <v>219</v>
      </c>
      <c r="W103">
        <v>16</v>
      </c>
      <c r="X103" t="s">
        <v>55</v>
      </c>
      <c r="Y103">
        <v>1</v>
      </c>
      <c r="Z103">
        <v>4</v>
      </c>
      <c r="AA103">
        <v>44</v>
      </c>
      <c r="AB103">
        <v>2</v>
      </c>
      <c r="AC103">
        <v>2</v>
      </c>
      <c r="AD103">
        <v>2</v>
      </c>
      <c r="AE103">
        <v>4788</v>
      </c>
      <c r="AF103">
        <v>25388</v>
      </c>
      <c r="AG103">
        <v>0</v>
      </c>
      <c r="AH103">
        <v>11</v>
      </c>
      <c r="AI103">
        <v>3</v>
      </c>
      <c r="AJ103">
        <v>4</v>
      </c>
      <c r="AK103">
        <v>80</v>
      </c>
      <c r="AL103">
        <v>0</v>
      </c>
      <c r="AM103">
        <v>4</v>
      </c>
      <c r="AN103">
        <v>3</v>
      </c>
      <c r="AO103">
        <v>3</v>
      </c>
      <c r="AP103">
        <v>2</v>
      </c>
      <c r="AQ103">
        <v>0</v>
      </c>
      <c r="AR103">
        <v>2</v>
      </c>
    </row>
    <row r="104" spans="1:44" x14ac:dyDescent="0.3">
      <c r="A104" t="s">
        <v>56</v>
      </c>
      <c r="B104" t="s">
        <v>45</v>
      </c>
      <c r="C104" t="s">
        <v>46</v>
      </c>
      <c r="D104" t="s">
        <v>59</v>
      </c>
      <c r="E104" t="s">
        <v>60</v>
      </c>
      <c r="F104" t="s">
        <v>72</v>
      </c>
      <c r="G104" t="s">
        <v>1355</v>
      </c>
      <c r="H104">
        <v>1608</v>
      </c>
      <c r="I104" t="s">
        <v>51</v>
      </c>
      <c r="J104" t="s">
        <v>101</v>
      </c>
      <c r="K104" t="s">
        <v>79</v>
      </c>
      <c r="L104" t="s">
        <v>44</v>
      </c>
      <c r="M104" t="s">
        <v>54</v>
      </c>
      <c r="N104">
        <v>4</v>
      </c>
      <c r="O104">
        <v>-2</v>
      </c>
      <c r="P104">
        <v>0</v>
      </c>
      <c r="Q104">
        <v>44</v>
      </c>
      <c r="R104">
        <v>0</v>
      </c>
      <c r="T104">
        <v>0</v>
      </c>
      <c r="U104">
        <v>1</v>
      </c>
      <c r="V104">
        <v>1313</v>
      </c>
      <c r="W104">
        <v>7</v>
      </c>
      <c r="X104" t="s">
        <v>77</v>
      </c>
      <c r="Y104">
        <v>1</v>
      </c>
      <c r="Z104">
        <v>2</v>
      </c>
      <c r="AA104">
        <v>31</v>
      </c>
      <c r="AB104">
        <v>3</v>
      </c>
      <c r="AC104">
        <v>5</v>
      </c>
      <c r="AD104">
        <v>4</v>
      </c>
      <c r="AE104">
        <v>19049</v>
      </c>
      <c r="AF104">
        <v>3549</v>
      </c>
      <c r="AG104">
        <v>0</v>
      </c>
      <c r="AH104">
        <v>14</v>
      </c>
      <c r="AI104">
        <v>3</v>
      </c>
      <c r="AJ104">
        <v>4</v>
      </c>
      <c r="AK104">
        <v>80</v>
      </c>
      <c r="AL104">
        <v>1</v>
      </c>
      <c r="AM104">
        <v>23</v>
      </c>
      <c r="AN104">
        <v>2</v>
      </c>
      <c r="AO104">
        <v>22</v>
      </c>
      <c r="AP104">
        <v>7</v>
      </c>
      <c r="AQ104">
        <v>1</v>
      </c>
      <c r="AR104">
        <v>10</v>
      </c>
    </row>
    <row r="105" spans="1:44" x14ac:dyDescent="0.3">
      <c r="A105" t="s">
        <v>56</v>
      </c>
      <c r="B105" t="s">
        <v>45</v>
      </c>
      <c r="C105" t="s">
        <v>46</v>
      </c>
      <c r="D105" t="s">
        <v>59</v>
      </c>
      <c r="E105" t="s">
        <v>161</v>
      </c>
      <c r="F105" t="s">
        <v>49</v>
      </c>
      <c r="G105" t="s">
        <v>1354</v>
      </c>
      <c r="H105">
        <v>2040</v>
      </c>
      <c r="I105" t="s">
        <v>51</v>
      </c>
      <c r="J105" t="s">
        <v>163</v>
      </c>
      <c r="K105" t="s">
        <v>53</v>
      </c>
      <c r="L105" t="s">
        <v>44</v>
      </c>
      <c r="M105" t="s">
        <v>54</v>
      </c>
      <c r="N105">
        <v>2</v>
      </c>
      <c r="O105">
        <v>-2</v>
      </c>
      <c r="P105">
        <v>0</v>
      </c>
      <c r="Q105">
        <v>35</v>
      </c>
      <c r="R105">
        <v>0</v>
      </c>
      <c r="T105">
        <v>0</v>
      </c>
      <c r="U105">
        <v>1</v>
      </c>
      <c r="V105">
        <v>1146</v>
      </c>
      <c r="W105">
        <v>26</v>
      </c>
      <c r="X105" t="s">
        <v>71</v>
      </c>
      <c r="Y105">
        <v>1</v>
      </c>
      <c r="Z105">
        <v>3</v>
      </c>
      <c r="AA105">
        <v>31</v>
      </c>
      <c r="AB105">
        <v>3</v>
      </c>
      <c r="AC105">
        <v>3</v>
      </c>
      <c r="AD105">
        <v>4</v>
      </c>
      <c r="AE105">
        <v>8837</v>
      </c>
      <c r="AF105">
        <v>16642</v>
      </c>
      <c r="AG105">
        <v>1</v>
      </c>
      <c r="AH105">
        <v>16</v>
      </c>
      <c r="AI105">
        <v>3</v>
      </c>
      <c r="AJ105">
        <v>3</v>
      </c>
      <c r="AK105">
        <v>80</v>
      </c>
      <c r="AL105">
        <v>0</v>
      </c>
      <c r="AM105">
        <v>9</v>
      </c>
      <c r="AN105">
        <v>3</v>
      </c>
      <c r="AO105">
        <v>9</v>
      </c>
      <c r="AP105">
        <v>0</v>
      </c>
      <c r="AQ105">
        <v>1</v>
      </c>
      <c r="AR105">
        <v>7</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45</v>
      </c>
      <c r="C107" t="s">
        <v>46</v>
      </c>
      <c r="D107" t="s">
        <v>59</v>
      </c>
      <c r="E107" t="s">
        <v>161</v>
      </c>
      <c r="F107" t="s">
        <v>49</v>
      </c>
      <c r="G107" t="s">
        <v>1353</v>
      </c>
      <c r="H107">
        <v>1683</v>
      </c>
      <c r="I107" t="s">
        <v>51</v>
      </c>
      <c r="J107" t="s">
        <v>163</v>
      </c>
      <c r="K107" t="s">
        <v>79</v>
      </c>
      <c r="L107" t="s">
        <v>44</v>
      </c>
      <c r="M107" t="s">
        <v>54</v>
      </c>
      <c r="N107">
        <v>2</v>
      </c>
      <c r="O107">
        <v>-2</v>
      </c>
      <c r="P107">
        <v>0</v>
      </c>
      <c r="Q107">
        <v>44</v>
      </c>
      <c r="R107">
        <v>0</v>
      </c>
      <c r="T107">
        <v>0</v>
      </c>
      <c r="U107">
        <v>1</v>
      </c>
      <c r="V107">
        <v>528</v>
      </c>
      <c r="W107">
        <v>1</v>
      </c>
      <c r="X107" t="s">
        <v>77</v>
      </c>
      <c r="Y107">
        <v>1</v>
      </c>
      <c r="Z107">
        <v>3</v>
      </c>
      <c r="AA107">
        <v>44</v>
      </c>
      <c r="AB107">
        <v>3</v>
      </c>
      <c r="AC107">
        <v>1</v>
      </c>
      <c r="AD107">
        <v>4</v>
      </c>
      <c r="AE107">
        <v>3195</v>
      </c>
      <c r="AF107">
        <v>4167</v>
      </c>
      <c r="AG107">
        <v>4</v>
      </c>
      <c r="AH107">
        <v>18</v>
      </c>
      <c r="AI107">
        <v>3</v>
      </c>
      <c r="AJ107">
        <v>1</v>
      </c>
      <c r="AK107">
        <v>80</v>
      </c>
      <c r="AL107">
        <v>3</v>
      </c>
      <c r="AM107">
        <v>8</v>
      </c>
      <c r="AN107">
        <v>3</v>
      </c>
      <c r="AO107">
        <v>2</v>
      </c>
      <c r="AP107">
        <v>2</v>
      </c>
      <c r="AQ107">
        <v>2</v>
      </c>
      <c r="AR107">
        <v>2</v>
      </c>
    </row>
    <row r="108" spans="1:44" x14ac:dyDescent="0.3">
      <c r="A108" t="s">
        <v>56</v>
      </c>
      <c r="B108" t="s">
        <v>57</v>
      </c>
      <c r="C108" t="s">
        <v>46</v>
      </c>
      <c r="D108" t="s">
        <v>59</v>
      </c>
      <c r="E108" t="s">
        <v>60</v>
      </c>
      <c r="F108" t="s">
        <v>72</v>
      </c>
      <c r="G108" t="s">
        <v>1350</v>
      </c>
      <c r="H108">
        <v>1937</v>
      </c>
      <c r="I108" t="s">
        <v>51</v>
      </c>
      <c r="J108" t="s">
        <v>63</v>
      </c>
      <c r="K108" t="s">
        <v>79</v>
      </c>
      <c r="L108" t="s">
        <v>44</v>
      </c>
      <c r="M108" t="s">
        <v>54</v>
      </c>
      <c r="N108">
        <v>3</v>
      </c>
      <c r="O108">
        <v>-2</v>
      </c>
      <c r="P108">
        <v>0</v>
      </c>
      <c r="Q108">
        <v>38</v>
      </c>
      <c r="R108">
        <v>0</v>
      </c>
      <c r="T108">
        <v>0</v>
      </c>
      <c r="U108">
        <v>1</v>
      </c>
      <c r="V108">
        <v>1394</v>
      </c>
      <c r="W108">
        <v>8</v>
      </c>
      <c r="X108" t="s">
        <v>77</v>
      </c>
      <c r="Y108">
        <v>1</v>
      </c>
      <c r="Z108">
        <v>4</v>
      </c>
      <c r="AA108">
        <v>58</v>
      </c>
      <c r="AB108">
        <v>2</v>
      </c>
      <c r="AC108">
        <v>2</v>
      </c>
      <c r="AD108">
        <v>2</v>
      </c>
      <c r="AE108">
        <v>2133</v>
      </c>
      <c r="AF108">
        <v>18115</v>
      </c>
      <c r="AG108">
        <v>1</v>
      </c>
      <c r="AH108">
        <v>16</v>
      </c>
      <c r="AI108">
        <v>3</v>
      </c>
      <c r="AJ108">
        <v>3</v>
      </c>
      <c r="AK108">
        <v>80</v>
      </c>
      <c r="AL108">
        <v>1</v>
      </c>
      <c r="AM108">
        <v>20</v>
      </c>
      <c r="AN108">
        <v>3</v>
      </c>
      <c r="AO108">
        <v>20</v>
      </c>
      <c r="AP108">
        <v>11</v>
      </c>
      <c r="AQ108">
        <v>0</v>
      </c>
      <c r="AR108">
        <v>7</v>
      </c>
    </row>
    <row r="109" spans="1:44" x14ac:dyDescent="0.3">
      <c r="A109" t="s">
        <v>56</v>
      </c>
      <c r="B109" t="s">
        <v>45</v>
      </c>
      <c r="C109" t="s">
        <v>46</v>
      </c>
      <c r="D109" t="s">
        <v>59</v>
      </c>
      <c r="E109" t="s">
        <v>48</v>
      </c>
      <c r="F109" t="s">
        <v>106</v>
      </c>
      <c r="G109" t="s">
        <v>1346</v>
      </c>
      <c r="H109">
        <v>1708</v>
      </c>
      <c r="I109" t="s">
        <v>62</v>
      </c>
      <c r="J109" t="s">
        <v>52</v>
      </c>
      <c r="K109" t="s">
        <v>53</v>
      </c>
      <c r="L109" t="s">
        <v>56</v>
      </c>
      <c r="M109" t="s">
        <v>54</v>
      </c>
      <c r="N109">
        <v>3</v>
      </c>
      <c r="O109">
        <v>-2</v>
      </c>
      <c r="P109">
        <v>0</v>
      </c>
      <c r="Q109">
        <v>41</v>
      </c>
      <c r="R109">
        <v>0</v>
      </c>
      <c r="T109">
        <v>0</v>
      </c>
      <c r="U109">
        <v>1</v>
      </c>
      <c r="V109">
        <v>918</v>
      </c>
      <c r="W109">
        <v>6</v>
      </c>
      <c r="X109" t="s">
        <v>77</v>
      </c>
      <c r="Y109">
        <v>1</v>
      </c>
      <c r="Z109">
        <v>4</v>
      </c>
      <c r="AA109">
        <v>35</v>
      </c>
      <c r="AB109">
        <v>3</v>
      </c>
      <c r="AC109">
        <v>3</v>
      </c>
      <c r="AD109">
        <v>1</v>
      </c>
      <c r="AE109">
        <v>9241</v>
      </c>
      <c r="AF109">
        <v>15869</v>
      </c>
      <c r="AG109">
        <v>1</v>
      </c>
      <c r="AH109">
        <v>12</v>
      </c>
      <c r="AI109">
        <v>3</v>
      </c>
      <c r="AJ109">
        <v>2</v>
      </c>
      <c r="AK109">
        <v>80</v>
      </c>
      <c r="AL109">
        <v>0</v>
      </c>
      <c r="AM109">
        <v>10</v>
      </c>
      <c r="AN109">
        <v>3</v>
      </c>
      <c r="AO109">
        <v>10</v>
      </c>
      <c r="AP109">
        <v>8</v>
      </c>
      <c r="AQ109">
        <v>8</v>
      </c>
      <c r="AR109">
        <v>7</v>
      </c>
    </row>
    <row r="110" spans="1:44" x14ac:dyDescent="0.3">
      <c r="A110" t="s">
        <v>56</v>
      </c>
      <c r="B110" t="s">
        <v>45</v>
      </c>
      <c r="C110" t="s">
        <v>46</v>
      </c>
      <c r="D110" t="s">
        <v>59</v>
      </c>
      <c r="E110" t="s">
        <v>48</v>
      </c>
      <c r="F110" t="s">
        <v>72</v>
      </c>
      <c r="G110" t="s">
        <v>1339</v>
      </c>
      <c r="H110">
        <v>1740</v>
      </c>
      <c r="I110" t="s">
        <v>62</v>
      </c>
      <c r="J110" t="s">
        <v>95</v>
      </c>
      <c r="K110" t="s">
        <v>53</v>
      </c>
      <c r="L110" t="s">
        <v>56</v>
      </c>
      <c r="M110" t="s">
        <v>54</v>
      </c>
      <c r="N110">
        <v>3</v>
      </c>
      <c r="O110">
        <v>-2</v>
      </c>
      <c r="P110">
        <v>0</v>
      </c>
      <c r="Q110">
        <v>40</v>
      </c>
      <c r="R110">
        <v>0</v>
      </c>
      <c r="T110">
        <v>0</v>
      </c>
      <c r="U110">
        <v>1</v>
      </c>
      <c r="V110">
        <v>611</v>
      </c>
      <c r="W110">
        <v>7</v>
      </c>
      <c r="X110" t="s">
        <v>71</v>
      </c>
      <c r="Y110">
        <v>1</v>
      </c>
      <c r="Z110">
        <v>2</v>
      </c>
      <c r="AA110">
        <v>88</v>
      </c>
      <c r="AB110">
        <v>3</v>
      </c>
      <c r="AC110">
        <v>5</v>
      </c>
      <c r="AD110">
        <v>2</v>
      </c>
      <c r="AE110">
        <v>19833</v>
      </c>
      <c r="AF110">
        <v>4349</v>
      </c>
      <c r="AG110">
        <v>1</v>
      </c>
      <c r="AH110">
        <v>14</v>
      </c>
      <c r="AI110">
        <v>3</v>
      </c>
      <c r="AJ110">
        <v>2</v>
      </c>
      <c r="AK110">
        <v>80</v>
      </c>
      <c r="AL110">
        <v>0</v>
      </c>
      <c r="AM110">
        <v>21</v>
      </c>
      <c r="AN110">
        <v>2</v>
      </c>
      <c r="AO110">
        <v>21</v>
      </c>
      <c r="AP110">
        <v>8</v>
      </c>
      <c r="AQ110">
        <v>12</v>
      </c>
      <c r="AR110">
        <v>8</v>
      </c>
    </row>
    <row r="111" spans="1:44" x14ac:dyDescent="0.3">
      <c r="A111" t="s">
        <v>56</v>
      </c>
      <c r="B111" t="s">
        <v>45</v>
      </c>
      <c r="C111" t="s">
        <v>46</v>
      </c>
      <c r="D111" t="s">
        <v>59</v>
      </c>
      <c r="E111" t="s">
        <v>48</v>
      </c>
      <c r="F111" t="s">
        <v>106</v>
      </c>
      <c r="G111" t="s">
        <v>1338</v>
      </c>
      <c r="H111">
        <v>1975</v>
      </c>
      <c r="I111" t="s">
        <v>62</v>
      </c>
      <c r="J111" t="s">
        <v>52</v>
      </c>
      <c r="K111" t="s">
        <v>53</v>
      </c>
      <c r="L111" t="s">
        <v>56</v>
      </c>
      <c r="M111" t="s">
        <v>54</v>
      </c>
      <c r="N111">
        <v>3</v>
      </c>
      <c r="O111">
        <v>-2</v>
      </c>
      <c r="P111">
        <v>0</v>
      </c>
      <c r="Q111">
        <v>39</v>
      </c>
      <c r="R111">
        <v>0</v>
      </c>
      <c r="T111">
        <v>0</v>
      </c>
      <c r="U111">
        <v>1</v>
      </c>
      <c r="V111">
        <v>119</v>
      </c>
      <c r="W111">
        <v>15</v>
      </c>
      <c r="X111" t="s">
        <v>71</v>
      </c>
      <c r="Y111">
        <v>1</v>
      </c>
      <c r="Z111">
        <v>2</v>
      </c>
      <c r="AA111">
        <v>77</v>
      </c>
      <c r="AB111">
        <v>3</v>
      </c>
      <c r="AC111">
        <v>4</v>
      </c>
      <c r="AD111">
        <v>1</v>
      </c>
      <c r="AE111">
        <v>13341</v>
      </c>
      <c r="AF111">
        <v>25098</v>
      </c>
      <c r="AG111">
        <v>0</v>
      </c>
      <c r="AH111">
        <v>12</v>
      </c>
      <c r="AI111">
        <v>3</v>
      </c>
      <c r="AJ111">
        <v>1</v>
      </c>
      <c r="AK111">
        <v>80</v>
      </c>
      <c r="AL111">
        <v>0</v>
      </c>
      <c r="AM111">
        <v>21</v>
      </c>
      <c r="AN111">
        <v>3</v>
      </c>
      <c r="AO111">
        <v>20</v>
      </c>
      <c r="AP111">
        <v>8</v>
      </c>
      <c r="AQ111">
        <v>11</v>
      </c>
      <c r="AR111">
        <v>10</v>
      </c>
    </row>
    <row r="112" spans="1:44" x14ac:dyDescent="0.3">
      <c r="A112" t="s">
        <v>56</v>
      </c>
      <c r="B112" t="s">
        <v>45</v>
      </c>
      <c r="C112" t="s">
        <v>46</v>
      </c>
      <c r="D112" t="s">
        <v>59</v>
      </c>
      <c r="E112" t="s">
        <v>48</v>
      </c>
      <c r="F112" t="s">
        <v>49</v>
      </c>
      <c r="G112" t="s">
        <v>1337</v>
      </c>
      <c r="H112">
        <v>1961</v>
      </c>
      <c r="I112" t="s">
        <v>62</v>
      </c>
      <c r="J112" t="s">
        <v>99</v>
      </c>
      <c r="K112" t="s">
        <v>53</v>
      </c>
      <c r="L112" t="s">
        <v>56</v>
      </c>
      <c r="M112" t="s">
        <v>54</v>
      </c>
      <c r="N112">
        <v>3</v>
      </c>
      <c r="O112">
        <v>-2</v>
      </c>
      <c r="P112">
        <v>0</v>
      </c>
      <c r="Q112">
        <v>38</v>
      </c>
      <c r="R112">
        <v>0</v>
      </c>
      <c r="T112">
        <v>0</v>
      </c>
      <c r="U112">
        <v>1</v>
      </c>
      <c r="V112">
        <v>1404</v>
      </c>
      <c r="W112">
        <v>1</v>
      </c>
      <c r="X112" t="s">
        <v>77</v>
      </c>
      <c r="Y112">
        <v>1</v>
      </c>
      <c r="Z112">
        <v>1</v>
      </c>
      <c r="AA112">
        <v>59</v>
      </c>
      <c r="AB112">
        <v>2</v>
      </c>
      <c r="AC112">
        <v>1</v>
      </c>
      <c r="AD112">
        <v>1</v>
      </c>
      <c r="AE112">
        <v>2858</v>
      </c>
      <c r="AF112">
        <v>11473</v>
      </c>
      <c r="AG112">
        <v>4</v>
      </c>
      <c r="AH112">
        <v>14</v>
      </c>
      <c r="AI112">
        <v>3</v>
      </c>
      <c r="AJ112">
        <v>1</v>
      </c>
      <c r="AK112">
        <v>80</v>
      </c>
      <c r="AL112">
        <v>0</v>
      </c>
      <c r="AM112">
        <v>20</v>
      </c>
      <c r="AN112">
        <v>2</v>
      </c>
      <c r="AO112">
        <v>1</v>
      </c>
      <c r="AP112">
        <v>0</v>
      </c>
      <c r="AQ112">
        <v>0</v>
      </c>
      <c r="AR112">
        <v>0</v>
      </c>
    </row>
    <row r="113" spans="1:44" x14ac:dyDescent="0.3">
      <c r="A113" t="s">
        <v>56</v>
      </c>
      <c r="B113" t="s">
        <v>45</v>
      </c>
      <c r="C113" t="s">
        <v>46</v>
      </c>
      <c r="D113" t="s">
        <v>59</v>
      </c>
      <c r="E113" t="s">
        <v>48</v>
      </c>
      <c r="F113" t="s">
        <v>49</v>
      </c>
      <c r="G113" t="s">
        <v>1335</v>
      </c>
      <c r="H113">
        <v>1995</v>
      </c>
      <c r="I113" t="s">
        <v>62</v>
      </c>
      <c r="J113" t="s">
        <v>52</v>
      </c>
      <c r="K113" t="s">
        <v>64</v>
      </c>
      <c r="L113" t="s">
        <v>56</v>
      </c>
      <c r="M113" t="s">
        <v>54</v>
      </c>
      <c r="N113">
        <v>3</v>
      </c>
      <c r="O113">
        <v>-2</v>
      </c>
      <c r="P113">
        <v>0</v>
      </c>
      <c r="Q113">
        <v>38</v>
      </c>
      <c r="R113">
        <v>0</v>
      </c>
      <c r="T113">
        <v>0</v>
      </c>
      <c r="U113">
        <v>1</v>
      </c>
      <c r="V113">
        <v>1321</v>
      </c>
      <c r="W113">
        <v>1</v>
      </c>
      <c r="X113" t="s">
        <v>71</v>
      </c>
      <c r="Y113">
        <v>1</v>
      </c>
      <c r="Z113">
        <v>4</v>
      </c>
      <c r="AA113">
        <v>86</v>
      </c>
      <c r="AB113">
        <v>3</v>
      </c>
      <c r="AC113">
        <v>2</v>
      </c>
      <c r="AD113">
        <v>2</v>
      </c>
      <c r="AE113">
        <v>4440</v>
      </c>
      <c r="AF113">
        <v>7636</v>
      </c>
      <c r="AG113">
        <v>0</v>
      </c>
      <c r="AH113">
        <v>15</v>
      </c>
      <c r="AI113">
        <v>3</v>
      </c>
      <c r="AJ113">
        <v>1</v>
      </c>
      <c r="AK113">
        <v>80</v>
      </c>
      <c r="AL113">
        <v>2</v>
      </c>
      <c r="AM113">
        <v>16</v>
      </c>
      <c r="AN113">
        <v>3</v>
      </c>
      <c r="AO113">
        <v>15</v>
      </c>
      <c r="AP113">
        <v>13</v>
      </c>
      <c r="AQ113">
        <v>5</v>
      </c>
      <c r="AR113">
        <v>8</v>
      </c>
    </row>
    <row r="114" spans="1:44" x14ac:dyDescent="0.3">
      <c r="A114" t="s">
        <v>56</v>
      </c>
      <c r="B114" t="s">
        <v>45</v>
      </c>
      <c r="C114" t="s">
        <v>46</v>
      </c>
      <c r="D114" t="s">
        <v>59</v>
      </c>
      <c r="E114" t="s">
        <v>48</v>
      </c>
      <c r="F114" t="s">
        <v>106</v>
      </c>
      <c r="G114" t="s">
        <v>1334</v>
      </c>
      <c r="H114">
        <v>1908</v>
      </c>
      <c r="I114" t="s">
        <v>62</v>
      </c>
      <c r="J114" t="s">
        <v>52</v>
      </c>
      <c r="K114" t="s">
        <v>64</v>
      </c>
      <c r="L114" t="s">
        <v>56</v>
      </c>
      <c r="M114" t="s">
        <v>54</v>
      </c>
      <c r="N114">
        <v>1</v>
      </c>
      <c r="O114">
        <v>-2</v>
      </c>
      <c r="P114">
        <v>0</v>
      </c>
      <c r="Q114">
        <v>36</v>
      </c>
      <c r="R114">
        <v>0</v>
      </c>
      <c r="T114">
        <v>0</v>
      </c>
      <c r="U114">
        <v>1</v>
      </c>
      <c r="V114">
        <v>335</v>
      </c>
      <c r="W114">
        <v>17</v>
      </c>
      <c r="X114" t="s">
        <v>55</v>
      </c>
      <c r="Y114">
        <v>1</v>
      </c>
      <c r="Z114">
        <v>3</v>
      </c>
      <c r="AA114">
        <v>33</v>
      </c>
      <c r="AB114">
        <v>2</v>
      </c>
      <c r="AC114">
        <v>2</v>
      </c>
      <c r="AD114">
        <v>2</v>
      </c>
      <c r="AE114">
        <v>5507</v>
      </c>
      <c r="AF114">
        <v>16822</v>
      </c>
      <c r="AG114">
        <v>2</v>
      </c>
      <c r="AH114">
        <v>16</v>
      </c>
      <c r="AI114">
        <v>3</v>
      </c>
      <c r="AJ114">
        <v>3</v>
      </c>
      <c r="AK114">
        <v>80</v>
      </c>
      <c r="AL114">
        <v>2</v>
      </c>
      <c r="AM114">
        <v>12</v>
      </c>
      <c r="AN114">
        <v>1</v>
      </c>
      <c r="AO114">
        <v>4</v>
      </c>
      <c r="AP114">
        <v>2</v>
      </c>
      <c r="AQ114">
        <v>1</v>
      </c>
      <c r="AR114">
        <v>3</v>
      </c>
    </row>
    <row r="115" spans="1:44" x14ac:dyDescent="0.3">
      <c r="A115" t="s">
        <v>56</v>
      </c>
      <c r="B115" t="s">
        <v>45</v>
      </c>
      <c r="C115" t="s">
        <v>46</v>
      </c>
      <c r="D115" t="s">
        <v>59</v>
      </c>
      <c r="E115" t="s">
        <v>48</v>
      </c>
      <c r="F115" t="s">
        <v>106</v>
      </c>
      <c r="G115" t="s">
        <v>1333</v>
      </c>
      <c r="H115">
        <v>1787</v>
      </c>
      <c r="I115" t="s">
        <v>62</v>
      </c>
      <c r="J115" t="s">
        <v>52</v>
      </c>
      <c r="K115" t="s">
        <v>64</v>
      </c>
      <c r="L115" t="s">
        <v>56</v>
      </c>
      <c r="M115" t="s">
        <v>54</v>
      </c>
      <c r="N115">
        <v>2</v>
      </c>
      <c r="O115">
        <v>-2</v>
      </c>
      <c r="P115">
        <v>0</v>
      </c>
      <c r="Q115">
        <v>37</v>
      </c>
      <c r="R115">
        <v>0</v>
      </c>
      <c r="T115">
        <v>0</v>
      </c>
      <c r="U115">
        <v>1</v>
      </c>
      <c r="V115">
        <v>589</v>
      </c>
      <c r="W115">
        <v>9</v>
      </c>
      <c r="X115" t="s">
        <v>55</v>
      </c>
      <c r="Y115">
        <v>1</v>
      </c>
      <c r="Z115">
        <v>2</v>
      </c>
      <c r="AA115">
        <v>46</v>
      </c>
      <c r="AB115">
        <v>2</v>
      </c>
      <c r="AC115">
        <v>2</v>
      </c>
      <c r="AD115">
        <v>2</v>
      </c>
      <c r="AE115">
        <v>4189</v>
      </c>
      <c r="AF115">
        <v>8800</v>
      </c>
      <c r="AG115">
        <v>1</v>
      </c>
      <c r="AH115">
        <v>14</v>
      </c>
      <c r="AI115">
        <v>3</v>
      </c>
      <c r="AJ115">
        <v>1</v>
      </c>
      <c r="AK115">
        <v>80</v>
      </c>
      <c r="AL115">
        <v>2</v>
      </c>
      <c r="AM115">
        <v>5</v>
      </c>
      <c r="AN115">
        <v>3</v>
      </c>
      <c r="AO115">
        <v>5</v>
      </c>
      <c r="AP115">
        <v>2</v>
      </c>
      <c r="AQ115">
        <v>0</v>
      </c>
      <c r="AR115">
        <v>3</v>
      </c>
    </row>
    <row r="116" spans="1:44" x14ac:dyDescent="0.3">
      <c r="A116" t="s">
        <v>56</v>
      </c>
      <c r="B116" t="s">
        <v>45</v>
      </c>
      <c r="C116" t="s">
        <v>46</v>
      </c>
      <c r="D116" t="s">
        <v>59</v>
      </c>
      <c r="E116" t="s">
        <v>48</v>
      </c>
      <c r="F116" t="s">
        <v>72</v>
      </c>
      <c r="G116" t="s">
        <v>1332</v>
      </c>
      <c r="H116">
        <v>1588</v>
      </c>
      <c r="I116" t="s">
        <v>62</v>
      </c>
      <c r="J116" t="s">
        <v>52</v>
      </c>
      <c r="K116" t="s">
        <v>64</v>
      </c>
      <c r="L116" t="s">
        <v>56</v>
      </c>
      <c r="M116" t="s">
        <v>54</v>
      </c>
      <c r="N116">
        <v>3</v>
      </c>
      <c r="O116">
        <v>-2</v>
      </c>
      <c r="P116">
        <v>0</v>
      </c>
      <c r="Q116">
        <v>39</v>
      </c>
      <c r="R116">
        <v>0</v>
      </c>
      <c r="T116">
        <v>0</v>
      </c>
      <c r="U116">
        <v>1</v>
      </c>
      <c r="V116">
        <v>1462</v>
      </c>
      <c r="W116">
        <v>6</v>
      </c>
      <c r="X116" t="s">
        <v>77</v>
      </c>
      <c r="Y116">
        <v>1</v>
      </c>
      <c r="Z116">
        <v>4</v>
      </c>
      <c r="AA116">
        <v>38</v>
      </c>
      <c r="AB116">
        <v>4</v>
      </c>
      <c r="AC116">
        <v>3</v>
      </c>
      <c r="AD116">
        <v>3</v>
      </c>
      <c r="AE116">
        <v>8237</v>
      </c>
      <c r="AF116">
        <v>4658</v>
      </c>
      <c r="AG116">
        <v>2</v>
      </c>
      <c r="AH116">
        <v>11</v>
      </c>
      <c r="AI116">
        <v>3</v>
      </c>
      <c r="AJ116">
        <v>1</v>
      </c>
      <c r="AK116">
        <v>80</v>
      </c>
      <c r="AL116">
        <v>1</v>
      </c>
      <c r="AM116">
        <v>11</v>
      </c>
      <c r="AN116">
        <v>3</v>
      </c>
      <c r="AO116">
        <v>7</v>
      </c>
      <c r="AP116">
        <v>6</v>
      </c>
      <c r="AQ116">
        <v>7</v>
      </c>
      <c r="AR116">
        <v>6</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46</v>
      </c>
      <c r="D118" t="s">
        <v>59</v>
      </c>
      <c r="E118" t="s">
        <v>48</v>
      </c>
      <c r="F118" t="s">
        <v>49</v>
      </c>
      <c r="G118" t="s">
        <v>1330</v>
      </c>
      <c r="H118">
        <v>1492</v>
      </c>
      <c r="I118" t="s">
        <v>62</v>
      </c>
      <c r="J118" t="s">
        <v>99</v>
      </c>
      <c r="K118" t="s">
        <v>64</v>
      </c>
      <c r="L118" t="s">
        <v>56</v>
      </c>
      <c r="M118" t="s">
        <v>54</v>
      </c>
      <c r="N118">
        <v>3</v>
      </c>
      <c r="O118">
        <v>-2</v>
      </c>
      <c r="P118">
        <v>0</v>
      </c>
      <c r="Q118">
        <v>35</v>
      </c>
      <c r="R118">
        <v>0</v>
      </c>
      <c r="T118">
        <v>0</v>
      </c>
      <c r="U118">
        <v>1</v>
      </c>
      <c r="V118">
        <v>660</v>
      </c>
      <c r="W118">
        <v>7</v>
      </c>
      <c r="X118" t="s">
        <v>65</v>
      </c>
      <c r="Y118">
        <v>1</v>
      </c>
      <c r="Z118">
        <v>4</v>
      </c>
      <c r="AA118">
        <v>76</v>
      </c>
      <c r="AB118">
        <v>3</v>
      </c>
      <c r="AC118">
        <v>1</v>
      </c>
      <c r="AD118">
        <v>3</v>
      </c>
      <c r="AE118">
        <v>2404</v>
      </c>
      <c r="AF118">
        <v>16192</v>
      </c>
      <c r="AG118">
        <v>1</v>
      </c>
      <c r="AH118">
        <v>13</v>
      </c>
      <c r="AI118">
        <v>3</v>
      </c>
      <c r="AJ118">
        <v>1</v>
      </c>
      <c r="AK118">
        <v>80</v>
      </c>
      <c r="AL118">
        <v>1</v>
      </c>
      <c r="AM118">
        <v>1</v>
      </c>
      <c r="AN118">
        <v>3</v>
      </c>
      <c r="AO118">
        <v>1</v>
      </c>
      <c r="AP118">
        <v>0</v>
      </c>
      <c r="AQ118">
        <v>0</v>
      </c>
      <c r="AR118">
        <v>0</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45</v>
      </c>
      <c r="C122" t="s">
        <v>46</v>
      </c>
      <c r="D122" t="s">
        <v>59</v>
      </c>
      <c r="E122" t="s">
        <v>48</v>
      </c>
      <c r="F122" t="s">
        <v>49</v>
      </c>
      <c r="G122" t="s">
        <v>1328</v>
      </c>
      <c r="H122">
        <v>1582</v>
      </c>
      <c r="I122" t="s">
        <v>62</v>
      </c>
      <c r="J122" t="s">
        <v>52</v>
      </c>
      <c r="K122" t="s">
        <v>64</v>
      </c>
      <c r="L122" t="s">
        <v>56</v>
      </c>
      <c r="M122" t="s">
        <v>54</v>
      </c>
      <c r="N122">
        <v>3</v>
      </c>
      <c r="O122">
        <v>-2</v>
      </c>
      <c r="P122">
        <v>0</v>
      </c>
      <c r="Q122">
        <v>38</v>
      </c>
      <c r="R122">
        <v>0</v>
      </c>
      <c r="T122">
        <v>0</v>
      </c>
      <c r="U122">
        <v>1</v>
      </c>
      <c r="V122">
        <v>1245</v>
      </c>
      <c r="W122">
        <v>14</v>
      </c>
      <c r="X122" t="s">
        <v>77</v>
      </c>
      <c r="Y122">
        <v>1</v>
      </c>
      <c r="Z122">
        <v>3</v>
      </c>
      <c r="AA122">
        <v>80</v>
      </c>
      <c r="AB122">
        <v>3</v>
      </c>
      <c r="AC122">
        <v>2</v>
      </c>
      <c r="AD122">
        <v>2</v>
      </c>
      <c r="AE122">
        <v>9924</v>
      </c>
      <c r="AF122">
        <v>12355</v>
      </c>
      <c r="AG122">
        <v>0</v>
      </c>
      <c r="AH122">
        <v>11</v>
      </c>
      <c r="AI122">
        <v>3</v>
      </c>
      <c r="AJ122">
        <v>4</v>
      </c>
      <c r="AK122">
        <v>80</v>
      </c>
      <c r="AL122">
        <v>1</v>
      </c>
      <c r="AM122">
        <v>10</v>
      </c>
      <c r="AN122">
        <v>3</v>
      </c>
      <c r="AO122">
        <v>9</v>
      </c>
      <c r="AP122">
        <v>8</v>
      </c>
      <c r="AQ122">
        <v>7</v>
      </c>
      <c r="AR122">
        <v>7</v>
      </c>
    </row>
    <row r="123" spans="1:44" x14ac:dyDescent="0.3">
      <c r="A123" t="s">
        <v>56</v>
      </c>
      <c r="B123" t="s">
        <v>45</v>
      </c>
      <c r="C123" t="s">
        <v>46</v>
      </c>
      <c r="D123" t="s">
        <v>59</v>
      </c>
      <c r="E123" t="s">
        <v>48</v>
      </c>
      <c r="F123" t="s">
        <v>72</v>
      </c>
      <c r="G123" t="s">
        <v>1326</v>
      </c>
      <c r="H123">
        <v>1945</v>
      </c>
      <c r="I123" t="s">
        <v>62</v>
      </c>
      <c r="J123" t="s">
        <v>52</v>
      </c>
      <c r="K123" t="s">
        <v>64</v>
      </c>
      <c r="L123" t="s">
        <v>56</v>
      </c>
      <c r="M123" t="s">
        <v>54</v>
      </c>
      <c r="N123">
        <v>2</v>
      </c>
      <c r="O123">
        <v>-2</v>
      </c>
      <c r="P123">
        <v>0</v>
      </c>
      <c r="Q123">
        <v>35</v>
      </c>
      <c r="R123">
        <v>0</v>
      </c>
      <c r="T123">
        <v>0</v>
      </c>
      <c r="U123">
        <v>1</v>
      </c>
      <c r="V123">
        <v>682</v>
      </c>
      <c r="W123">
        <v>18</v>
      </c>
      <c r="X123" t="s">
        <v>71</v>
      </c>
      <c r="Y123">
        <v>1</v>
      </c>
      <c r="Z123">
        <v>2</v>
      </c>
      <c r="AA123">
        <v>71</v>
      </c>
      <c r="AB123">
        <v>3</v>
      </c>
      <c r="AC123">
        <v>2</v>
      </c>
      <c r="AD123">
        <v>1</v>
      </c>
      <c r="AE123">
        <v>5561</v>
      </c>
      <c r="AF123">
        <v>15975</v>
      </c>
      <c r="AG123">
        <v>0</v>
      </c>
      <c r="AH123">
        <v>16</v>
      </c>
      <c r="AI123">
        <v>3</v>
      </c>
      <c r="AJ123">
        <v>4</v>
      </c>
      <c r="AK123">
        <v>80</v>
      </c>
      <c r="AL123">
        <v>1</v>
      </c>
      <c r="AM123">
        <v>6</v>
      </c>
      <c r="AN123">
        <v>1</v>
      </c>
      <c r="AO123">
        <v>5</v>
      </c>
      <c r="AP123">
        <v>3</v>
      </c>
      <c r="AQ123">
        <v>0</v>
      </c>
      <c r="AR123">
        <v>4</v>
      </c>
    </row>
    <row r="124" spans="1:44" x14ac:dyDescent="0.3">
      <c r="A124" t="s">
        <v>56</v>
      </c>
      <c r="B124" t="s">
        <v>45</v>
      </c>
      <c r="C124" t="s">
        <v>46</v>
      </c>
      <c r="D124" t="s">
        <v>59</v>
      </c>
      <c r="E124" t="s">
        <v>48</v>
      </c>
      <c r="F124" t="s">
        <v>72</v>
      </c>
      <c r="G124" t="s">
        <v>1321</v>
      </c>
      <c r="H124">
        <v>1548</v>
      </c>
      <c r="I124" t="s">
        <v>62</v>
      </c>
      <c r="J124" t="s">
        <v>52</v>
      </c>
      <c r="K124" t="s">
        <v>64</v>
      </c>
      <c r="L124" t="s">
        <v>56</v>
      </c>
      <c r="M124" t="s">
        <v>54</v>
      </c>
      <c r="N124">
        <v>5</v>
      </c>
      <c r="O124">
        <v>-2</v>
      </c>
      <c r="P124">
        <v>0</v>
      </c>
      <c r="Q124">
        <v>40</v>
      </c>
      <c r="R124">
        <v>0</v>
      </c>
      <c r="T124">
        <v>0</v>
      </c>
      <c r="U124">
        <v>1</v>
      </c>
      <c r="V124">
        <v>1342</v>
      </c>
      <c r="W124">
        <v>9</v>
      </c>
      <c r="X124" t="s">
        <v>55</v>
      </c>
      <c r="Y124">
        <v>1</v>
      </c>
      <c r="Z124">
        <v>1</v>
      </c>
      <c r="AA124">
        <v>47</v>
      </c>
      <c r="AB124">
        <v>3</v>
      </c>
      <c r="AC124">
        <v>2</v>
      </c>
      <c r="AD124">
        <v>1</v>
      </c>
      <c r="AE124">
        <v>5473</v>
      </c>
      <c r="AF124">
        <v>19345</v>
      </c>
      <c r="AG124">
        <v>0</v>
      </c>
      <c r="AH124">
        <v>12</v>
      </c>
      <c r="AI124">
        <v>3</v>
      </c>
      <c r="AJ124">
        <v>4</v>
      </c>
      <c r="AK124">
        <v>80</v>
      </c>
      <c r="AL124">
        <v>0</v>
      </c>
      <c r="AM124">
        <v>9</v>
      </c>
      <c r="AN124">
        <v>4</v>
      </c>
      <c r="AO124">
        <v>8</v>
      </c>
      <c r="AP124">
        <v>4</v>
      </c>
      <c r="AQ124">
        <v>7</v>
      </c>
      <c r="AR124">
        <v>1</v>
      </c>
    </row>
    <row r="125" spans="1:44" x14ac:dyDescent="0.3">
      <c r="A125" t="s">
        <v>56</v>
      </c>
      <c r="B125" t="s">
        <v>45</v>
      </c>
      <c r="C125" t="s">
        <v>46</v>
      </c>
      <c r="D125" t="s">
        <v>59</v>
      </c>
      <c r="E125" t="s">
        <v>48</v>
      </c>
      <c r="F125" t="s">
        <v>49</v>
      </c>
      <c r="G125" t="s">
        <v>1316</v>
      </c>
      <c r="H125">
        <v>2037</v>
      </c>
      <c r="I125" t="s">
        <v>62</v>
      </c>
      <c r="J125" t="s">
        <v>52</v>
      </c>
      <c r="K125" t="s">
        <v>79</v>
      </c>
      <c r="L125" t="s">
        <v>56</v>
      </c>
      <c r="M125" t="s">
        <v>54</v>
      </c>
      <c r="N125">
        <v>5</v>
      </c>
      <c r="O125">
        <v>-2</v>
      </c>
      <c r="P125">
        <v>0</v>
      </c>
      <c r="Q125">
        <v>41</v>
      </c>
      <c r="R125">
        <v>0</v>
      </c>
      <c r="T125">
        <v>0</v>
      </c>
      <c r="U125">
        <v>1</v>
      </c>
      <c r="V125">
        <v>930</v>
      </c>
      <c r="W125">
        <v>3</v>
      </c>
      <c r="X125" t="s">
        <v>77</v>
      </c>
      <c r="Y125">
        <v>1</v>
      </c>
      <c r="Z125">
        <v>3</v>
      </c>
      <c r="AA125">
        <v>57</v>
      </c>
      <c r="AB125">
        <v>2</v>
      </c>
      <c r="AC125">
        <v>2</v>
      </c>
      <c r="AD125">
        <v>2</v>
      </c>
      <c r="AE125">
        <v>8938</v>
      </c>
      <c r="AF125">
        <v>12227</v>
      </c>
      <c r="AG125">
        <v>2</v>
      </c>
      <c r="AH125">
        <v>11</v>
      </c>
      <c r="AI125">
        <v>3</v>
      </c>
      <c r="AJ125">
        <v>3</v>
      </c>
      <c r="AK125">
        <v>80</v>
      </c>
      <c r="AL125">
        <v>1</v>
      </c>
      <c r="AM125">
        <v>14</v>
      </c>
      <c r="AN125">
        <v>3</v>
      </c>
      <c r="AO125">
        <v>5</v>
      </c>
      <c r="AP125">
        <v>4</v>
      </c>
      <c r="AQ125">
        <v>0</v>
      </c>
      <c r="AR125">
        <v>4</v>
      </c>
    </row>
    <row r="126" spans="1:44" x14ac:dyDescent="0.3">
      <c r="A126" t="s">
        <v>56</v>
      </c>
      <c r="B126" t="s">
        <v>45</v>
      </c>
      <c r="C126" t="s">
        <v>46</v>
      </c>
      <c r="D126" t="s">
        <v>59</v>
      </c>
      <c r="E126" t="s">
        <v>60</v>
      </c>
      <c r="F126" t="s">
        <v>49</v>
      </c>
      <c r="G126" t="s">
        <v>1310</v>
      </c>
      <c r="H126">
        <v>1860</v>
      </c>
      <c r="I126" t="s">
        <v>62</v>
      </c>
      <c r="J126" t="s">
        <v>68</v>
      </c>
      <c r="K126" t="s">
        <v>53</v>
      </c>
      <c r="L126" t="s">
        <v>56</v>
      </c>
      <c r="M126" t="s">
        <v>54</v>
      </c>
      <c r="N126">
        <v>3</v>
      </c>
      <c r="O126">
        <v>-2</v>
      </c>
      <c r="P126">
        <v>0</v>
      </c>
      <c r="Q126">
        <v>42</v>
      </c>
      <c r="R126">
        <v>0</v>
      </c>
      <c r="T126">
        <v>0</v>
      </c>
      <c r="U126">
        <v>1</v>
      </c>
      <c r="V126">
        <v>1142</v>
      </c>
      <c r="W126">
        <v>8</v>
      </c>
      <c r="X126" t="s">
        <v>77</v>
      </c>
      <c r="Y126">
        <v>1</v>
      </c>
      <c r="Z126">
        <v>4</v>
      </c>
      <c r="AA126">
        <v>81</v>
      </c>
      <c r="AB126">
        <v>3</v>
      </c>
      <c r="AC126">
        <v>1</v>
      </c>
      <c r="AD126">
        <v>3</v>
      </c>
      <c r="AE126">
        <v>3968</v>
      </c>
      <c r="AF126">
        <v>13624</v>
      </c>
      <c r="AG126">
        <v>4</v>
      </c>
      <c r="AH126">
        <v>13</v>
      </c>
      <c r="AI126">
        <v>3</v>
      </c>
      <c r="AJ126">
        <v>4</v>
      </c>
      <c r="AK126">
        <v>80</v>
      </c>
      <c r="AL126">
        <v>0</v>
      </c>
      <c r="AM126">
        <v>8</v>
      </c>
      <c r="AN126">
        <v>3</v>
      </c>
      <c r="AO126">
        <v>0</v>
      </c>
      <c r="AP126">
        <v>0</v>
      </c>
      <c r="AQ126">
        <v>0</v>
      </c>
      <c r="AR126">
        <v>0</v>
      </c>
    </row>
    <row r="127" spans="1:44" x14ac:dyDescent="0.3">
      <c r="A127" t="s">
        <v>56</v>
      </c>
      <c r="B127" t="s">
        <v>45</v>
      </c>
      <c r="C127" t="s">
        <v>46</v>
      </c>
      <c r="D127" t="s">
        <v>59</v>
      </c>
      <c r="E127" t="s">
        <v>60</v>
      </c>
      <c r="F127" t="s">
        <v>49</v>
      </c>
      <c r="G127" t="s">
        <v>1309</v>
      </c>
      <c r="H127">
        <v>1475</v>
      </c>
      <c r="I127" t="s">
        <v>62</v>
      </c>
      <c r="J127" t="s">
        <v>63</v>
      </c>
      <c r="K127" t="s">
        <v>53</v>
      </c>
      <c r="L127" t="s">
        <v>56</v>
      </c>
      <c r="M127" t="s">
        <v>54</v>
      </c>
      <c r="N127">
        <v>3</v>
      </c>
      <c r="O127">
        <v>-2</v>
      </c>
      <c r="P127">
        <v>0</v>
      </c>
      <c r="Q127">
        <v>44</v>
      </c>
      <c r="R127">
        <v>0</v>
      </c>
      <c r="T127">
        <v>0</v>
      </c>
      <c r="U127">
        <v>1</v>
      </c>
      <c r="V127">
        <v>1467</v>
      </c>
      <c r="W127">
        <v>20</v>
      </c>
      <c r="X127" t="s">
        <v>77</v>
      </c>
      <c r="Y127">
        <v>1</v>
      </c>
      <c r="Z127">
        <v>4</v>
      </c>
      <c r="AA127">
        <v>49</v>
      </c>
      <c r="AB127">
        <v>3</v>
      </c>
      <c r="AC127">
        <v>1</v>
      </c>
      <c r="AD127">
        <v>2</v>
      </c>
      <c r="AE127">
        <v>3420</v>
      </c>
      <c r="AF127">
        <v>21158</v>
      </c>
      <c r="AG127">
        <v>1</v>
      </c>
      <c r="AH127">
        <v>13</v>
      </c>
      <c r="AI127">
        <v>3</v>
      </c>
      <c r="AJ127">
        <v>3</v>
      </c>
      <c r="AK127">
        <v>80</v>
      </c>
      <c r="AL127">
        <v>0</v>
      </c>
      <c r="AM127">
        <v>6</v>
      </c>
      <c r="AN127">
        <v>2</v>
      </c>
      <c r="AO127">
        <v>5</v>
      </c>
      <c r="AP127">
        <v>2</v>
      </c>
      <c r="AQ127">
        <v>1</v>
      </c>
      <c r="AR127">
        <v>3</v>
      </c>
    </row>
    <row r="128" spans="1:44" x14ac:dyDescent="0.3">
      <c r="A128" t="s">
        <v>56</v>
      </c>
      <c r="B128" t="s">
        <v>45</v>
      </c>
      <c r="C128" t="s">
        <v>46</v>
      </c>
      <c r="D128" t="s">
        <v>59</v>
      </c>
      <c r="E128" t="s">
        <v>60</v>
      </c>
      <c r="F128" t="s">
        <v>72</v>
      </c>
      <c r="G128" t="s">
        <v>1305</v>
      </c>
      <c r="H128">
        <v>1564</v>
      </c>
      <c r="I128" t="s">
        <v>62</v>
      </c>
      <c r="J128" t="s">
        <v>68</v>
      </c>
      <c r="K128" t="s">
        <v>53</v>
      </c>
      <c r="L128" t="s">
        <v>56</v>
      </c>
      <c r="M128" t="s">
        <v>54</v>
      </c>
      <c r="N128">
        <v>3</v>
      </c>
      <c r="O128">
        <v>-2</v>
      </c>
      <c r="P128">
        <v>0</v>
      </c>
      <c r="Q128">
        <v>35</v>
      </c>
      <c r="R128">
        <v>0</v>
      </c>
      <c r="T128">
        <v>0</v>
      </c>
      <c r="U128">
        <v>1</v>
      </c>
      <c r="V128">
        <v>992</v>
      </c>
      <c r="W128">
        <v>1</v>
      </c>
      <c r="X128" t="s">
        <v>77</v>
      </c>
      <c r="Y128">
        <v>1</v>
      </c>
      <c r="Z128">
        <v>4</v>
      </c>
      <c r="AA128">
        <v>68</v>
      </c>
      <c r="AB128">
        <v>2</v>
      </c>
      <c r="AC128">
        <v>1</v>
      </c>
      <c r="AD128">
        <v>1</v>
      </c>
      <c r="AE128">
        <v>2450</v>
      </c>
      <c r="AF128">
        <v>21731</v>
      </c>
      <c r="AG128">
        <v>1</v>
      </c>
      <c r="AH128">
        <v>19</v>
      </c>
      <c r="AI128">
        <v>3</v>
      </c>
      <c r="AJ128">
        <v>2</v>
      </c>
      <c r="AK128">
        <v>80</v>
      </c>
      <c r="AL128">
        <v>0</v>
      </c>
      <c r="AM128">
        <v>3</v>
      </c>
      <c r="AN128">
        <v>3</v>
      </c>
      <c r="AO128">
        <v>3</v>
      </c>
      <c r="AP128">
        <v>0</v>
      </c>
      <c r="AQ128">
        <v>1</v>
      </c>
      <c r="AR128">
        <v>2</v>
      </c>
    </row>
    <row r="129" spans="1:44" x14ac:dyDescent="0.3">
      <c r="A129" t="s">
        <v>56</v>
      </c>
      <c r="B129" t="s">
        <v>45</v>
      </c>
      <c r="C129" t="s">
        <v>46</v>
      </c>
      <c r="D129" t="s">
        <v>59</v>
      </c>
      <c r="E129" t="s">
        <v>60</v>
      </c>
      <c r="F129" t="s">
        <v>49</v>
      </c>
      <c r="G129" t="s">
        <v>1299</v>
      </c>
      <c r="H129">
        <v>2048</v>
      </c>
      <c r="I129" t="s">
        <v>62</v>
      </c>
      <c r="J129" t="s">
        <v>63</v>
      </c>
      <c r="K129" t="s">
        <v>53</v>
      </c>
      <c r="L129" t="s">
        <v>56</v>
      </c>
      <c r="M129" t="s">
        <v>54</v>
      </c>
      <c r="N129">
        <v>2</v>
      </c>
      <c r="O129">
        <v>-2</v>
      </c>
      <c r="P129">
        <v>0</v>
      </c>
      <c r="Q129">
        <v>40</v>
      </c>
      <c r="R129">
        <v>0</v>
      </c>
      <c r="T129">
        <v>0</v>
      </c>
      <c r="U129">
        <v>1</v>
      </c>
      <c r="V129">
        <v>1322</v>
      </c>
      <c r="W129">
        <v>2</v>
      </c>
      <c r="X129" t="s">
        <v>71</v>
      </c>
      <c r="Y129">
        <v>1</v>
      </c>
      <c r="Z129">
        <v>3</v>
      </c>
      <c r="AA129">
        <v>52</v>
      </c>
      <c r="AB129">
        <v>2</v>
      </c>
      <c r="AC129">
        <v>1</v>
      </c>
      <c r="AD129">
        <v>3</v>
      </c>
      <c r="AE129">
        <v>2809</v>
      </c>
      <c r="AF129">
        <v>2725</v>
      </c>
      <c r="AG129">
        <v>2</v>
      </c>
      <c r="AH129">
        <v>14</v>
      </c>
      <c r="AI129">
        <v>3</v>
      </c>
      <c r="AJ129">
        <v>4</v>
      </c>
      <c r="AK129">
        <v>80</v>
      </c>
      <c r="AL129">
        <v>0</v>
      </c>
      <c r="AM129">
        <v>8</v>
      </c>
      <c r="AN129">
        <v>3</v>
      </c>
      <c r="AO129">
        <v>2</v>
      </c>
      <c r="AP129">
        <v>2</v>
      </c>
      <c r="AQ129">
        <v>2</v>
      </c>
      <c r="AR129">
        <v>2</v>
      </c>
    </row>
    <row r="130" spans="1:44" x14ac:dyDescent="0.3">
      <c r="A130" t="s">
        <v>56</v>
      </c>
      <c r="B130" t="s">
        <v>45</v>
      </c>
      <c r="C130" t="s">
        <v>46</v>
      </c>
      <c r="D130" t="s">
        <v>59</v>
      </c>
      <c r="E130" t="s">
        <v>60</v>
      </c>
      <c r="F130" t="s">
        <v>49</v>
      </c>
      <c r="G130" t="s">
        <v>1298</v>
      </c>
      <c r="H130">
        <v>1814</v>
      </c>
      <c r="I130" t="s">
        <v>62</v>
      </c>
      <c r="J130" t="s">
        <v>83</v>
      </c>
      <c r="K130" t="s">
        <v>53</v>
      </c>
      <c r="L130" t="s">
        <v>56</v>
      </c>
      <c r="M130" t="s">
        <v>54</v>
      </c>
      <c r="N130">
        <v>3</v>
      </c>
      <c r="O130">
        <v>-2</v>
      </c>
      <c r="P130">
        <v>0</v>
      </c>
      <c r="Q130">
        <v>41</v>
      </c>
      <c r="R130">
        <v>0</v>
      </c>
      <c r="T130">
        <v>0</v>
      </c>
      <c r="U130">
        <v>1</v>
      </c>
      <c r="V130">
        <v>447</v>
      </c>
      <c r="W130">
        <v>5</v>
      </c>
      <c r="X130" t="s">
        <v>77</v>
      </c>
      <c r="Y130">
        <v>1</v>
      </c>
      <c r="Z130">
        <v>2</v>
      </c>
      <c r="AA130">
        <v>85</v>
      </c>
      <c r="AB130">
        <v>4</v>
      </c>
      <c r="AC130">
        <v>2</v>
      </c>
      <c r="AD130">
        <v>2</v>
      </c>
      <c r="AE130">
        <v>6870</v>
      </c>
      <c r="AF130">
        <v>15530</v>
      </c>
      <c r="AG130">
        <v>3</v>
      </c>
      <c r="AH130">
        <v>12</v>
      </c>
      <c r="AI130">
        <v>3</v>
      </c>
      <c r="AJ130">
        <v>1</v>
      </c>
      <c r="AK130">
        <v>80</v>
      </c>
      <c r="AL130">
        <v>0</v>
      </c>
      <c r="AM130">
        <v>11</v>
      </c>
      <c r="AN130">
        <v>1</v>
      </c>
      <c r="AO130">
        <v>3</v>
      </c>
      <c r="AP130">
        <v>2</v>
      </c>
      <c r="AQ130">
        <v>1</v>
      </c>
      <c r="AR130">
        <v>2</v>
      </c>
    </row>
    <row r="131" spans="1:44" x14ac:dyDescent="0.3">
      <c r="A131" t="s">
        <v>56</v>
      </c>
      <c r="B131" t="s">
        <v>45</v>
      </c>
      <c r="C131" t="s">
        <v>46</v>
      </c>
      <c r="D131" t="s">
        <v>59</v>
      </c>
      <c r="E131" t="s">
        <v>60</v>
      </c>
      <c r="F131" t="s">
        <v>72</v>
      </c>
      <c r="G131" t="s">
        <v>1297</v>
      </c>
      <c r="H131">
        <v>2008</v>
      </c>
      <c r="I131" t="s">
        <v>62</v>
      </c>
      <c r="J131" t="s">
        <v>63</v>
      </c>
      <c r="K131" t="s">
        <v>53</v>
      </c>
      <c r="L131" t="s">
        <v>56</v>
      </c>
      <c r="M131" t="s">
        <v>54</v>
      </c>
      <c r="N131">
        <v>5</v>
      </c>
      <c r="O131">
        <v>-2</v>
      </c>
      <c r="P131">
        <v>0</v>
      </c>
      <c r="Q131">
        <v>35</v>
      </c>
      <c r="R131">
        <v>0</v>
      </c>
      <c r="T131">
        <v>0</v>
      </c>
      <c r="U131">
        <v>1</v>
      </c>
      <c r="V131">
        <v>1395</v>
      </c>
      <c r="W131">
        <v>9</v>
      </c>
      <c r="X131" t="s">
        <v>71</v>
      </c>
      <c r="Y131">
        <v>1</v>
      </c>
      <c r="Z131">
        <v>2</v>
      </c>
      <c r="AA131">
        <v>48</v>
      </c>
      <c r="AB131">
        <v>3</v>
      </c>
      <c r="AC131">
        <v>2</v>
      </c>
      <c r="AD131">
        <v>3</v>
      </c>
      <c r="AE131">
        <v>5098</v>
      </c>
      <c r="AF131">
        <v>18698</v>
      </c>
      <c r="AG131">
        <v>1</v>
      </c>
      <c r="AH131">
        <v>19</v>
      </c>
      <c r="AI131">
        <v>3</v>
      </c>
      <c r="AJ131">
        <v>2</v>
      </c>
      <c r="AK131">
        <v>80</v>
      </c>
      <c r="AL131">
        <v>0</v>
      </c>
      <c r="AM131">
        <v>10</v>
      </c>
      <c r="AN131">
        <v>3</v>
      </c>
      <c r="AO131">
        <v>10</v>
      </c>
      <c r="AP131">
        <v>7</v>
      </c>
      <c r="AQ131">
        <v>0</v>
      </c>
      <c r="AR131">
        <v>8</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45</v>
      </c>
      <c r="C133" t="s">
        <v>46</v>
      </c>
      <c r="D133" t="s">
        <v>59</v>
      </c>
      <c r="E133" t="s">
        <v>60</v>
      </c>
      <c r="F133" t="s">
        <v>49</v>
      </c>
      <c r="G133" t="s">
        <v>1295</v>
      </c>
      <c r="H133">
        <v>2014</v>
      </c>
      <c r="I133" t="s">
        <v>62</v>
      </c>
      <c r="J133" t="s">
        <v>63</v>
      </c>
      <c r="K133" t="s">
        <v>53</v>
      </c>
      <c r="L133" t="s">
        <v>56</v>
      </c>
      <c r="M133" t="s">
        <v>54</v>
      </c>
      <c r="N133">
        <v>2</v>
      </c>
      <c r="O133">
        <v>-2</v>
      </c>
      <c r="P133">
        <v>0</v>
      </c>
      <c r="Q133">
        <v>39</v>
      </c>
      <c r="R133">
        <v>0</v>
      </c>
      <c r="T133">
        <v>0</v>
      </c>
      <c r="U133">
        <v>1</v>
      </c>
      <c r="V133">
        <v>116</v>
      </c>
      <c r="W133">
        <v>24</v>
      </c>
      <c r="X133" t="s">
        <v>65</v>
      </c>
      <c r="Y133">
        <v>1</v>
      </c>
      <c r="Z133">
        <v>1</v>
      </c>
      <c r="AA133">
        <v>52</v>
      </c>
      <c r="AB133">
        <v>3</v>
      </c>
      <c r="AC133">
        <v>2</v>
      </c>
      <c r="AD133">
        <v>4</v>
      </c>
      <c r="AE133">
        <v>4108</v>
      </c>
      <c r="AF133">
        <v>5340</v>
      </c>
      <c r="AG133">
        <v>7</v>
      </c>
      <c r="AH133">
        <v>13</v>
      </c>
      <c r="AI133">
        <v>3</v>
      </c>
      <c r="AJ133">
        <v>1</v>
      </c>
      <c r="AK133">
        <v>80</v>
      </c>
      <c r="AL133">
        <v>0</v>
      </c>
      <c r="AM133">
        <v>18</v>
      </c>
      <c r="AN133">
        <v>3</v>
      </c>
      <c r="AO133">
        <v>7</v>
      </c>
      <c r="AP133">
        <v>7</v>
      </c>
      <c r="AQ133">
        <v>1</v>
      </c>
      <c r="AR133">
        <v>7</v>
      </c>
    </row>
    <row r="134" spans="1:44" x14ac:dyDescent="0.3">
      <c r="A134" t="s">
        <v>56</v>
      </c>
      <c r="B134" t="s">
        <v>45</v>
      </c>
      <c r="C134" t="s">
        <v>46</v>
      </c>
      <c r="D134" t="s">
        <v>59</v>
      </c>
      <c r="E134" t="s">
        <v>60</v>
      </c>
      <c r="F134" t="s">
        <v>49</v>
      </c>
      <c r="G134" t="s">
        <v>1292</v>
      </c>
      <c r="H134">
        <v>1659</v>
      </c>
      <c r="I134" t="s">
        <v>62</v>
      </c>
      <c r="J134" t="s">
        <v>68</v>
      </c>
      <c r="K134" t="s">
        <v>53</v>
      </c>
      <c r="L134" t="s">
        <v>56</v>
      </c>
      <c r="M134" t="s">
        <v>54</v>
      </c>
      <c r="N134">
        <v>4</v>
      </c>
      <c r="O134">
        <v>-2</v>
      </c>
      <c r="P134">
        <v>0</v>
      </c>
      <c r="Q134">
        <v>36</v>
      </c>
      <c r="R134">
        <v>0</v>
      </c>
      <c r="T134">
        <v>0</v>
      </c>
      <c r="U134">
        <v>1</v>
      </c>
      <c r="V134">
        <v>311</v>
      </c>
      <c r="W134">
        <v>7</v>
      </c>
      <c r="X134" t="s">
        <v>77</v>
      </c>
      <c r="Y134">
        <v>1</v>
      </c>
      <c r="Z134">
        <v>1</v>
      </c>
      <c r="AA134">
        <v>77</v>
      </c>
      <c r="AB134">
        <v>3</v>
      </c>
      <c r="AC134">
        <v>1</v>
      </c>
      <c r="AD134">
        <v>2</v>
      </c>
      <c r="AE134">
        <v>2013</v>
      </c>
      <c r="AF134">
        <v>10950</v>
      </c>
      <c r="AG134">
        <v>2</v>
      </c>
      <c r="AH134">
        <v>11</v>
      </c>
      <c r="AI134">
        <v>3</v>
      </c>
      <c r="AJ134">
        <v>3</v>
      </c>
      <c r="AK134">
        <v>80</v>
      </c>
      <c r="AL134">
        <v>0</v>
      </c>
      <c r="AM134">
        <v>15</v>
      </c>
      <c r="AN134">
        <v>3</v>
      </c>
      <c r="AO134">
        <v>4</v>
      </c>
      <c r="AP134">
        <v>3</v>
      </c>
      <c r="AQ134">
        <v>1</v>
      </c>
      <c r="AR134">
        <v>3</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46</v>
      </c>
      <c r="D136" t="s">
        <v>59</v>
      </c>
      <c r="E136" t="s">
        <v>60</v>
      </c>
      <c r="F136" t="s">
        <v>49</v>
      </c>
      <c r="G136" t="s">
        <v>1291</v>
      </c>
      <c r="H136">
        <v>1435</v>
      </c>
      <c r="I136" t="s">
        <v>62</v>
      </c>
      <c r="J136" t="s">
        <v>68</v>
      </c>
      <c r="K136" t="s">
        <v>53</v>
      </c>
      <c r="L136" t="s">
        <v>56</v>
      </c>
      <c r="M136" t="s">
        <v>54</v>
      </c>
      <c r="N136">
        <v>2</v>
      </c>
      <c r="O136">
        <v>-2</v>
      </c>
      <c r="P136">
        <v>0</v>
      </c>
      <c r="Q136">
        <v>36</v>
      </c>
      <c r="R136">
        <v>0</v>
      </c>
      <c r="T136">
        <v>0</v>
      </c>
      <c r="U136">
        <v>1</v>
      </c>
      <c r="V136">
        <v>172</v>
      </c>
      <c r="W136">
        <v>4</v>
      </c>
      <c r="X136" t="s">
        <v>71</v>
      </c>
      <c r="Y136">
        <v>1</v>
      </c>
      <c r="Z136">
        <v>1</v>
      </c>
      <c r="AA136">
        <v>37</v>
      </c>
      <c r="AB136">
        <v>2</v>
      </c>
      <c r="AC136">
        <v>2</v>
      </c>
      <c r="AD136">
        <v>4</v>
      </c>
      <c r="AE136">
        <v>5810</v>
      </c>
      <c r="AF136">
        <v>22604</v>
      </c>
      <c r="AG136">
        <v>1</v>
      </c>
      <c r="AH136">
        <v>16</v>
      </c>
      <c r="AI136">
        <v>3</v>
      </c>
      <c r="AJ136">
        <v>3</v>
      </c>
      <c r="AK136">
        <v>80</v>
      </c>
      <c r="AL136">
        <v>0</v>
      </c>
      <c r="AM136">
        <v>10</v>
      </c>
      <c r="AN136">
        <v>2</v>
      </c>
      <c r="AO136">
        <v>10</v>
      </c>
      <c r="AP136">
        <v>4</v>
      </c>
      <c r="AQ136">
        <v>1</v>
      </c>
      <c r="AR136">
        <v>8</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56</v>
      </c>
      <c r="B138" t="s">
        <v>45</v>
      </c>
      <c r="C138" t="s">
        <v>46</v>
      </c>
      <c r="D138" t="s">
        <v>59</v>
      </c>
      <c r="E138" t="s">
        <v>60</v>
      </c>
      <c r="F138" t="s">
        <v>49</v>
      </c>
      <c r="G138" t="s">
        <v>1289</v>
      </c>
      <c r="H138">
        <v>1631</v>
      </c>
      <c r="I138" t="s">
        <v>62</v>
      </c>
      <c r="J138" t="s">
        <v>81</v>
      </c>
      <c r="K138" t="s">
        <v>64</v>
      </c>
      <c r="L138" t="s">
        <v>56</v>
      </c>
      <c r="M138" t="s">
        <v>54</v>
      </c>
      <c r="N138">
        <v>2</v>
      </c>
      <c r="O138">
        <v>-2</v>
      </c>
      <c r="P138">
        <v>0</v>
      </c>
      <c r="Q138">
        <v>37</v>
      </c>
      <c r="R138">
        <v>0</v>
      </c>
      <c r="T138">
        <v>0</v>
      </c>
      <c r="U138">
        <v>1</v>
      </c>
      <c r="V138">
        <v>671</v>
      </c>
      <c r="W138">
        <v>19</v>
      </c>
      <c r="X138" t="s">
        <v>77</v>
      </c>
      <c r="Y138">
        <v>1</v>
      </c>
      <c r="Z138">
        <v>3</v>
      </c>
      <c r="AA138">
        <v>85</v>
      </c>
      <c r="AB138">
        <v>3</v>
      </c>
      <c r="AC138">
        <v>2</v>
      </c>
      <c r="AD138">
        <v>3</v>
      </c>
      <c r="AE138">
        <v>5768</v>
      </c>
      <c r="AF138">
        <v>26493</v>
      </c>
      <c r="AG138">
        <v>3</v>
      </c>
      <c r="AH138">
        <v>17</v>
      </c>
      <c r="AI138">
        <v>3</v>
      </c>
      <c r="AJ138">
        <v>1</v>
      </c>
      <c r="AK138">
        <v>80</v>
      </c>
      <c r="AL138">
        <v>3</v>
      </c>
      <c r="AM138">
        <v>9</v>
      </c>
      <c r="AN138">
        <v>2</v>
      </c>
      <c r="AO138">
        <v>4</v>
      </c>
      <c r="AP138">
        <v>3</v>
      </c>
      <c r="AQ138">
        <v>0</v>
      </c>
      <c r="AR138">
        <v>2</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46</v>
      </c>
      <c r="D140" t="s">
        <v>59</v>
      </c>
      <c r="E140" t="s">
        <v>60</v>
      </c>
      <c r="F140" t="s">
        <v>72</v>
      </c>
      <c r="G140" t="s">
        <v>1286</v>
      </c>
      <c r="H140">
        <v>1618</v>
      </c>
      <c r="I140" t="s">
        <v>62</v>
      </c>
      <c r="J140" t="s">
        <v>81</v>
      </c>
      <c r="K140" t="s">
        <v>64</v>
      </c>
      <c r="L140" t="s">
        <v>56</v>
      </c>
      <c r="M140" t="s">
        <v>54</v>
      </c>
      <c r="N140">
        <v>3</v>
      </c>
      <c r="O140">
        <v>-2</v>
      </c>
      <c r="P140">
        <v>0</v>
      </c>
      <c r="Q140">
        <v>39</v>
      </c>
      <c r="R140">
        <v>0</v>
      </c>
      <c r="T140">
        <v>0</v>
      </c>
      <c r="U140">
        <v>1</v>
      </c>
      <c r="V140">
        <v>1387</v>
      </c>
      <c r="W140">
        <v>10</v>
      </c>
      <c r="X140" t="s">
        <v>134</v>
      </c>
      <c r="Y140">
        <v>1</v>
      </c>
      <c r="Z140">
        <v>2</v>
      </c>
      <c r="AA140">
        <v>76</v>
      </c>
      <c r="AB140">
        <v>3</v>
      </c>
      <c r="AC140">
        <v>2</v>
      </c>
      <c r="AD140">
        <v>1</v>
      </c>
      <c r="AE140">
        <v>5377</v>
      </c>
      <c r="AF140">
        <v>3835</v>
      </c>
      <c r="AG140">
        <v>2</v>
      </c>
      <c r="AH140">
        <v>13</v>
      </c>
      <c r="AI140">
        <v>3</v>
      </c>
      <c r="AJ140">
        <v>4</v>
      </c>
      <c r="AK140">
        <v>80</v>
      </c>
      <c r="AL140">
        <v>3</v>
      </c>
      <c r="AM140">
        <v>10</v>
      </c>
      <c r="AN140">
        <v>3</v>
      </c>
      <c r="AO140">
        <v>7</v>
      </c>
      <c r="AP140">
        <v>7</v>
      </c>
      <c r="AQ140">
        <v>7</v>
      </c>
      <c r="AR140">
        <v>7</v>
      </c>
    </row>
    <row r="141" spans="1:44" x14ac:dyDescent="0.3">
      <c r="A141" t="s">
        <v>56</v>
      </c>
      <c r="B141" t="s">
        <v>45</v>
      </c>
      <c r="C141" t="s">
        <v>46</v>
      </c>
      <c r="D141" t="s">
        <v>59</v>
      </c>
      <c r="E141" t="s">
        <v>60</v>
      </c>
      <c r="F141" t="s">
        <v>49</v>
      </c>
      <c r="G141" t="s">
        <v>1283</v>
      </c>
      <c r="H141">
        <v>1596</v>
      </c>
      <c r="I141" t="s">
        <v>62</v>
      </c>
      <c r="J141" t="s">
        <v>68</v>
      </c>
      <c r="K141" t="s">
        <v>64</v>
      </c>
      <c r="L141" t="s">
        <v>56</v>
      </c>
      <c r="M141" t="s">
        <v>54</v>
      </c>
      <c r="N141">
        <v>3</v>
      </c>
      <c r="O141">
        <v>-2</v>
      </c>
      <c r="P141">
        <v>0</v>
      </c>
      <c r="Q141">
        <v>35</v>
      </c>
      <c r="R141">
        <v>0</v>
      </c>
      <c r="T141">
        <v>0</v>
      </c>
      <c r="U141">
        <v>1</v>
      </c>
      <c r="V141">
        <v>750</v>
      </c>
      <c r="W141">
        <v>28</v>
      </c>
      <c r="X141" t="s">
        <v>77</v>
      </c>
      <c r="Y141">
        <v>1</v>
      </c>
      <c r="Z141">
        <v>2</v>
      </c>
      <c r="AA141">
        <v>46</v>
      </c>
      <c r="AB141">
        <v>4</v>
      </c>
      <c r="AC141">
        <v>2</v>
      </c>
      <c r="AD141">
        <v>3</v>
      </c>
      <c r="AE141">
        <v>3407</v>
      </c>
      <c r="AF141">
        <v>25348</v>
      </c>
      <c r="AG141">
        <v>1</v>
      </c>
      <c r="AH141">
        <v>17</v>
      </c>
      <c r="AI141">
        <v>3</v>
      </c>
      <c r="AJ141">
        <v>4</v>
      </c>
      <c r="AK141">
        <v>80</v>
      </c>
      <c r="AL141">
        <v>2</v>
      </c>
      <c r="AM141">
        <v>10</v>
      </c>
      <c r="AN141">
        <v>2</v>
      </c>
      <c r="AO141">
        <v>10</v>
      </c>
      <c r="AP141">
        <v>9</v>
      </c>
      <c r="AQ141">
        <v>6</v>
      </c>
      <c r="AR141">
        <v>8</v>
      </c>
    </row>
    <row r="142" spans="1:44" x14ac:dyDescent="0.3">
      <c r="A142" t="s">
        <v>56</v>
      </c>
      <c r="B142" t="s">
        <v>45</v>
      </c>
      <c r="C142" t="s">
        <v>46</v>
      </c>
      <c r="D142" t="s">
        <v>59</v>
      </c>
      <c r="E142" t="s">
        <v>60</v>
      </c>
      <c r="F142" t="s">
        <v>72</v>
      </c>
      <c r="G142" t="s">
        <v>1282</v>
      </c>
      <c r="H142">
        <v>1803</v>
      </c>
      <c r="I142" t="s">
        <v>62</v>
      </c>
      <c r="J142" t="s">
        <v>83</v>
      </c>
      <c r="K142" t="s">
        <v>64</v>
      </c>
      <c r="L142" t="s">
        <v>56</v>
      </c>
      <c r="M142" t="s">
        <v>54</v>
      </c>
      <c r="N142">
        <v>2</v>
      </c>
      <c r="O142">
        <v>-2</v>
      </c>
      <c r="P142">
        <v>0</v>
      </c>
      <c r="Q142">
        <v>42</v>
      </c>
      <c r="R142">
        <v>0</v>
      </c>
      <c r="T142">
        <v>0</v>
      </c>
      <c r="U142">
        <v>1</v>
      </c>
      <c r="V142">
        <v>1128</v>
      </c>
      <c r="W142">
        <v>13</v>
      </c>
      <c r="X142" t="s">
        <v>77</v>
      </c>
      <c r="Y142">
        <v>1</v>
      </c>
      <c r="Z142">
        <v>2</v>
      </c>
      <c r="AA142">
        <v>95</v>
      </c>
      <c r="AB142">
        <v>4</v>
      </c>
      <c r="AC142">
        <v>2</v>
      </c>
      <c r="AD142">
        <v>3</v>
      </c>
      <c r="AE142">
        <v>5538</v>
      </c>
      <c r="AF142">
        <v>5696</v>
      </c>
      <c r="AG142">
        <v>5</v>
      </c>
      <c r="AH142">
        <v>18</v>
      </c>
      <c r="AI142">
        <v>3</v>
      </c>
      <c r="AJ142">
        <v>3</v>
      </c>
      <c r="AK142">
        <v>80</v>
      </c>
      <c r="AL142">
        <v>2</v>
      </c>
      <c r="AM142">
        <v>10</v>
      </c>
      <c r="AN142">
        <v>2</v>
      </c>
      <c r="AO142">
        <v>0</v>
      </c>
      <c r="AP142">
        <v>0</v>
      </c>
      <c r="AQ142">
        <v>0</v>
      </c>
      <c r="AR142">
        <v>0</v>
      </c>
    </row>
    <row r="143" spans="1:44" x14ac:dyDescent="0.3">
      <c r="A143" t="s">
        <v>56</v>
      </c>
      <c r="B143" t="s">
        <v>45</v>
      </c>
      <c r="C143" t="s">
        <v>46</v>
      </c>
      <c r="D143" t="s">
        <v>59</v>
      </c>
      <c r="E143" t="s">
        <v>60</v>
      </c>
      <c r="F143" t="s">
        <v>49</v>
      </c>
      <c r="G143" t="s">
        <v>1281</v>
      </c>
      <c r="H143">
        <v>2012</v>
      </c>
      <c r="I143" t="s">
        <v>62</v>
      </c>
      <c r="J143" t="s">
        <v>68</v>
      </c>
      <c r="K143" t="s">
        <v>64</v>
      </c>
      <c r="L143" t="s">
        <v>56</v>
      </c>
      <c r="M143" t="s">
        <v>54</v>
      </c>
      <c r="N143">
        <v>3</v>
      </c>
      <c r="O143">
        <v>-2</v>
      </c>
      <c r="P143">
        <v>0</v>
      </c>
      <c r="Q143">
        <v>40</v>
      </c>
      <c r="R143">
        <v>0</v>
      </c>
      <c r="T143">
        <v>0</v>
      </c>
      <c r="U143">
        <v>1</v>
      </c>
      <c r="V143">
        <v>543</v>
      </c>
      <c r="W143">
        <v>1</v>
      </c>
      <c r="X143" t="s">
        <v>71</v>
      </c>
      <c r="Y143">
        <v>1</v>
      </c>
      <c r="Z143">
        <v>1</v>
      </c>
      <c r="AA143">
        <v>83</v>
      </c>
      <c r="AB143">
        <v>3</v>
      </c>
      <c r="AC143">
        <v>1</v>
      </c>
      <c r="AD143">
        <v>4</v>
      </c>
      <c r="AE143">
        <v>2406</v>
      </c>
      <c r="AF143">
        <v>4060</v>
      </c>
      <c r="AG143">
        <v>8</v>
      </c>
      <c r="AH143">
        <v>19</v>
      </c>
      <c r="AI143">
        <v>3</v>
      </c>
      <c r="AJ143">
        <v>3</v>
      </c>
      <c r="AK143">
        <v>80</v>
      </c>
      <c r="AL143">
        <v>2</v>
      </c>
      <c r="AM143">
        <v>8</v>
      </c>
      <c r="AN143">
        <v>2</v>
      </c>
      <c r="AO143">
        <v>1</v>
      </c>
      <c r="AP143">
        <v>0</v>
      </c>
      <c r="AQ143">
        <v>0</v>
      </c>
      <c r="AR143">
        <v>0</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46</v>
      </c>
      <c r="D145" t="s">
        <v>59</v>
      </c>
      <c r="E145" t="s">
        <v>60</v>
      </c>
      <c r="F145" t="s">
        <v>49</v>
      </c>
      <c r="G145" t="s">
        <v>1280</v>
      </c>
      <c r="H145">
        <v>1682</v>
      </c>
      <c r="I145" t="s">
        <v>62</v>
      </c>
      <c r="J145" t="s">
        <v>83</v>
      </c>
      <c r="K145" t="s">
        <v>64</v>
      </c>
      <c r="L145" t="s">
        <v>56</v>
      </c>
      <c r="M145" t="s">
        <v>54</v>
      </c>
      <c r="N145">
        <v>2</v>
      </c>
      <c r="O145">
        <v>-2</v>
      </c>
      <c r="P145">
        <v>0</v>
      </c>
      <c r="Q145">
        <v>36</v>
      </c>
      <c r="R145">
        <v>0</v>
      </c>
      <c r="T145">
        <v>0</v>
      </c>
      <c r="U145">
        <v>1</v>
      </c>
      <c r="V145">
        <v>1351</v>
      </c>
      <c r="W145">
        <v>26</v>
      </c>
      <c r="X145" t="s">
        <v>71</v>
      </c>
      <c r="Y145">
        <v>1</v>
      </c>
      <c r="Z145">
        <v>1</v>
      </c>
      <c r="AA145">
        <v>80</v>
      </c>
      <c r="AB145">
        <v>3</v>
      </c>
      <c r="AC145">
        <v>2</v>
      </c>
      <c r="AD145">
        <v>3</v>
      </c>
      <c r="AE145">
        <v>5347</v>
      </c>
      <c r="AF145">
        <v>7419</v>
      </c>
      <c r="AG145">
        <v>6</v>
      </c>
      <c r="AH145">
        <v>14</v>
      </c>
      <c r="AI145">
        <v>3</v>
      </c>
      <c r="AJ145">
        <v>2</v>
      </c>
      <c r="AK145">
        <v>80</v>
      </c>
      <c r="AL145">
        <v>2</v>
      </c>
      <c r="AM145">
        <v>10</v>
      </c>
      <c r="AN145">
        <v>2</v>
      </c>
      <c r="AO145">
        <v>3</v>
      </c>
      <c r="AP145">
        <v>2</v>
      </c>
      <c r="AQ145">
        <v>0</v>
      </c>
      <c r="AR145">
        <v>2</v>
      </c>
    </row>
    <row r="146" spans="1:44" x14ac:dyDescent="0.3">
      <c r="A146" t="s">
        <v>56</v>
      </c>
      <c r="B146" t="s">
        <v>45</v>
      </c>
      <c r="C146" t="s">
        <v>46</v>
      </c>
      <c r="D146" t="s">
        <v>59</v>
      </c>
      <c r="E146" t="s">
        <v>60</v>
      </c>
      <c r="F146" t="s">
        <v>49</v>
      </c>
      <c r="G146" t="s">
        <v>1277</v>
      </c>
      <c r="H146">
        <v>1728</v>
      </c>
      <c r="I146" t="s">
        <v>62</v>
      </c>
      <c r="J146" t="s">
        <v>81</v>
      </c>
      <c r="K146" t="s">
        <v>64</v>
      </c>
      <c r="L146" t="s">
        <v>56</v>
      </c>
      <c r="M146" t="s">
        <v>54</v>
      </c>
      <c r="N146">
        <v>3</v>
      </c>
      <c r="O146">
        <v>-2</v>
      </c>
      <c r="P146">
        <v>0</v>
      </c>
      <c r="Q146">
        <v>35</v>
      </c>
      <c r="R146">
        <v>0</v>
      </c>
      <c r="T146">
        <v>0</v>
      </c>
      <c r="U146">
        <v>1</v>
      </c>
      <c r="V146">
        <v>1370</v>
      </c>
      <c r="W146">
        <v>27</v>
      </c>
      <c r="X146" t="s">
        <v>71</v>
      </c>
      <c r="Y146">
        <v>1</v>
      </c>
      <c r="Z146">
        <v>4</v>
      </c>
      <c r="AA146">
        <v>49</v>
      </c>
      <c r="AB146">
        <v>3</v>
      </c>
      <c r="AC146">
        <v>2</v>
      </c>
      <c r="AD146">
        <v>3</v>
      </c>
      <c r="AE146">
        <v>6883</v>
      </c>
      <c r="AF146">
        <v>5151</v>
      </c>
      <c r="AG146">
        <v>2</v>
      </c>
      <c r="AH146">
        <v>16</v>
      </c>
      <c r="AI146">
        <v>3</v>
      </c>
      <c r="AJ146">
        <v>2</v>
      </c>
      <c r="AK146">
        <v>80</v>
      </c>
      <c r="AL146">
        <v>1</v>
      </c>
      <c r="AM146">
        <v>17</v>
      </c>
      <c r="AN146">
        <v>3</v>
      </c>
      <c r="AO146">
        <v>7</v>
      </c>
      <c r="AP146">
        <v>7</v>
      </c>
      <c r="AQ146">
        <v>0</v>
      </c>
      <c r="AR146">
        <v>7</v>
      </c>
    </row>
    <row r="147" spans="1:44" x14ac:dyDescent="0.3">
      <c r="A147" t="s">
        <v>56</v>
      </c>
      <c r="B147" t="s">
        <v>45</v>
      </c>
      <c r="C147" t="s">
        <v>46</v>
      </c>
      <c r="D147" t="s">
        <v>59</v>
      </c>
      <c r="E147" t="s">
        <v>60</v>
      </c>
      <c r="F147" t="s">
        <v>49</v>
      </c>
      <c r="G147" t="s">
        <v>1276</v>
      </c>
      <c r="H147">
        <v>1523</v>
      </c>
      <c r="I147" t="s">
        <v>62</v>
      </c>
      <c r="J147" t="s">
        <v>101</v>
      </c>
      <c r="K147" t="s">
        <v>64</v>
      </c>
      <c r="L147" t="s">
        <v>56</v>
      </c>
      <c r="M147" t="s">
        <v>54</v>
      </c>
      <c r="N147">
        <v>1</v>
      </c>
      <c r="O147">
        <v>-2</v>
      </c>
      <c r="P147">
        <v>0</v>
      </c>
      <c r="Q147">
        <v>44</v>
      </c>
      <c r="R147">
        <v>0</v>
      </c>
      <c r="T147">
        <v>0</v>
      </c>
      <c r="U147">
        <v>1</v>
      </c>
      <c r="V147">
        <v>136</v>
      </c>
      <c r="W147">
        <v>28</v>
      </c>
      <c r="X147" t="s">
        <v>77</v>
      </c>
      <c r="Y147">
        <v>1</v>
      </c>
      <c r="Z147">
        <v>4</v>
      </c>
      <c r="AA147">
        <v>32</v>
      </c>
      <c r="AB147">
        <v>3</v>
      </c>
      <c r="AC147">
        <v>4</v>
      </c>
      <c r="AD147">
        <v>3</v>
      </c>
      <c r="AE147">
        <v>16328</v>
      </c>
      <c r="AF147">
        <v>22074</v>
      </c>
      <c r="AG147">
        <v>3</v>
      </c>
      <c r="AH147">
        <v>13</v>
      </c>
      <c r="AI147">
        <v>3</v>
      </c>
      <c r="AJ147">
        <v>3</v>
      </c>
      <c r="AK147">
        <v>80</v>
      </c>
      <c r="AL147">
        <v>1</v>
      </c>
      <c r="AM147">
        <v>24</v>
      </c>
      <c r="AN147">
        <v>4</v>
      </c>
      <c r="AO147">
        <v>20</v>
      </c>
      <c r="AP147">
        <v>6</v>
      </c>
      <c r="AQ147">
        <v>14</v>
      </c>
      <c r="AR147">
        <v>17</v>
      </c>
    </row>
    <row r="148" spans="1:44" x14ac:dyDescent="0.3">
      <c r="A148" t="s">
        <v>56</v>
      </c>
      <c r="B148" t="s">
        <v>45</v>
      </c>
      <c r="C148" t="s">
        <v>46</v>
      </c>
      <c r="D148" t="s">
        <v>59</v>
      </c>
      <c r="E148" t="s">
        <v>60</v>
      </c>
      <c r="F148" t="s">
        <v>72</v>
      </c>
      <c r="G148" t="s">
        <v>1275</v>
      </c>
      <c r="H148">
        <v>2062</v>
      </c>
      <c r="I148" t="s">
        <v>62</v>
      </c>
      <c r="J148" t="s">
        <v>83</v>
      </c>
      <c r="K148" t="s">
        <v>64</v>
      </c>
      <c r="L148" t="s">
        <v>56</v>
      </c>
      <c r="M148" t="s">
        <v>54</v>
      </c>
      <c r="N148">
        <v>5</v>
      </c>
      <c r="O148">
        <v>-2</v>
      </c>
      <c r="P148">
        <v>0</v>
      </c>
      <c r="Q148">
        <v>39</v>
      </c>
      <c r="R148">
        <v>0</v>
      </c>
      <c r="T148">
        <v>0</v>
      </c>
      <c r="U148">
        <v>1</v>
      </c>
      <c r="V148">
        <v>613</v>
      </c>
      <c r="W148">
        <v>6</v>
      </c>
      <c r="X148" t="s">
        <v>65</v>
      </c>
      <c r="Y148">
        <v>1</v>
      </c>
      <c r="Z148">
        <v>4</v>
      </c>
      <c r="AA148">
        <v>42</v>
      </c>
      <c r="AB148">
        <v>2</v>
      </c>
      <c r="AC148">
        <v>3</v>
      </c>
      <c r="AD148">
        <v>3</v>
      </c>
      <c r="AE148">
        <v>9991</v>
      </c>
      <c r="AF148">
        <v>21457</v>
      </c>
      <c r="AG148">
        <v>4</v>
      </c>
      <c r="AH148">
        <v>15</v>
      </c>
      <c r="AI148">
        <v>3</v>
      </c>
      <c r="AJ148">
        <v>1</v>
      </c>
      <c r="AK148">
        <v>80</v>
      </c>
      <c r="AL148">
        <v>1</v>
      </c>
      <c r="AM148">
        <v>9</v>
      </c>
      <c r="AN148">
        <v>3</v>
      </c>
      <c r="AO148">
        <v>7</v>
      </c>
      <c r="AP148">
        <v>7</v>
      </c>
      <c r="AQ148">
        <v>1</v>
      </c>
      <c r="AR148">
        <v>7</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46</v>
      </c>
      <c r="D151" t="s">
        <v>59</v>
      </c>
      <c r="E151" t="s">
        <v>60</v>
      </c>
      <c r="F151" t="s">
        <v>72</v>
      </c>
      <c r="G151" t="s">
        <v>1271</v>
      </c>
      <c r="H151">
        <v>1911</v>
      </c>
      <c r="I151" t="s">
        <v>62</v>
      </c>
      <c r="J151" t="s">
        <v>101</v>
      </c>
      <c r="K151" t="s">
        <v>64</v>
      </c>
      <c r="L151" t="s">
        <v>56</v>
      </c>
      <c r="M151" t="s">
        <v>54</v>
      </c>
      <c r="N151">
        <v>3</v>
      </c>
      <c r="O151">
        <v>-2</v>
      </c>
      <c r="P151">
        <v>0</v>
      </c>
      <c r="Q151">
        <v>42</v>
      </c>
      <c r="R151">
        <v>0</v>
      </c>
      <c r="T151">
        <v>0</v>
      </c>
      <c r="U151">
        <v>1</v>
      </c>
      <c r="V151">
        <v>1396</v>
      </c>
      <c r="W151">
        <v>6</v>
      </c>
      <c r="X151" t="s">
        <v>77</v>
      </c>
      <c r="Y151">
        <v>1</v>
      </c>
      <c r="Z151">
        <v>3</v>
      </c>
      <c r="AA151">
        <v>83</v>
      </c>
      <c r="AB151">
        <v>3</v>
      </c>
      <c r="AC151">
        <v>3</v>
      </c>
      <c r="AD151">
        <v>3</v>
      </c>
      <c r="AE151">
        <v>13348</v>
      </c>
      <c r="AF151">
        <v>14842</v>
      </c>
      <c r="AG151">
        <v>9</v>
      </c>
      <c r="AH151">
        <v>13</v>
      </c>
      <c r="AI151">
        <v>3</v>
      </c>
      <c r="AJ151">
        <v>2</v>
      </c>
      <c r="AK151">
        <v>80</v>
      </c>
      <c r="AL151">
        <v>1</v>
      </c>
      <c r="AM151">
        <v>18</v>
      </c>
      <c r="AN151">
        <v>4</v>
      </c>
      <c r="AO151">
        <v>13</v>
      </c>
      <c r="AP151">
        <v>7</v>
      </c>
      <c r="AQ151">
        <v>5</v>
      </c>
      <c r="AR151">
        <v>7</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46</v>
      </c>
      <c r="D154" t="s">
        <v>59</v>
      </c>
      <c r="E154" t="s">
        <v>60</v>
      </c>
      <c r="F154" t="s">
        <v>49</v>
      </c>
      <c r="G154" t="s">
        <v>1270</v>
      </c>
      <c r="H154">
        <v>1601</v>
      </c>
      <c r="I154" t="s">
        <v>62</v>
      </c>
      <c r="J154" t="s">
        <v>68</v>
      </c>
      <c r="K154" t="s">
        <v>64</v>
      </c>
      <c r="L154" t="s">
        <v>56</v>
      </c>
      <c r="M154" t="s">
        <v>54</v>
      </c>
      <c r="N154">
        <v>5</v>
      </c>
      <c r="O154">
        <v>-2</v>
      </c>
      <c r="P154">
        <v>0</v>
      </c>
      <c r="Q154">
        <v>35</v>
      </c>
      <c r="R154">
        <v>0</v>
      </c>
      <c r="T154">
        <v>0</v>
      </c>
      <c r="U154">
        <v>1</v>
      </c>
      <c r="V154">
        <v>1349</v>
      </c>
      <c r="W154">
        <v>7</v>
      </c>
      <c r="X154" t="s">
        <v>55</v>
      </c>
      <c r="Y154">
        <v>1</v>
      </c>
      <c r="Z154">
        <v>3</v>
      </c>
      <c r="AA154">
        <v>63</v>
      </c>
      <c r="AB154">
        <v>2</v>
      </c>
      <c r="AC154">
        <v>1</v>
      </c>
      <c r="AD154">
        <v>4</v>
      </c>
      <c r="AE154">
        <v>2690</v>
      </c>
      <c r="AF154">
        <v>7713</v>
      </c>
      <c r="AG154">
        <v>1</v>
      </c>
      <c r="AH154">
        <v>18</v>
      </c>
      <c r="AI154">
        <v>3</v>
      </c>
      <c r="AJ154">
        <v>4</v>
      </c>
      <c r="AK154">
        <v>80</v>
      </c>
      <c r="AL154">
        <v>1</v>
      </c>
      <c r="AM154">
        <v>1</v>
      </c>
      <c r="AN154">
        <v>2</v>
      </c>
      <c r="AO154">
        <v>1</v>
      </c>
      <c r="AP154">
        <v>0</v>
      </c>
      <c r="AQ154">
        <v>0</v>
      </c>
      <c r="AR154">
        <v>1</v>
      </c>
    </row>
    <row r="155" spans="1:44" x14ac:dyDescent="0.3">
      <c r="A155" t="s">
        <v>56</v>
      </c>
      <c r="B155" t="s">
        <v>45</v>
      </c>
      <c r="C155" t="s">
        <v>46</v>
      </c>
      <c r="D155" t="s">
        <v>59</v>
      </c>
      <c r="E155" t="s">
        <v>60</v>
      </c>
      <c r="F155" t="s">
        <v>72</v>
      </c>
      <c r="G155" t="s">
        <v>1269</v>
      </c>
      <c r="H155">
        <v>1542</v>
      </c>
      <c r="I155" t="s">
        <v>62</v>
      </c>
      <c r="J155" t="s">
        <v>68</v>
      </c>
      <c r="K155" t="s">
        <v>64</v>
      </c>
      <c r="L155" t="s">
        <v>56</v>
      </c>
      <c r="M155" t="s">
        <v>54</v>
      </c>
      <c r="N155">
        <v>3</v>
      </c>
      <c r="O155">
        <v>-2</v>
      </c>
      <c r="P155">
        <v>0</v>
      </c>
      <c r="Q155">
        <v>42</v>
      </c>
      <c r="R155">
        <v>0</v>
      </c>
      <c r="T155">
        <v>0</v>
      </c>
      <c r="U155">
        <v>1</v>
      </c>
      <c r="V155">
        <v>1210</v>
      </c>
      <c r="W155">
        <v>2</v>
      </c>
      <c r="X155" t="s">
        <v>77</v>
      </c>
      <c r="Y155">
        <v>1</v>
      </c>
      <c r="Z155">
        <v>3</v>
      </c>
      <c r="AA155">
        <v>68</v>
      </c>
      <c r="AB155">
        <v>2</v>
      </c>
      <c r="AC155">
        <v>1</v>
      </c>
      <c r="AD155">
        <v>2</v>
      </c>
      <c r="AE155">
        <v>4841</v>
      </c>
      <c r="AF155">
        <v>24052</v>
      </c>
      <c r="AG155">
        <v>4</v>
      </c>
      <c r="AH155">
        <v>14</v>
      </c>
      <c r="AI155">
        <v>3</v>
      </c>
      <c r="AJ155">
        <v>2</v>
      </c>
      <c r="AK155">
        <v>80</v>
      </c>
      <c r="AL155">
        <v>1</v>
      </c>
      <c r="AM155">
        <v>4</v>
      </c>
      <c r="AN155">
        <v>3</v>
      </c>
      <c r="AO155">
        <v>1</v>
      </c>
      <c r="AP155">
        <v>0</v>
      </c>
      <c r="AQ155">
        <v>0</v>
      </c>
      <c r="AR155">
        <v>0</v>
      </c>
    </row>
    <row r="156" spans="1:44" x14ac:dyDescent="0.3">
      <c r="A156" t="s">
        <v>56</v>
      </c>
      <c r="B156" t="s">
        <v>45</v>
      </c>
      <c r="C156" t="s">
        <v>46</v>
      </c>
      <c r="D156" t="s">
        <v>59</v>
      </c>
      <c r="E156" t="s">
        <v>60</v>
      </c>
      <c r="F156" t="s">
        <v>49</v>
      </c>
      <c r="G156" t="s">
        <v>1268</v>
      </c>
      <c r="H156">
        <v>1903</v>
      </c>
      <c r="I156" t="s">
        <v>62</v>
      </c>
      <c r="J156" t="s">
        <v>83</v>
      </c>
      <c r="K156" t="s">
        <v>64</v>
      </c>
      <c r="L156" t="s">
        <v>56</v>
      </c>
      <c r="M156" t="s">
        <v>54</v>
      </c>
      <c r="N156">
        <v>5</v>
      </c>
      <c r="O156">
        <v>-2</v>
      </c>
      <c r="P156">
        <v>0</v>
      </c>
      <c r="Q156">
        <v>44</v>
      </c>
      <c r="R156">
        <v>0</v>
      </c>
      <c r="T156">
        <v>0</v>
      </c>
      <c r="U156">
        <v>1</v>
      </c>
      <c r="V156">
        <v>170</v>
      </c>
      <c r="W156">
        <v>1</v>
      </c>
      <c r="X156" t="s">
        <v>71</v>
      </c>
      <c r="Y156">
        <v>1</v>
      </c>
      <c r="Z156">
        <v>2</v>
      </c>
      <c r="AA156">
        <v>78</v>
      </c>
      <c r="AB156">
        <v>4</v>
      </c>
      <c r="AC156">
        <v>2</v>
      </c>
      <c r="AD156">
        <v>3</v>
      </c>
      <c r="AE156">
        <v>5033</v>
      </c>
      <c r="AF156">
        <v>9364</v>
      </c>
      <c r="AG156">
        <v>2</v>
      </c>
      <c r="AH156">
        <v>15</v>
      </c>
      <c r="AI156">
        <v>3</v>
      </c>
      <c r="AJ156">
        <v>4</v>
      </c>
      <c r="AK156">
        <v>80</v>
      </c>
      <c r="AL156">
        <v>1</v>
      </c>
      <c r="AM156">
        <v>10</v>
      </c>
      <c r="AN156">
        <v>3</v>
      </c>
      <c r="AO156">
        <v>2</v>
      </c>
      <c r="AP156">
        <v>0</v>
      </c>
      <c r="AQ156">
        <v>2</v>
      </c>
      <c r="AR156">
        <v>2</v>
      </c>
    </row>
    <row r="157" spans="1:44" x14ac:dyDescent="0.3">
      <c r="A157" t="s">
        <v>56</v>
      </c>
      <c r="B157" t="s">
        <v>45</v>
      </c>
      <c r="C157" t="s">
        <v>46</v>
      </c>
      <c r="D157" t="s">
        <v>59</v>
      </c>
      <c r="E157" t="s">
        <v>60</v>
      </c>
      <c r="F157" t="s">
        <v>72</v>
      </c>
      <c r="G157" t="s">
        <v>1261</v>
      </c>
      <c r="H157">
        <v>1826</v>
      </c>
      <c r="I157" t="s">
        <v>62</v>
      </c>
      <c r="J157" t="s">
        <v>68</v>
      </c>
      <c r="K157" t="s">
        <v>64</v>
      </c>
      <c r="L157" t="s">
        <v>56</v>
      </c>
      <c r="M157" t="s">
        <v>54</v>
      </c>
      <c r="N157">
        <v>2</v>
      </c>
      <c r="O157">
        <v>-2</v>
      </c>
      <c r="P157">
        <v>0</v>
      </c>
      <c r="Q157">
        <v>35</v>
      </c>
      <c r="R157">
        <v>0</v>
      </c>
      <c r="T157">
        <v>0</v>
      </c>
      <c r="U157">
        <v>1</v>
      </c>
      <c r="V157">
        <v>185</v>
      </c>
      <c r="W157">
        <v>23</v>
      </c>
      <c r="X157" t="s">
        <v>71</v>
      </c>
      <c r="Y157">
        <v>1</v>
      </c>
      <c r="Z157">
        <v>2</v>
      </c>
      <c r="AA157">
        <v>91</v>
      </c>
      <c r="AB157">
        <v>1</v>
      </c>
      <c r="AC157">
        <v>1</v>
      </c>
      <c r="AD157">
        <v>3</v>
      </c>
      <c r="AE157">
        <v>2705</v>
      </c>
      <c r="AF157">
        <v>9696</v>
      </c>
      <c r="AG157">
        <v>0</v>
      </c>
      <c r="AH157">
        <v>16</v>
      </c>
      <c r="AI157">
        <v>3</v>
      </c>
      <c r="AJ157">
        <v>2</v>
      </c>
      <c r="AK157">
        <v>80</v>
      </c>
      <c r="AL157">
        <v>1</v>
      </c>
      <c r="AM157">
        <v>6</v>
      </c>
      <c r="AN157">
        <v>4</v>
      </c>
      <c r="AO157">
        <v>5</v>
      </c>
      <c r="AP157">
        <v>4</v>
      </c>
      <c r="AQ157">
        <v>0</v>
      </c>
      <c r="AR157">
        <v>3</v>
      </c>
    </row>
    <row r="158" spans="1:44" x14ac:dyDescent="0.3">
      <c r="A158" t="s">
        <v>56</v>
      </c>
      <c r="B158" t="s">
        <v>45</v>
      </c>
      <c r="C158" t="s">
        <v>46</v>
      </c>
      <c r="D158" t="s">
        <v>59</v>
      </c>
      <c r="E158" t="s">
        <v>60</v>
      </c>
      <c r="F158" t="s">
        <v>49</v>
      </c>
      <c r="G158" t="s">
        <v>1258</v>
      </c>
      <c r="H158">
        <v>1971</v>
      </c>
      <c r="I158" t="s">
        <v>62</v>
      </c>
      <c r="J158" t="s">
        <v>83</v>
      </c>
      <c r="K158" t="s">
        <v>64</v>
      </c>
      <c r="L158" t="s">
        <v>56</v>
      </c>
      <c r="M158" t="s">
        <v>54</v>
      </c>
      <c r="N158">
        <v>1</v>
      </c>
      <c r="O158">
        <v>-2</v>
      </c>
      <c r="P158">
        <v>0</v>
      </c>
      <c r="Q158">
        <v>43</v>
      </c>
      <c r="R158">
        <v>0</v>
      </c>
      <c r="T158">
        <v>0</v>
      </c>
      <c r="U158">
        <v>1</v>
      </c>
      <c r="V158">
        <v>574</v>
      </c>
      <c r="W158">
        <v>11</v>
      </c>
      <c r="X158" t="s">
        <v>77</v>
      </c>
      <c r="Y158">
        <v>1</v>
      </c>
      <c r="Z158">
        <v>1</v>
      </c>
      <c r="AA158">
        <v>30</v>
      </c>
      <c r="AB158">
        <v>3</v>
      </c>
      <c r="AC158">
        <v>3</v>
      </c>
      <c r="AD158">
        <v>3</v>
      </c>
      <c r="AE158">
        <v>7510</v>
      </c>
      <c r="AF158">
        <v>16873</v>
      </c>
      <c r="AG158">
        <v>1</v>
      </c>
      <c r="AH158">
        <v>17</v>
      </c>
      <c r="AI158">
        <v>3</v>
      </c>
      <c r="AJ158">
        <v>2</v>
      </c>
      <c r="AK158">
        <v>80</v>
      </c>
      <c r="AL158">
        <v>1</v>
      </c>
      <c r="AM158">
        <v>10</v>
      </c>
      <c r="AN158">
        <v>3</v>
      </c>
      <c r="AO158">
        <v>10</v>
      </c>
      <c r="AP158">
        <v>9</v>
      </c>
      <c r="AQ158">
        <v>0</v>
      </c>
      <c r="AR158">
        <v>9</v>
      </c>
    </row>
    <row r="159" spans="1:44" x14ac:dyDescent="0.3">
      <c r="A159" t="s">
        <v>56</v>
      </c>
      <c r="B159" t="s">
        <v>45</v>
      </c>
      <c r="C159" t="s">
        <v>46</v>
      </c>
      <c r="D159" t="s">
        <v>59</v>
      </c>
      <c r="E159" t="s">
        <v>60</v>
      </c>
      <c r="F159" t="s">
        <v>49</v>
      </c>
      <c r="G159" t="s">
        <v>1251</v>
      </c>
      <c r="H159">
        <v>1621</v>
      </c>
      <c r="I159" t="s">
        <v>62</v>
      </c>
      <c r="J159" t="s">
        <v>63</v>
      </c>
      <c r="K159" t="s">
        <v>64</v>
      </c>
      <c r="L159" t="s">
        <v>56</v>
      </c>
      <c r="M159" t="s">
        <v>54</v>
      </c>
      <c r="N159">
        <v>2</v>
      </c>
      <c r="O159">
        <v>-2</v>
      </c>
      <c r="P159">
        <v>0</v>
      </c>
      <c r="Q159">
        <v>35</v>
      </c>
      <c r="R159">
        <v>0</v>
      </c>
      <c r="T159">
        <v>0</v>
      </c>
      <c r="U159">
        <v>1</v>
      </c>
      <c r="V159">
        <v>819</v>
      </c>
      <c r="W159">
        <v>18</v>
      </c>
      <c r="X159" t="s">
        <v>134</v>
      </c>
      <c r="Y159">
        <v>1</v>
      </c>
      <c r="Z159">
        <v>2</v>
      </c>
      <c r="AA159">
        <v>48</v>
      </c>
      <c r="AB159">
        <v>4</v>
      </c>
      <c r="AC159">
        <v>2</v>
      </c>
      <c r="AD159">
        <v>3</v>
      </c>
      <c r="AE159">
        <v>5208</v>
      </c>
      <c r="AF159">
        <v>26312</v>
      </c>
      <c r="AG159">
        <v>1</v>
      </c>
      <c r="AH159">
        <v>11</v>
      </c>
      <c r="AI159">
        <v>3</v>
      </c>
      <c r="AJ159">
        <v>4</v>
      </c>
      <c r="AK159">
        <v>80</v>
      </c>
      <c r="AL159">
        <v>0</v>
      </c>
      <c r="AM159">
        <v>16</v>
      </c>
      <c r="AN159">
        <v>3</v>
      </c>
      <c r="AO159">
        <v>16</v>
      </c>
      <c r="AP159">
        <v>15</v>
      </c>
      <c r="AQ159">
        <v>1</v>
      </c>
      <c r="AR159">
        <v>10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45</v>
      </c>
      <c r="C161" t="s">
        <v>46</v>
      </c>
      <c r="D161" t="s">
        <v>59</v>
      </c>
      <c r="E161" t="s">
        <v>60</v>
      </c>
      <c r="F161" t="s">
        <v>72</v>
      </c>
      <c r="G161" t="s">
        <v>1249</v>
      </c>
      <c r="H161">
        <v>1543</v>
      </c>
      <c r="I161" t="s">
        <v>62</v>
      </c>
      <c r="J161" t="s">
        <v>63</v>
      </c>
      <c r="K161" t="s">
        <v>64</v>
      </c>
      <c r="L161" t="s">
        <v>56</v>
      </c>
      <c r="M161" t="s">
        <v>54</v>
      </c>
      <c r="N161">
        <v>2</v>
      </c>
      <c r="O161">
        <v>-2</v>
      </c>
      <c r="P161">
        <v>0</v>
      </c>
      <c r="Q161">
        <v>37</v>
      </c>
      <c r="R161">
        <v>0</v>
      </c>
      <c r="T161">
        <v>0</v>
      </c>
      <c r="U161">
        <v>1</v>
      </c>
      <c r="V161">
        <v>674</v>
      </c>
      <c r="W161">
        <v>13</v>
      </c>
      <c r="X161" t="s">
        <v>77</v>
      </c>
      <c r="Y161">
        <v>1</v>
      </c>
      <c r="Z161">
        <v>1</v>
      </c>
      <c r="AA161">
        <v>47</v>
      </c>
      <c r="AB161">
        <v>3</v>
      </c>
      <c r="AC161">
        <v>2</v>
      </c>
      <c r="AD161">
        <v>4</v>
      </c>
      <c r="AE161">
        <v>4285</v>
      </c>
      <c r="AF161">
        <v>3031</v>
      </c>
      <c r="AG161">
        <v>1</v>
      </c>
      <c r="AH161">
        <v>17</v>
      </c>
      <c r="AI161">
        <v>3</v>
      </c>
      <c r="AJ161">
        <v>1</v>
      </c>
      <c r="AK161">
        <v>80</v>
      </c>
      <c r="AL161">
        <v>0</v>
      </c>
      <c r="AM161">
        <v>10</v>
      </c>
      <c r="AN161">
        <v>3</v>
      </c>
      <c r="AO161">
        <v>10</v>
      </c>
      <c r="AP161">
        <v>8</v>
      </c>
      <c r="AQ161">
        <v>3</v>
      </c>
      <c r="AR161">
        <v>7</v>
      </c>
    </row>
    <row r="162" spans="1:44" x14ac:dyDescent="0.3">
      <c r="A162" t="s">
        <v>56</v>
      </c>
      <c r="B162" t="s">
        <v>45</v>
      </c>
      <c r="C162" t="s">
        <v>46</v>
      </c>
      <c r="D162" t="s">
        <v>59</v>
      </c>
      <c r="E162" t="s">
        <v>60</v>
      </c>
      <c r="F162" t="s">
        <v>49</v>
      </c>
      <c r="G162" t="s">
        <v>1248</v>
      </c>
      <c r="H162">
        <v>2031</v>
      </c>
      <c r="I162" t="s">
        <v>62</v>
      </c>
      <c r="J162" t="s">
        <v>95</v>
      </c>
      <c r="K162" t="s">
        <v>64</v>
      </c>
      <c r="L162" t="s">
        <v>56</v>
      </c>
      <c r="M162" t="s">
        <v>54</v>
      </c>
      <c r="N162">
        <v>2</v>
      </c>
      <c r="O162">
        <v>-2</v>
      </c>
      <c r="P162">
        <v>0</v>
      </c>
      <c r="Q162">
        <v>42</v>
      </c>
      <c r="R162">
        <v>0</v>
      </c>
      <c r="T162">
        <v>0</v>
      </c>
      <c r="U162">
        <v>1</v>
      </c>
      <c r="V162">
        <v>300</v>
      </c>
      <c r="W162">
        <v>2</v>
      </c>
      <c r="X162" t="s">
        <v>77</v>
      </c>
      <c r="Y162">
        <v>1</v>
      </c>
      <c r="Z162">
        <v>1</v>
      </c>
      <c r="AA162">
        <v>56</v>
      </c>
      <c r="AB162">
        <v>3</v>
      </c>
      <c r="AC162">
        <v>5</v>
      </c>
      <c r="AD162">
        <v>3</v>
      </c>
      <c r="AE162">
        <v>18880</v>
      </c>
      <c r="AF162">
        <v>17312</v>
      </c>
      <c r="AG162">
        <v>5</v>
      </c>
      <c r="AH162">
        <v>11</v>
      </c>
      <c r="AI162">
        <v>3</v>
      </c>
      <c r="AJ162">
        <v>1</v>
      </c>
      <c r="AK162">
        <v>80</v>
      </c>
      <c r="AL162">
        <v>0</v>
      </c>
      <c r="AM162">
        <v>24</v>
      </c>
      <c r="AN162">
        <v>2</v>
      </c>
      <c r="AO162">
        <v>22</v>
      </c>
      <c r="AP162">
        <v>6</v>
      </c>
      <c r="AQ162">
        <v>4</v>
      </c>
      <c r="AR162">
        <v>14</v>
      </c>
    </row>
    <row r="163" spans="1:44" x14ac:dyDescent="0.3">
      <c r="A163" t="s">
        <v>56</v>
      </c>
      <c r="B163" t="s">
        <v>45</v>
      </c>
      <c r="C163" t="s">
        <v>46</v>
      </c>
      <c r="D163" t="s">
        <v>59</v>
      </c>
      <c r="E163" t="s">
        <v>60</v>
      </c>
      <c r="F163" t="s">
        <v>66</v>
      </c>
      <c r="G163" t="s">
        <v>1247</v>
      </c>
      <c r="H163">
        <v>1871</v>
      </c>
      <c r="I163" t="s">
        <v>62</v>
      </c>
      <c r="J163" t="s">
        <v>63</v>
      </c>
      <c r="K163" t="s">
        <v>79</v>
      </c>
      <c r="L163" t="s">
        <v>56</v>
      </c>
      <c r="M163" t="s">
        <v>54</v>
      </c>
      <c r="N163">
        <v>2</v>
      </c>
      <c r="O163">
        <v>-2</v>
      </c>
      <c r="P163">
        <v>0</v>
      </c>
      <c r="Q163">
        <v>39</v>
      </c>
      <c r="R163">
        <v>0</v>
      </c>
      <c r="T163">
        <v>0</v>
      </c>
      <c r="U163">
        <v>1</v>
      </c>
      <c r="V163">
        <v>835</v>
      </c>
      <c r="W163">
        <v>19</v>
      </c>
      <c r="X163" t="s">
        <v>71</v>
      </c>
      <c r="Y163">
        <v>1</v>
      </c>
      <c r="Z163">
        <v>4</v>
      </c>
      <c r="AA163">
        <v>41</v>
      </c>
      <c r="AB163">
        <v>3</v>
      </c>
      <c r="AC163">
        <v>2</v>
      </c>
      <c r="AD163">
        <v>4</v>
      </c>
      <c r="AE163">
        <v>3902</v>
      </c>
      <c r="AF163">
        <v>5141</v>
      </c>
      <c r="AG163">
        <v>8</v>
      </c>
      <c r="AH163">
        <v>14</v>
      </c>
      <c r="AI163">
        <v>3</v>
      </c>
      <c r="AJ163">
        <v>2</v>
      </c>
      <c r="AK163">
        <v>80</v>
      </c>
      <c r="AL163">
        <v>3</v>
      </c>
      <c r="AM163">
        <v>7</v>
      </c>
      <c r="AN163">
        <v>3</v>
      </c>
      <c r="AO163">
        <v>2</v>
      </c>
      <c r="AP163">
        <v>2</v>
      </c>
      <c r="AQ163">
        <v>2</v>
      </c>
      <c r="AR163">
        <v>2</v>
      </c>
    </row>
    <row r="164" spans="1:44" x14ac:dyDescent="0.3">
      <c r="A164" t="s">
        <v>56</v>
      </c>
      <c r="B164" t="s">
        <v>45</v>
      </c>
      <c r="C164" t="s">
        <v>46</v>
      </c>
      <c r="D164" t="s">
        <v>59</v>
      </c>
      <c r="E164" t="s">
        <v>60</v>
      </c>
      <c r="F164" t="s">
        <v>49</v>
      </c>
      <c r="G164" t="s">
        <v>1238</v>
      </c>
      <c r="H164">
        <v>1940</v>
      </c>
      <c r="I164" t="s">
        <v>62</v>
      </c>
      <c r="J164" t="s">
        <v>63</v>
      </c>
      <c r="K164" t="s">
        <v>79</v>
      </c>
      <c r="L164" t="s">
        <v>56</v>
      </c>
      <c r="M164" t="s">
        <v>54</v>
      </c>
      <c r="N164">
        <v>0</v>
      </c>
      <c r="O164">
        <v>-2</v>
      </c>
      <c r="P164">
        <v>0</v>
      </c>
      <c r="Q164">
        <v>38</v>
      </c>
      <c r="R164">
        <v>0</v>
      </c>
      <c r="T164">
        <v>0</v>
      </c>
      <c r="U164">
        <v>1</v>
      </c>
      <c r="V164">
        <v>1206</v>
      </c>
      <c r="W164">
        <v>9</v>
      </c>
      <c r="X164" t="s">
        <v>55</v>
      </c>
      <c r="Y164">
        <v>1</v>
      </c>
      <c r="Z164">
        <v>2</v>
      </c>
      <c r="AA164">
        <v>71</v>
      </c>
      <c r="AB164">
        <v>3</v>
      </c>
      <c r="AC164">
        <v>1</v>
      </c>
      <c r="AD164">
        <v>4</v>
      </c>
      <c r="AE164">
        <v>4771</v>
      </c>
      <c r="AF164">
        <v>14293</v>
      </c>
      <c r="AG164">
        <v>2</v>
      </c>
      <c r="AH164">
        <v>19</v>
      </c>
      <c r="AI164">
        <v>3</v>
      </c>
      <c r="AJ164">
        <v>4</v>
      </c>
      <c r="AK164">
        <v>80</v>
      </c>
      <c r="AL164">
        <v>2</v>
      </c>
      <c r="AM164">
        <v>10</v>
      </c>
      <c r="AN164">
        <v>4</v>
      </c>
      <c r="AO164">
        <v>5</v>
      </c>
      <c r="AP164">
        <v>2</v>
      </c>
      <c r="AQ164">
        <v>0</v>
      </c>
      <c r="AR164">
        <v>3</v>
      </c>
    </row>
    <row r="165" spans="1:44" x14ac:dyDescent="0.3">
      <c r="A165" t="s">
        <v>56</v>
      </c>
      <c r="B165" t="s">
        <v>45</v>
      </c>
      <c r="C165" t="s">
        <v>46</v>
      </c>
      <c r="D165" t="s">
        <v>59</v>
      </c>
      <c r="E165" t="s">
        <v>60</v>
      </c>
      <c r="F165" t="s">
        <v>113</v>
      </c>
      <c r="G165" t="s">
        <v>1237</v>
      </c>
      <c r="H165">
        <v>1599</v>
      </c>
      <c r="I165" t="s">
        <v>62</v>
      </c>
      <c r="J165" t="s">
        <v>68</v>
      </c>
      <c r="K165" t="s">
        <v>79</v>
      </c>
      <c r="L165" t="s">
        <v>56</v>
      </c>
      <c r="M165" t="s">
        <v>54</v>
      </c>
      <c r="N165">
        <v>0</v>
      </c>
      <c r="O165">
        <v>-2</v>
      </c>
      <c r="P165">
        <v>0</v>
      </c>
      <c r="Q165">
        <v>43</v>
      </c>
      <c r="R165">
        <v>0</v>
      </c>
      <c r="T165">
        <v>0</v>
      </c>
      <c r="U165">
        <v>1</v>
      </c>
      <c r="V165">
        <v>990</v>
      </c>
      <c r="W165">
        <v>27</v>
      </c>
      <c r="X165" t="s">
        <v>77</v>
      </c>
      <c r="Y165">
        <v>1</v>
      </c>
      <c r="Z165">
        <v>4</v>
      </c>
      <c r="AA165">
        <v>87</v>
      </c>
      <c r="AB165">
        <v>4</v>
      </c>
      <c r="AC165">
        <v>1</v>
      </c>
      <c r="AD165">
        <v>4</v>
      </c>
      <c r="AE165">
        <v>4876</v>
      </c>
      <c r="AF165">
        <v>5855</v>
      </c>
      <c r="AG165">
        <v>5</v>
      </c>
      <c r="AH165">
        <v>12</v>
      </c>
      <c r="AI165">
        <v>3</v>
      </c>
      <c r="AJ165">
        <v>3</v>
      </c>
      <c r="AK165">
        <v>80</v>
      </c>
      <c r="AL165">
        <v>1</v>
      </c>
      <c r="AM165">
        <v>8</v>
      </c>
      <c r="AN165">
        <v>3</v>
      </c>
      <c r="AO165">
        <v>6</v>
      </c>
      <c r="AP165">
        <v>4</v>
      </c>
      <c r="AQ165">
        <v>0</v>
      </c>
      <c r="AR165">
        <v>2</v>
      </c>
    </row>
    <row r="166" spans="1:44" x14ac:dyDescent="0.3">
      <c r="A166" t="s">
        <v>56</v>
      </c>
      <c r="B166" t="s">
        <v>45</v>
      </c>
      <c r="C166" t="s">
        <v>46</v>
      </c>
      <c r="D166" t="s">
        <v>59</v>
      </c>
      <c r="E166" t="s">
        <v>60</v>
      </c>
      <c r="F166" t="s">
        <v>72</v>
      </c>
      <c r="G166" t="s">
        <v>1235</v>
      </c>
      <c r="H166">
        <v>1474</v>
      </c>
      <c r="I166" t="s">
        <v>62</v>
      </c>
      <c r="J166" t="s">
        <v>63</v>
      </c>
      <c r="K166" t="s">
        <v>79</v>
      </c>
      <c r="L166" t="s">
        <v>56</v>
      </c>
      <c r="M166" t="s">
        <v>54</v>
      </c>
      <c r="N166">
        <v>3</v>
      </c>
      <c r="O166">
        <v>-2</v>
      </c>
      <c r="P166">
        <v>0</v>
      </c>
      <c r="Q166">
        <v>40</v>
      </c>
      <c r="R166">
        <v>0</v>
      </c>
      <c r="T166">
        <v>0</v>
      </c>
      <c r="U166">
        <v>1</v>
      </c>
      <c r="V166">
        <v>896</v>
      </c>
      <c r="W166">
        <v>2</v>
      </c>
      <c r="X166" t="s">
        <v>77</v>
      </c>
      <c r="Y166">
        <v>1</v>
      </c>
      <c r="Z166">
        <v>3</v>
      </c>
      <c r="AA166">
        <v>68</v>
      </c>
      <c r="AB166">
        <v>3</v>
      </c>
      <c r="AC166">
        <v>1</v>
      </c>
      <c r="AD166">
        <v>3</v>
      </c>
      <c r="AE166">
        <v>2345</v>
      </c>
      <c r="AF166">
        <v>8045</v>
      </c>
      <c r="AG166">
        <v>2</v>
      </c>
      <c r="AH166">
        <v>14</v>
      </c>
      <c r="AI166">
        <v>3</v>
      </c>
      <c r="AJ166">
        <v>3</v>
      </c>
      <c r="AK166">
        <v>80</v>
      </c>
      <c r="AL166">
        <v>1</v>
      </c>
      <c r="AM166">
        <v>8</v>
      </c>
      <c r="AN166">
        <v>4</v>
      </c>
      <c r="AO166">
        <v>3</v>
      </c>
      <c r="AP166">
        <v>1</v>
      </c>
      <c r="AQ166">
        <v>1</v>
      </c>
      <c r="AR166">
        <v>2</v>
      </c>
    </row>
    <row r="167" spans="1:44" x14ac:dyDescent="0.3">
      <c r="A167" t="s">
        <v>56</v>
      </c>
      <c r="B167" t="s">
        <v>45</v>
      </c>
      <c r="C167" t="s">
        <v>46</v>
      </c>
      <c r="D167" t="s">
        <v>59</v>
      </c>
      <c r="E167" t="s">
        <v>60</v>
      </c>
      <c r="F167" t="s">
        <v>72</v>
      </c>
      <c r="G167" t="s">
        <v>1234</v>
      </c>
      <c r="H167">
        <v>1627</v>
      </c>
      <c r="I167" t="s">
        <v>62</v>
      </c>
      <c r="J167" t="s">
        <v>68</v>
      </c>
      <c r="K167" t="s">
        <v>79</v>
      </c>
      <c r="L167" t="s">
        <v>56</v>
      </c>
      <c r="M167" t="s">
        <v>54</v>
      </c>
      <c r="N167">
        <v>3</v>
      </c>
      <c r="O167">
        <v>-2</v>
      </c>
      <c r="P167">
        <v>0</v>
      </c>
      <c r="Q167">
        <v>39</v>
      </c>
      <c r="R167">
        <v>0</v>
      </c>
      <c r="T167">
        <v>0</v>
      </c>
      <c r="U167">
        <v>1</v>
      </c>
      <c r="V167">
        <v>170</v>
      </c>
      <c r="W167">
        <v>3</v>
      </c>
      <c r="X167" t="s">
        <v>55</v>
      </c>
      <c r="Y167">
        <v>1</v>
      </c>
      <c r="Z167">
        <v>3</v>
      </c>
      <c r="AA167">
        <v>76</v>
      </c>
      <c r="AB167">
        <v>2</v>
      </c>
      <c r="AC167">
        <v>2</v>
      </c>
      <c r="AD167">
        <v>3</v>
      </c>
      <c r="AE167">
        <v>3069</v>
      </c>
      <c r="AF167">
        <v>10302</v>
      </c>
      <c r="AG167">
        <v>0</v>
      </c>
      <c r="AH167">
        <v>15</v>
      </c>
      <c r="AI167">
        <v>3</v>
      </c>
      <c r="AJ167">
        <v>4</v>
      </c>
      <c r="AK167">
        <v>80</v>
      </c>
      <c r="AL167">
        <v>1</v>
      </c>
      <c r="AM167">
        <v>11</v>
      </c>
      <c r="AN167">
        <v>3</v>
      </c>
      <c r="AO167">
        <v>10</v>
      </c>
      <c r="AP167">
        <v>8</v>
      </c>
      <c r="AQ167">
        <v>0</v>
      </c>
      <c r="AR167">
        <v>7</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46</v>
      </c>
      <c r="D169" t="s">
        <v>59</v>
      </c>
      <c r="E169" t="s">
        <v>60</v>
      </c>
      <c r="F169" t="s">
        <v>49</v>
      </c>
      <c r="G169" t="s">
        <v>1232</v>
      </c>
      <c r="H169">
        <v>1892</v>
      </c>
      <c r="I169" t="s">
        <v>62</v>
      </c>
      <c r="J169" t="s">
        <v>95</v>
      </c>
      <c r="K169" t="s">
        <v>79</v>
      </c>
      <c r="L169" t="s">
        <v>56</v>
      </c>
      <c r="M169" t="s">
        <v>54</v>
      </c>
      <c r="N169">
        <v>3</v>
      </c>
      <c r="O169">
        <v>-2</v>
      </c>
      <c r="P169">
        <v>0</v>
      </c>
      <c r="Q169">
        <v>40</v>
      </c>
      <c r="R169">
        <v>0</v>
      </c>
      <c r="T169">
        <v>0</v>
      </c>
      <c r="U169">
        <v>1</v>
      </c>
      <c r="V169">
        <v>1137</v>
      </c>
      <c r="W169">
        <v>1</v>
      </c>
      <c r="X169" t="s">
        <v>71</v>
      </c>
      <c r="Y169">
        <v>1</v>
      </c>
      <c r="Z169">
        <v>1</v>
      </c>
      <c r="AA169">
        <v>98</v>
      </c>
      <c r="AB169">
        <v>3</v>
      </c>
      <c r="AC169">
        <v>4</v>
      </c>
      <c r="AD169">
        <v>3</v>
      </c>
      <c r="AE169">
        <v>16823</v>
      </c>
      <c r="AF169">
        <v>18991</v>
      </c>
      <c r="AG169">
        <v>2</v>
      </c>
      <c r="AH169">
        <v>11</v>
      </c>
      <c r="AI169">
        <v>3</v>
      </c>
      <c r="AJ169">
        <v>1</v>
      </c>
      <c r="AK169">
        <v>80</v>
      </c>
      <c r="AL169">
        <v>1</v>
      </c>
      <c r="AM169">
        <v>22</v>
      </c>
      <c r="AN169">
        <v>3</v>
      </c>
      <c r="AO169">
        <v>19</v>
      </c>
      <c r="AP169">
        <v>7</v>
      </c>
      <c r="AQ169">
        <v>11</v>
      </c>
      <c r="AR169">
        <v>16</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46</v>
      </c>
      <c r="D171" t="s">
        <v>59</v>
      </c>
      <c r="E171" t="s">
        <v>161</v>
      </c>
      <c r="F171" t="s">
        <v>49</v>
      </c>
      <c r="G171" t="s">
        <v>1229</v>
      </c>
      <c r="H171">
        <v>1778</v>
      </c>
      <c r="I171" t="s">
        <v>62</v>
      </c>
      <c r="J171" t="s">
        <v>163</v>
      </c>
      <c r="K171" t="s">
        <v>53</v>
      </c>
      <c r="L171" t="s">
        <v>56</v>
      </c>
      <c r="M171" t="s">
        <v>54</v>
      </c>
      <c r="N171">
        <v>5</v>
      </c>
      <c r="O171">
        <v>-2</v>
      </c>
      <c r="P171">
        <v>0</v>
      </c>
      <c r="Q171">
        <v>43</v>
      </c>
      <c r="R171">
        <v>0</v>
      </c>
      <c r="T171">
        <v>0</v>
      </c>
      <c r="U171">
        <v>1</v>
      </c>
      <c r="V171">
        <v>244</v>
      </c>
      <c r="W171">
        <v>2</v>
      </c>
      <c r="X171" t="s">
        <v>77</v>
      </c>
      <c r="Y171">
        <v>1</v>
      </c>
      <c r="Z171">
        <v>2</v>
      </c>
      <c r="AA171">
        <v>97</v>
      </c>
      <c r="AB171">
        <v>3</v>
      </c>
      <c r="AC171">
        <v>1</v>
      </c>
      <c r="AD171">
        <v>4</v>
      </c>
      <c r="AE171">
        <v>3539</v>
      </c>
      <c r="AF171">
        <v>5033</v>
      </c>
      <c r="AG171">
        <v>0</v>
      </c>
      <c r="AH171">
        <v>13</v>
      </c>
      <c r="AI171">
        <v>3</v>
      </c>
      <c r="AJ171">
        <v>2</v>
      </c>
      <c r="AK171">
        <v>80</v>
      </c>
      <c r="AL171">
        <v>0</v>
      </c>
      <c r="AM171">
        <v>10</v>
      </c>
      <c r="AN171">
        <v>3</v>
      </c>
      <c r="AO171">
        <v>9</v>
      </c>
      <c r="AP171">
        <v>7</v>
      </c>
      <c r="AQ171">
        <v>1</v>
      </c>
      <c r="AR171">
        <v>8</v>
      </c>
    </row>
    <row r="172" spans="1:44" x14ac:dyDescent="0.3">
      <c r="A172" t="s">
        <v>56</v>
      </c>
      <c r="B172" t="s">
        <v>45</v>
      </c>
      <c r="C172" t="s">
        <v>46</v>
      </c>
      <c r="D172" t="s">
        <v>59</v>
      </c>
      <c r="E172" t="s">
        <v>161</v>
      </c>
      <c r="F172" t="s">
        <v>66</v>
      </c>
      <c r="G172" t="s">
        <v>1226</v>
      </c>
      <c r="H172">
        <v>1794</v>
      </c>
      <c r="I172" t="s">
        <v>62</v>
      </c>
      <c r="J172" t="s">
        <v>163</v>
      </c>
      <c r="K172" t="s">
        <v>79</v>
      </c>
      <c r="L172" t="s">
        <v>56</v>
      </c>
      <c r="M172" t="s">
        <v>54</v>
      </c>
      <c r="N172">
        <v>4</v>
      </c>
      <c r="O172">
        <v>-2</v>
      </c>
      <c r="P172">
        <v>0</v>
      </c>
      <c r="Q172">
        <v>37</v>
      </c>
      <c r="R172">
        <v>0</v>
      </c>
      <c r="T172">
        <v>0</v>
      </c>
      <c r="U172">
        <v>1</v>
      </c>
      <c r="V172">
        <v>1239</v>
      </c>
      <c r="W172">
        <v>8</v>
      </c>
      <c r="X172" t="s">
        <v>55</v>
      </c>
      <c r="Y172">
        <v>1</v>
      </c>
      <c r="Z172">
        <v>3</v>
      </c>
      <c r="AA172">
        <v>89</v>
      </c>
      <c r="AB172">
        <v>3</v>
      </c>
      <c r="AC172">
        <v>2</v>
      </c>
      <c r="AD172">
        <v>2</v>
      </c>
      <c r="AE172">
        <v>4071</v>
      </c>
      <c r="AF172">
        <v>12832</v>
      </c>
      <c r="AG172">
        <v>2</v>
      </c>
      <c r="AH172">
        <v>13</v>
      </c>
      <c r="AI172">
        <v>3</v>
      </c>
      <c r="AJ172">
        <v>3</v>
      </c>
      <c r="AK172">
        <v>80</v>
      </c>
      <c r="AL172">
        <v>0</v>
      </c>
      <c r="AM172">
        <v>19</v>
      </c>
      <c r="AN172">
        <v>2</v>
      </c>
      <c r="AO172">
        <v>10</v>
      </c>
      <c r="AP172">
        <v>0</v>
      </c>
      <c r="AQ172">
        <v>4</v>
      </c>
      <c r="AR172">
        <v>7</v>
      </c>
    </row>
    <row r="173" spans="1:44" x14ac:dyDescent="0.3">
      <c r="A173" t="s">
        <v>56</v>
      </c>
      <c r="B173" t="s">
        <v>57</v>
      </c>
      <c r="C173" t="s">
        <v>46</v>
      </c>
      <c r="D173" t="s">
        <v>59</v>
      </c>
      <c r="E173" t="s">
        <v>48</v>
      </c>
      <c r="F173" t="s">
        <v>72</v>
      </c>
      <c r="G173" t="s">
        <v>1220</v>
      </c>
      <c r="H173">
        <v>1700</v>
      </c>
      <c r="I173" t="s">
        <v>62</v>
      </c>
      <c r="J173" t="s">
        <v>52</v>
      </c>
      <c r="K173" t="s">
        <v>79</v>
      </c>
      <c r="L173" t="s">
        <v>56</v>
      </c>
      <c r="M173" t="s">
        <v>54</v>
      </c>
      <c r="N173">
        <v>2</v>
      </c>
      <c r="O173">
        <v>-2</v>
      </c>
      <c r="P173">
        <v>0</v>
      </c>
      <c r="Q173">
        <v>37</v>
      </c>
      <c r="R173">
        <v>0</v>
      </c>
      <c r="T173">
        <v>0</v>
      </c>
      <c r="U173">
        <v>1</v>
      </c>
      <c r="V173">
        <v>1278</v>
      </c>
      <c r="W173">
        <v>1</v>
      </c>
      <c r="X173" t="s">
        <v>71</v>
      </c>
      <c r="Y173">
        <v>1</v>
      </c>
      <c r="Z173">
        <v>3</v>
      </c>
      <c r="AA173">
        <v>31</v>
      </c>
      <c r="AB173">
        <v>1</v>
      </c>
      <c r="AC173">
        <v>2</v>
      </c>
      <c r="AD173">
        <v>4</v>
      </c>
      <c r="AE173">
        <v>9525</v>
      </c>
      <c r="AF173">
        <v>7677</v>
      </c>
      <c r="AG173">
        <v>1</v>
      </c>
      <c r="AH173">
        <v>14</v>
      </c>
      <c r="AI173">
        <v>3</v>
      </c>
      <c r="AJ173">
        <v>3</v>
      </c>
      <c r="AK173">
        <v>80</v>
      </c>
      <c r="AL173">
        <v>2</v>
      </c>
      <c r="AM173">
        <v>6</v>
      </c>
      <c r="AN173">
        <v>2</v>
      </c>
      <c r="AO173">
        <v>6</v>
      </c>
      <c r="AP173">
        <v>3</v>
      </c>
      <c r="AQ173">
        <v>1</v>
      </c>
      <c r="AR173">
        <v>3</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57</v>
      </c>
      <c r="C175" t="s">
        <v>46</v>
      </c>
      <c r="D175" t="s">
        <v>59</v>
      </c>
      <c r="E175" t="s">
        <v>48</v>
      </c>
      <c r="F175" t="s">
        <v>49</v>
      </c>
      <c r="G175" t="s">
        <v>1219</v>
      </c>
      <c r="H175">
        <v>1812</v>
      </c>
      <c r="I175" t="s">
        <v>62</v>
      </c>
      <c r="J175" t="s">
        <v>52</v>
      </c>
      <c r="K175" t="s">
        <v>79</v>
      </c>
      <c r="L175" t="s">
        <v>56</v>
      </c>
      <c r="M175" t="s">
        <v>54</v>
      </c>
      <c r="N175">
        <v>6</v>
      </c>
      <c r="O175">
        <v>-2</v>
      </c>
      <c r="P175">
        <v>0</v>
      </c>
      <c r="Q175">
        <v>39</v>
      </c>
      <c r="R175">
        <v>0</v>
      </c>
      <c r="T175">
        <v>0</v>
      </c>
      <c r="U175">
        <v>1</v>
      </c>
      <c r="V175">
        <v>766</v>
      </c>
      <c r="W175">
        <v>20</v>
      </c>
      <c r="X175" t="s">
        <v>77</v>
      </c>
      <c r="Y175">
        <v>1</v>
      </c>
      <c r="Z175">
        <v>3</v>
      </c>
      <c r="AA175">
        <v>83</v>
      </c>
      <c r="AB175">
        <v>3</v>
      </c>
      <c r="AC175">
        <v>2</v>
      </c>
      <c r="AD175">
        <v>4</v>
      </c>
      <c r="AE175">
        <v>4127</v>
      </c>
      <c r="AF175">
        <v>19188</v>
      </c>
      <c r="AG175">
        <v>2</v>
      </c>
      <c r="AH175">
        <v>18</v>
      </c>
      <c r="AI175">
        <v>3</v>
      </c>
      <c r="AJ175">
        <v>4</v>
      </c>
      <c r="AK175">
        <v>80</v>
      </c>
      <c r="AL175">
        <v>1</v>
      </c>
      <c r="AM175">
        <v>7</v>
      </c>
      <c r="AN175">
        <v>3</v>
      </c>
      <c r="AO175">
        <v>2</v>
      </c>
      <c r="AP175">
        <v>1</v>
      </c>
      <c r="AQ175">
        <v>2</v>
      </c>
      <c r="AR175">
        <v>2</v>
      </c>
    </row>
    <row r="176" spans="1:44" x14ac:dyDescent="0.3">
      <c r="A176" t="s">
        <v>56</v>
      </c>
      <c r="B176" t="s">
        <v>57</v>
      </c>
      <c r="C176" t="s">
        <v>46</v>
      </c>
      <c r="D176" t="s">
        <v>59</v>
      </c>
      <c r="E176" t="s">
        <v>60</v>
      </c>
      <c r="F176" t="s">
        <v>49</v>
      </c>
      <c r="G176" t="s">
        <v>1217</v>
      </c>
      <c r="H176">
        <v>1412</v>
      </c>
      <c r="I176" t="s">
        <v>62</v>
      </c>
      <c r="J176" t="s">
        <v>81</v>
      </c>
      <c r="K176" t="s">
        <v>53</v>
      </c>
      <c r="L176" t="s">
        <v>56</v>
      </c>
      <c r="M176" t="s">
        <v>54</v>
      </c>
      <c r="N176">
        <v>2</v>
      </c>
      <c r="O176">
        <v>-2</v>
      </c>
      <c r="P176">
        <v>0</v>
      </c>
      <c r="Q176">
        <v>35</v>
      </c>
      <c r="R176">
        <v>0</v>
      </c>
      <c r="T176">
        <v>0</v>
      </c>
      <c r="U176">
        <v>1</v>
      </c>
      <c r="V176">
        <v>200</v>
      </c>
      <c r="W176">
        <v>18</v>
      </c>
      <c r="X176" t="s">
        <v>55</v>
      </c>
      <c r="Y176">
        <v>1</v>
      </c>
      <c r="Z176">
        <v>3</v>
      </c>
      <c r="AA176">
        <v>60</v>
      </c>
      <c r="AB176">
        <v>3</v>
      </c>
      <c r="AC176">
        <v>3</v>
      </c>
      <c r="AD176">
        <v>4</v>
      </c>
      <c r="AE176">
        <v>9362</v>
      </c>
      <c r="AF176">
        <v>19944</v>
      </c>
      <c r="AG176">
        <v>2</v>
      </c>
      <c r="AH176">
        <v>11</v>
      </c>
      <c r="AI176">
        <v>3</v>
      </c>
      <c r="AJ176">
        <v>3</v>
      </c>
      <c r="AK176">
        <v>80</v>
      </c>
      <c r="AL176">
        <v>0</v>
      </c>
      <c r="AM176">
        <v>10</v>
      </c>
      <c r="AN176">
        <v>3</v>
      </c>
      <c r="AO176">
        <v>2</v>
      </c>
      <c r="AP176">
        <v>2</v>
      </c>
      <c r="AQ176">
        <v>2</v>
      </c>
      <c r="AR176">
        <v>2</v>
      </c>
    </row>
    <row r="177" spans="1:44" x14ac:dyDescent="0.3">
      <c r="A177" t="s">
        <v>56</v>
      </c>
      <c r="B177" t="s">
        <v>57</v>
      </c>
      <c r="C177" t="s">
        <v>46</v>
      </c>
      <c r="D177" t="s">
        <v>59</v>
      </c>
      <c r="E177" t="s">
        <v>60</v>
      </c>
      <c r="F177" t="s">
        <v>49</v>
      </c>
      <c r="G177" t="s">
        <v>1215</v>
      </c>
      <c r="H177">
        <v>1668</v>
      </c>
      <c r="I177" t="s">
        <v>62</v>
      </c>
      <c r="J177" t="s">
        <v>63</v>
      </c>
      <c r="K177" t="s">
        <v>64</v>
      </c>
      <c r="L177" t="s">
        <v>56</v>
      </c>
      <c r="M177" t="s">
        <v>54</v>
      </c>
      <c r="N177">
        <v>4</v>
      </c>
      <c r="O177">
        <v>-2</v>
      </c>
      <c r="P177">
        <v>0</v>
      </c>
      <c r="Q177">
        <v>38</v>
      </c>
      <c r="R177">
        <v>0</v>
      </c>
      <c r="T177">
        <v>0</v>
      </c>
      <c r="U177">
        <v>1</v>
      </c>
      <c r="V177">
        <v>1189</v>
      </c>
      <c r="W177">
        <v>1</v>
      </c>
      <c r="X177" t="s">
        <v>77</v>
      </c>
      <c r="Y177">
        <v>1</v>
      </c>
      <c r="Z177">
        <v>4</v>
      </c>
      <c r="AA177">
        <v>90</v>
      </c>
      <c r="AB177">
        <v>3</v>
      </c>
      <c r="AC177">
        <v>2</v>
      </c>
      <c r="AD177">
        <v>4</v>
      </c>
      <c r="AE177">
        <v>4735</v>
      </c>
      <c r="AF177">
        <v>9867</v>
      </c>
      <c r="AG177">
        <v>7</v>
      </c>
      <c r="AH177">
        <v>15</v>
      </c>
      <c r="AI177">
        <v>3</v>
      </c>
      <c r="AJ177">
        <v>4</v>
      </c>
      <c r="AK177">
        <v>80</v>
      </c>
      <c r="AL177">
        <v>2</v>
      </c>
      <c r="AM177">
        <v>19</v>
      </c>
      <c r="AN177">
        <v>4</v>
      </c>
      <c r="AO177">
        <v>13</v>
      </c>
      <c r="AP177">
        <v>11</v>
      </c>
      <c r="AQ177">
        <v>2</v>
      </c>
      <c r="AR177">
        <v>9</v>
      </c>
    </row>
    <row r="178" spans="1:44" x14ac:dyDescent="0.3">
      <c r="A178" t="s">
        <v>56</v>
      </c>
      <c r="B178" t="s">
        <v>57</v>
      </c>
      <c r="C178" t="s">
        <v>46</v>
      </c>
      <c r="D178" t="s">
        <v>59</v>
      </c>
      <c r="E178" t="s">
        <v>60</v>
      </c>
      <c r="F178" t="s">
        <v>72</v>
      </c>
      <c r="G178" t="s">
        <v>1213</v>
      </c>
      <c r="H178">
        <v>2061</v>
      </c>
      <c r="I178" t="s">
        <v>62</v>
      </c>
      <c r="J178" t="s">
        <v>68</v>
      </c>
      <c r="K178" t="s">
        <v>64</v>
      </c>
      <c r="L178" t="s">
        <v>56</v>
      </c>
      <c r="M178" t="s">
        <v>54</v>
      </c>
      <c r="N178">
        <v>3</v>
      </c>
      <c r="O178">
        <v>-2</v>
      </c>
      <c r="P178">
        <v>0</v>
      </c>
      <c r="Q178">
        <v>36</v>
      </c>
      <c r="R178">
        <v>0</v>
      </c>
      <c r="T178">
        <v>0</v>
      </c>
      <c r="U178">
        <v>1</v>
      </c>
      <c r="V178">
        <v>884</v>
      </c>
      <c r="W178">
        <v>23</v>
      </c>
      <c r="X178" t="s">
        <v>55</v>
      </c>
      <c r="Y178">
        <v>1</v>
      </c>
      <c r="Z178">
        <v>3</v>
      </c>
      <c r="AA178">
        <v>41</v>
      </c>
      <c r="AB178">
        <v>4</v>
      </c>
      <c r="AC178">
        <v>2</v>
      </c>
      <c r="AD178">
        <v>4</v>
      </c>
      <c r="AE178">
        <v>2571</v>
      </c>
      <c r="AF178">
        <v>12290</v>
      </c>
      <c r="AG178">
        <v>4</v>
      </c>
      <c r="AH178">
        <v>17</v>
      </c>
      <c r="AI178">
        <v>3</v>
      </c>
      <c r="AJ178">
        <v>3</v>
      </c>
      <c r="AK178">
        <v>80</v>
      </c>
      <c r="AL178">
        <v>1</v>
      </c>
      <c r="AM178">
        <v>17</v>
      </c>
      <c r="AN178">
        <v>3</v>
      </c>
      <c r="AO178">
        <v>5</v>
      </c>
      <c r="AP178">
        <v>2</v>
      </c>
      <c r="AQ178">
        <v>0</v>
      </c>
      <c r="AR178">
        <v>3</v>
      </c>
    </row>
    <row r="179" spans="1:44" x14ac:dyDescent="0.3">
      <c r="A179" t="s">
        <v>56</v>
      </c>
      <c r="B179" t="s">
        <v>57</v>
      </c>
      <c r="C179" t="s">
        <v>46</v>
      </c>
      <c r="D179" t="s">
        <v>59</v>
      </c>
      <c r="E179" t="s">
        <v>60</v>
      </c>
      <c r="F179" t="s">
        <v>49</v>
      </c>
      <c r="G179" t="s">
        <v>1210</v>
      </c>
      <c r="H179">
        <v>1997</v>
      </c>
      <c r="I179" t="s">
        <v>62</v>
      </c>
      <c r="J179" t="s">
        <v>81</v>
      </c>
      <c r="K179" t="s">
        <v>64</v>
      </c>
      <c r="L179" t="s">
        <v>56</v>
      </c>
      <c r="M179" t="s">
        <v>54</v>
      </c>
      <c r="N179">
        <v>1</v>
      </c>
      <c r="O179">
        <v>-2</v>
      </c>
      <c r="P179">
        <v>0</v>
      </c>
      <c r="Q179">
        <v>38</v>
      </c>
      <c r="R179">
        <v>0</v>
      </c>
      <c r="T179">
        <v>0</v>
      </c>
      <c r="U179">
        <v>1</v>
      </c>
      <c r="V179">
        <v>508</v>
      </c>
      <c r="W179">
        <v>6</v>
      </c>
      <c r="X179" t="s">
        <v>71</v>
      </c>
      <c r="Y179">
        <v>1</v>
      </c>
      <c r="Z179">
        <v>1</v>
      </c>
      <c r="AA179">
        <v>72</v>
      </c>
      <c r="AB179">
        <v>2</v>
      </c>
      <c r="AC179">
        <v>2</v>
      </c>
      <c r="AD179">
        <v>3</v>
      </c>
      <c r="AE179">
        <v>5321</v>
      </c>
      <c r="AF179">
        <v>14284</v>
      </c>
      <c r="AG179">
        <v>2</v>
      </c>
      <c r="AH179">
        <v>11</v>
      </c>
      <c r="AI179">
        <v>3</v>
      </c>
      <c r="AJ179">
        <v>4</v>
      </c>
      <c r="AK179">
        <v>80</v>
      </c>
      <c r="AL179">
        <v>1</v>
      </c>
      <c r="AM179">
        <v>10</v>
      </c>
      <c r="AN179">
        <v>3</v>
      </c>
      <c r="AO179">
        <v>8</v>
      </c>
      <c r="AP179">
        <v>3</v>
      </c>
      <c r="AQ179">
        <v>7</v>
      </c>
      <c r="AR179">
        <v>7</v>
      </c>
    </row>
    <row r="180" spans="1:44" x14ac:dyDescent="0.3">
      <c r="A180" t="s">
        <v>56</v>
      </c>
      <c r="B180" t="s">
        <v>57</v>
      </c>
      <c r="C180" t="s">
        <v>46</v>
      </c>
      <c r="D180" t="s">
        <v>59</v>
      </c>
      <c r="E180" t="s">
        <v>161</v>
      </c>
      <c r="F180" t="s">
        <v>163</v>
      </c>
      <c r="G180" t="s">
        <v>1201</v>
      </c>
      <c r="H180">
        <v>1563</v>
      </c>
      <c r="I180" t="s">
        <v>62</v>
      </c>
      <c r="J180" t="s">
        <v>163</v>
      </c>
      <c r="K180" t="s">
        <v>64</v>
      </c>
      <c r="L180" t="s">
        <v>56</v>
      </c>
      <c r="M180" t="s">
        <v>54</v>
      </c>
      <c r="N180">
        <v>2</v>
      </c>
      <c r="O180">
        <v>-2</v>
      </c>
      <c r="P180">
        <v>0</v>
      </c>
      <c r="Q180">
        <v>38</v>
      </c>
      <c r="R180">
        <v>0</v>
      </c>
      <c r="T180">
        <v>0</v>
      </c>
      <c r="U180">
        <v>1</v>
      </c>
      <c r="V180">
        <v>888</v>
      </c>
      <c r="W180">
        <v>10</v>
      </c>
      <c r="X180" t="s">
        <v>71</v>
      </c>
      <c r="Y180">
        <v>1</v>
      </c>
      <c r="Z180">
        <v>3</v>
      </c>
      <c r="AA180">
        <v>71</v>
      </c>
      <c r="AB180">
        <v>3</v>
      </c>
      <c r="AC180">
        <v>2</v>
      </c>
      <c r="AD180">
        <v>3</v>
      </c>
      <c r="AE180">
        <v>6077</v>
      </c>
      <c r="AF180">
        <v>14814</v>
      </c>
      <c r="AG180">
        <v>3</v>
      </c>
      <c r="AH180">
        <v>11</v>
      </c>
      <c r="AI180">
        <v>3</v>
      </c>
      <c r="AJ180">
        <v>3</v>
      </c>
      <c r="AK180">
        <v>80</v>
      </c>
      <c r="AL180">
        <v>0</v>
      </c>
      <c r="AM180">
        <v>10</v>
      </c>
      <c r="AN180">
        <v>3</v>
      </c>
      <c r="AO180">
        <v>6</v>
      </c>
      <c r="AP180">
        <v>3</v>
      </c>
      <c r="AQ180">
        <v>1</v>
      </c>
      <c r="AR180">
        <v>2</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91</v>
      </c>
      <c r="C182" t="s">
        <v>46</v>
      </c>
      <c r="D182" t="s">
        <v>59</v>
      </c>
      <c r="E182" t="s">
        <v>60</v>
      </c>
      <c r="F182" t="s">
        <v>49</v>
      </c>
      <c r="G182" t="s">
        <v>1196</v>
      </c>
      <c r="H182">
        <v>2022</v>
      </c>
      <c r="I182" t="s">
        <v>62</v>
      </c>
      <c r="J182" t="s">
        <v>95</v>
      </c>
      <c r="K182" t="s">
        <v>53</v>
      </c>
      <c r="L182" t="s">
        <v>56</v>
      </c>
      <c r="M182" t="s">
        <v>54</v>
      </c>
      <c r="N182">
        <v>3</v>
      </c>
      <c r="O182">
        <v>-2</v>
      </c>
      <c r="P182">
        <v>0</v>
      </c>
      <c r="Q182">
        <v>39</v>
      </c>
      <c r="R182">
        <v>0</v>
      </c>
      <c r="T182">
        <v>0</v>
      </c>
      <c r="U182">
        <v>1</v>
      </c>
      <c r="V182">
        <v>105</v>
      </c>
      <c r="W182">
        <v>9</v>
      </c>
      <c r="X182" t="s">
        <v>77</v>
      </c>
      <c r="Y182">
        <v>1</v>
      </c>
      <c r="Z182">
        <v>4</v>
      </c>
      <c r="AA182">
        <v>87</v>
      </c>
      <c r="AB182">
        <v>3</v>
      </c>
      <c r="AC182">
        <v>5</v>
      </c>
      <c r="AD182">
        <v>4</v>
      </c>
      <c r="AE182">
        <v>19431</v>
      </c>
      <c r="AF182">
        <v>15302</v>
      </c>
      <c r="AG182">
        <v>2</v>
      </c>
      <c r="AH182">
        <v>13</v>
      </c>
      <c r="AI182">
        <v>3</v>
      </c>
      <c r="AJ182">
        <v>3</v>
      </c>
      <c r="AK182">
        <v>80</v>
      </c>
      <c r="AL182">
        <v>0</v>
      </c>
      <c r="AM182">
        <v>21</v>
      </c>
      <c r="AN182">
        <v>2</v>
      </c>
      <c r="AO182">
        <v>6</v>
      </c>
      <c r="AP182">
        <v>0</v>
      </c>
      <c r="AQ182">
        <v>1</v>
      </c>
      <c r="AR182">
        <v>3</v>
      </c>
    </row>
    <row r="183" spans="1:44" x14ac:dyDescent="0.3">
      <c r="A183" t="s">
        <v>56</v>
      </c>
      <c r="B183" t="s">
        <v>91</v>
      </c>
      <c r="C183" t="s">
        <v>46</v>
      </c>
      <c r="D183" t="s">
        <v>59</v>
      </c>
      <c r="E183" t="s">
        <v>60</v>
      </c>
      <c r="F183" t="s">
        <v>49</v>
      </c>
      <c r="G183" t="s">
        <v>1195</v>
      </c>
      <c r="H183">
        <v>1976</v>
      </c>
      <c r="I183" t="s">
        <v>62</v>
      </c>
      <c r="J183" t="s">
        <v>63</v>
      </c>
      <c r="K183" t="s">
        <v>53</v>
      </c>
      <c r="L183" t="s">
        <v>56</v>
      </c>
      <c r="M183" t="s">
        <v>54</v>
      </c>
      <c r="N183">
        <v>2</v>
      </c>
      <c r="O183">
        <v>-2</v>
      </c>
      <c r="P183">
        <v>0</v>
      </c>
      <c r="Q183">
        <v>42</v>
      </c>
      <c r="R183">
        <v>0</v>
      </c>
      <c r="T183">
        <v>0</v>
      </c>
      <c r="U183">
        <v>1</v>
      </c>
      <c r="V183">
        <v>335</v>
      </c>
      <c r="W183">
        <v>23</v>
      </c>
      <c r="X183" t="s">
        <v>55</v>
      </c>
      <c r="Y183">
        <v>1</v>
      </c>
      <c r="Z183">
        <v>4</v>
      </c>
      <c r="AA183">
        <v>37</v>
      </c>
      <c r="AB183">
        <v>2</v>
      </c>
      <c r="AC183">
        <v>2</v>
      </c>
      <c r="AD183">
        <v>3</v>
      </c>
      <c r="AE183">
        <v>4332</v>
      </c>
      <c r="AF183">
        <v>14811</v>
      </c>
      <c r="AG183">
        <v>1</v>
      </c>
      <c r="AH183">
        <v>12</v>
      </c>
      <c r="AI183">
        <v>3</v>
      </c>
      <c r="AJ183">
        <v>4</v>
      </c>
      <c r="AK183">
        <v>80</v>
      </c>
      <c r="AL183">
        <v>0</v>
      </c>
      <c r="AM183">
        <v>20</v>
      </c>
      <c r="AN183">
        <v>3</v>
      </c>
      <c r="AO183">
        <v>20</v>
      </c>
      <c r="AP183">
        <v>9</v>
      </c>
      <c r="AQ183">
        <v>3</v>
      </c>
      <c r="AR183">
        <v>7</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91</v>
      </c>
      <c r="C185" t="s">
        <v>46</v>
      </c>
      <c r="D185" t="s">
        <v>59</v>
      </c>
      <c r="E185" t="s">
        <v>60</v>
      </c>
      <c r="F185" t="s">
        <v>113</v>
      </c>
      <c r="G185" t="s">
        <v>1194</v>
      </c>
      <c r="H185">
        <v>1440</v>
      </c>
      <c r="I185" t="s">
        <v>62</v>
      </c>
      <c r="J185" t="s">
        <v>68</v>
      </c>
      <c r="K185" t="s">
        <v>53</v>
      </c>
      <c r="L185" t="s">
        <v>56</v>
      </c>
      <c r="M185" t="s">
        <v>54</v>
      </c>
      <c r="N185">
        <v>2</v>
      </c>
      <c r="O185">
        <v>-2</v>
      </c>
      <c r="P185">
        <v>0</v>
      </c>
      <c r="Q185">
        <v>37</v>
      </c>
      <c r="R185">
        <v>0</v>
      </c>
      <c r="T185">
        <v>0</v>
      </c>
      <c r="U185">
        <v>1</v>
      </c>
      <c r="V185">
        <v>1413</v>
      </c>
      <c r="W185">
        <v>5</v>
      </c>
      <c r="X185" t="s">
        <v>55</v>
      </c>
      <c r="Y185">
        <v>1</v>
      </c>
      <c r="Z185">
        <v>4</v>
      </c>
      <c r="AA185">
        <v>84</v>
      </c>
      <c r="AB185">
        <v>4</v>
      </c>
      <c r="AC185">
        <v>1</v>
      </c>
      <c r="AD185">
        <v>4</v>
      </c>
      <c r="AE185">
        <v>3500</v>
      </c>
      <c r="AF185">
        <v>25470</v>
      </c>
      <c r="AG185">
        <v>0</v>
      </c>
      <c r="AH185">
        <v>14</v>
      </c>
      <c r="AI185">
        <v>3</v>
      </c>
      <c r="AJ185">
        <v>1</v>
      </c>
      <c r="AK185">
        <v>80</v>
      </c>
      <c r="AL185">
        <v>0</v>
      </c>
      <c r="AM185">
        <v>7</v>
      </c>
      <c r="AN185">
        <v>1</v>
      </c>
      <c r="AO185">
        <v>6</v>
      </c>
      <c r="AP185">
        <v>5</v>
      </c>
      <c r="AQ185">
        <v>1</v>
      </c>
      <c r="AR185">
        <v>3</v>
      </c>
    </row>
    <row r="186" spans="1:44" x14ac:dyDescent="0.3">
      <c r="A186" t="s">
        <v>56</v>
      </c>
      <c r="B186" t="s">
        <v>91</v>
      </c>
      <c r="C186" t="s">
        <v>46</v>
      </c>
      <c r="D186" t="s">
        <v>59</v>
      </c>
      <c r="E186" t="s">
        <v>60</v>
      </c>
      <c r="F186" t="s">
        <v>49</v>
      </c>
      <c r="G186" t="s">
        <v>1192</v>
      </c>
      <c r="H186">
        <v>1471</v>
      </c>
      <c r="I186" t="s">
        <v>62</v>
      </c>
      <c r="J186" t="s">
        <v>68</v>
      </c>
      <c r="K186" t="s">
        <v>53</v>
      </c>
      <c r="L186" t="s">
        <v>56</v>
      </c>
      <c r="M186" t="s">
        <v>54</v>
      </c>
      <c r="N186">
        <v>5</v>
      </c>
      <c r="O186">
        <v>-2</v>
      </c>
      <c r="P186">
        <v>0</v>
      </c>
      <c r="Q186">
        <v>44</v>
      </c>
      <c r="R186">
        <v>0</v>
      </c>
      <c r="T186">
        <v>0</v>
      </c>
      <c r="U186">
        <v>1</v>
      </c>
      <c r="V186">
        <v>981</v>
      </c>
      <c r="W186">
        <v>5</v>
      </c>
      <c r="X186" t="s">
        <v>77</v>
      </c>
      <c r="Y186">
        <v>1</v>
      </c>
      <c r="Z186">
        <v>3</v>
      </c>
      <c r="AA186">
        <v>90</v>
      </c>
      <c r="AB186">
        <v>2</v>
      </c>
      <c r="AC186">
        <v>1</v>
      </c>
      <c r="AD186">
        <v>3</v>
      </c>
      <c r="AE186">
        <v>3162</v>
      </c>
      <c r="AF186">
        <v>7973</v>
      </c>
      <c r="AG186">
        <v>3</v>
      </c>
      <c r="AH186">
        <v>14</v>
      </c>
      <c r="AI186">
        <v>3</v>
      </c>
      <c r="AJ186">
        <v>4</v>
      </c>
      <c r="AK186">
        <v>80</v>
      </c>
      <c r="AL186">
        <v>0</v>
      </c>
      <c r="AM186">
        <v>7</v>
      </c>
      <c r="AN186">
        <v>3</v>
      </c>
      <c r="AO186">
        <v>5</v>
      </c>
      <c r="AP186">
        <v>2</v>
      </c>
      <c r="AQ186">
        <v>0</v>
      </c>
      <c r="AR186">
        <v>3</v>
      </c>
    </row>
    <row r="187" spans="1:44" x14ac:dyDescent="0.3">
      <c r="A187" t="s">
        <v>56</v>
      </c>
      <c r="B187" t="s">
        <v>91</v>
      </c>
      <c r="C187" t="s">
        <v>46</v>
      </c>
      <c r="D187" t="s">
        <v>59</v>
      </c>
      <c r="E187" t="s">
        <v>60</v>
      </c>
      <c r="F187" t="s">
        <v>49</v>
      </c>
      <c r="G187" t="s">
        <v>1189</v>
      </c>
      <c r="H187">
        <v>1813</v>
      </c>
      <c r="I187" t="s">
        <v>62</v>
      </c>
      <c r="J187" t="s">
        <v>63</v>
      </c>
      <c r="K187" t="s">
        <v>53</v>
      </c>
      <c r="L187" t="s">
        <v>56</v>
      </c>
      <c r="M187" t="s">
        <v>54</v>
      </c>
      <c r="N187">
        <v>2</v>
      </c>
      <c r="O187">
        <v>-2</v>
      </c>
      <c r="P187">
        <v>0</v>
      </c>
      <c r="Q187">
        <v>43</v>
      </c>
      <c r="R187">
        <v>0</v>
      </c>
      <c r="T187">
        <v>0</v>
      </c>
      <c r="U187">
        <v>1</v>
      </c>
      <c r="V187">
        <v>343</v>
      </c>
      <c r="W187">
        <v>9</v>
      </c>
      <c r="X187" t="s">
        <v>77</v>
      </c>
      <c r="Y187">
        <v>1</v>
      </c>
      <c r="Z187">
        <v>1</v>
      </c>
      <c r="AA187">
        <v>52</v>
      </c>
      <c r="AB187">
        <v>3</v>
      </c>
      <c r="AC187">
        <v>1</v>
      </c>
      <c r="AD187">
        <v>3</v>
      </c>
      <c r="AE187">
        <v>2438</v>
      </c>
      <c r="AF187">
        <v>24978</v>
      </c>
      <c r="AG187">
        <v>4</v>
      </c>
      <c r="AH187">
        <v>13</v>
      </c>
      <c r="AI187">
        <v>3</v>
      </c>
      <c r="AJ187">
        <v>3</v>
      </c>
      <c r="AK187">
        <v>80</v>
      </c>
      <c r="AL187">
        <v>0</v>
      </c>
      <c r="AM187">
        <v>7</v>
      </c>
      <c r="AN187">
        <v>2</v>
      </c>
      <c r="AO187">
        <v>3</v>
      </c>
      <c r="AP187">
        <v>2</v>
      </c>
      <c r="AQ187">
        <v>1</v>
      </c>
      <c r="AR187">
        <v>2</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91</v>
      </c>
      <c r="C189" t="s">
        <v>46</v>
      </c>
      <c r="D189" t="s">
        <v>59</v>
      </c>
      <c r="E189" t="s">
        <v>60</v>
      </c>
      <c r="F189" t="s">
        <v>66</v>
      </c>
      <c r="G189" t="s">
        <v>1184</v>
      </c>
      <c r="H189">
        <v>1449</v>
      </c>
      <c r="I189" t="s">
        <v>62</v>
      </c>
      <c r="J189" t="s">
        <v>68</v>
      </c>
      <c r="K189" t="s">
        <v>79</v>
      </c>
      <c r="L189" t="s">
        <v>56</v>
      </c>
      <c r="M189" t="s">
        <v>54</v>
      </c>
      <c r="N189">
        <v>2</v>
      </c>
      <c r="O189">
        <v>-2</v>
      </c>
      <c r="P189">
        <v>0</v>
      </c>
      <c r="Q189">
        <v>40</v>
      </c>
      <c r="R189">
        <v>0</v>
      </c>
      <c r="T189">
        <v>0</v>
      </c>
      <c r="U189">
        <v>1</v>
      </c>
      <c r="V189">
        <v>663</v>
      </c>
      <c r="W189">
        <v>9</v>
      </c>
      <c r="X189" t="s">
        <v>71</v>
      </c>
      <c r="Y189">
        <v>1</v>
      </c>
      <c r="Z189">
        <v>3</v>
      </c>
      <c r="AA189">
        <v>81</v>
      </c>
      <c r="AB189">
        <v>3</v>
      </c>
      <c r="AC189">
        <v>2</v>
      </c>
      <c r="AD189">
        <v>3</v>
      </c>
      <c r="AE189">
        <v>3975</v>
      </c>
      <c r="AF189">
        <v>23099</v>
      </c>
      <c r="AG189">
        <v>3</v>
      </c>
      <c r="AH189">
        <v>11</v>
      </c>
      <c r="AI189">
        <v>3</v>
      </c>
      <c r="AJ189">
        <v>3</v>
      </c>
      <c r="AK189">
        <v>80</v>
      </c>
      <c r="AL189">
        <v>2</v>
      </c>
      <c r="AM189">
        <v>11</v>
      </c>
      <c r="AN189">
        <v>4</v>
      </c>
      <c r="AO189">
        <v>8</v>
      </c>
      <c r="AP189">
        <v>7</v>
      </c>
      <c r="AQ189">
        <v>0</v>
      </c>
      <c r="AR189">
        <v>7</v>
      </c>
    </row>
    <row r="190" spans="1:44" x14ac:dyDescent="0.3">
      <c r="A190" t="s">
        <v>56</v>
      </c>
      <c r="B190" t="s">
        <v>91</v>
      </c>
      <c r="C190" t="s">
        <v>46</v>
      </c>
      <c r="D190" t="s">
        <v>59</v>
      </c>
      <c r="E190" t="s">
        <v>60</v>
      </c>
      <c r="F190" t="s">
        <v>72</v>
      </c>
      <c r="G190" t="s">
        <v>1182</v>
      </c>
      <c r="H190">
        <v>1468</v>
      </c>
      <c r="I190" t="s">
        <v>62</v>
      </c>
      <c r="J190" t="s">
        <v>101</v>
      </c>
      <c r="K190" t="s">
        <v>79</v>
      </c>
      <c r="L190" t="s">
        <v>56</v>
      </c>
      <c r="M190" t="s">
        <v>54</v>
      </c>
      <c r="N190">
        <v>5</v>
      </c>
      <c r="O190">
        <v>-2</v>
      </c>
      <c r="P190">
        <v>0</v>
      </c>
      <c r="Q190">
        <v>40</v>
      </c>
      <c r="R190">
        <v>0</v>
      </c>
      <c r="T190">
        <v>0</v>
      </c>
      <c r="U190">
        <v>1</v>
      </c>
      <c r="V190">
        <v>218</v>
      </c>
      <c r="W190">
        <v>8</v>
      </c>
      <c r="X190" t="s">
        <v>65</v>
      </c>
      <c r="Y190">
        <v>1</v>
      </c>
      <c r="Z190">
        <v>4</v>
      </c>
      <c r="AA190">
        <v>55</v>
      </c>
      <c r="AB190">
        <v>2</v>
      </c>
      <c r="AC190">
        <v>3</v>
      </c>
      <c r="AD190">
        <v>2</v>
      </c>
      <c r="AE190">
        <v>13757</v>
      </c>
      <c r="AF190">
        <v>25178</v>
      </c>
      <c r="AG190">
        <v>2</v>
      </c>
      <c r="AH190">
        <v>11</v>
      </c>
      <c r="AI190">
        <v>3</v>
      </c>
      <c r="AJ190">
        <v>3</v>
      </c>
      <c r="AK190">
        <v>80</v>
      </c>
      <c r="AL190">
        <v>1</v>
      </c>
      <c r="AM190">
        <v>16</v>
      </c>
      <c r="AN190">
        <v>3</v>
      </c>
      <c r="AO190">
        <v>9</v>
      </c>
      <c r="AP190">
        <v>8</v>
      </c>
      <c r="AQ190">
        <v>4</v>
      </c>
      <c r="AR190">
        <v>8</v>
      </c>
    </row>
    <row r="191" spans="1:44" x14ac:dyDescent="0.3">
      <c r="A191" t="s">
        <v>56</v>
      </c>
      <c r="B191" t="s">
        <v>91</v>
      </c>
      <c r="C191" t="s">
        <v>46</v>
      </c>
      <c r="D191" t="s">
        <v>59</v>
      </c>
      <c r="E191" t="s">
        <v>60</v>
      </c>
      <c r="F191" t="s">
        <v>72</v>
      </c>
      <c r="G191" t="s">
        <v>1181</v>
      </c>
      <c r="H191">
        <v>1804</v>
      </c>
      <c r="I191" t="s">
        <v>62</v>
      </c>
      <c r="J191" t="s">
        <v>81</v>
      </c>
      <c r="K191" t="s">
        <v>79</v>
      </c>
      <c r="L191" t="s">
        <v>56</v>
      </c>
      <c r="M191" t="s">
        <v>54</v>
      </c>
      <c r="N191">
        <v>6</v>
      </c>
      <c r="O191">
        <v>-2</v>
      </c>
      <c r="P191">
        <v>0</v>
      </c>
      <c r="Q191">
        <v>35</v>
      </c>
      <c r="R191">
        <v>0</v>
      </c>
      <c r="T191">
        <v>0</v>
      </c>
      <c r="U191">
        <v>1</v>
      </c>
      <c r="V191">
        <v>1180</v>
      </c>
      <c r="W191">
        <v>2</v>
      </c>
      <c r="X191" t="s">
        <v>55</v>
      </c>
      <c r="Y191">
        <v>1</v>
      </c>
      <c r="Z191">
        <v>2</v>
      </c>
      <c r="AA191">
        <v>90</v>
      </c>
      <c r="AB191">
        <v>3</v>
      </c>
      <c r="AC191">
        <v>2</v>
      </c>
      <c r="AD191">
        <v>4</v>
      </c>
      <c r="AE191">
        <v>5762</v>
      </c>
      <c r="AF191">
        <v>24442</v>
      </c>
      <c r="AG191">
        <v>2</v>
      </c>
      <c r="AH191">
        <v>14</v>
      </c>
      <c r="AI191">
        <v>3</v>
      </c>
      <c r="AJ191">
        <v>3</v>
      </c>
      <c r="AK191">
        <v>80</v>
      </c>
      <c r="AL191">
        <v>1</v>
      </c>
      <c r="AM191">
        <v>15</v>
      </c>
      <c r="AN191">
        <v>3</v>
      </c>
      <c r="AO191">
        <v>7</v>
      </c>
      <c r="AP191">
        <v>7</v>
      </c>
      <c r="AQ191">
        <v>1</v>
      </c>
      <c r="AR191">
        <v>7</v>
      </c>
    </row>
    <row r="192" spans="1:44" x14ac:dyDescent="0.3">
      <c r="A192" t="s">
        <v>56</v>
      </c>
      <c r="B192" t="s">
        <v>91</v>
      </c>
      <c r="C192" t="s">
        <v>46</v>
      </c>
      <c r="D192" t="s">
        <v>59</v>
      </c>
      <c r="E192" t="s">
        <v>161</v>
      </c>
      <c r="F192" t="s">
        <v>163</v>
      </c>
      <c r="G192" t="s">
        <v>1180</v>
      </c>
      <c r="H192">
        <v>1722</v>
      </c>
      <c r="I192" t="s">
        <v>62</v>
      </c>
      <c r="J192" t="s">
        <v>163</v>
      </c>
      <c r="K192" t="s">
        <v>64</v>
      </c>
      <c r="L192" t="s">
        <v>56</v>
      </c>
      <c r="M192" t="s">
        <v>54</v>
      </c>
      <c r="N192">
        <v>4</v>
      </c>
      <c r="O192">
        <v>-2</v>
      </c>
      <c r="P192">
        <v>0</v>
      </c>
      <c r="Q192">
        <v>41</v>
      </c>
      <c r="R192">
        <v>0</v>
      </c>
      <c r="T192">
        <v>0</v>
      </c>
      <c r="U192">
        <v>1</v>
      </c>
      <c r="V192">
        <v>552</v>
      </c>
      <c r="W192">
        <v>4</v>
      </c>
      <c r="X192" t="s">
        <v>77</v>
      </c>
      <c r="Y192">
        <v>1</v>
      </c>
      <c r="Z192">
        <v>3</v>
      </c>
      <c r="AA192">
        <v>60</v>
      </c>
      <c r="AB192">
        <v>1</v>
      </c>
      <c r="AC192">
        <v>2</v>
      </c>
      <c r="AD192">
        <v>2</v>
      </c>
      <c r="AE192">
        <v>6430</v>
      </c>
      <c r="AF192">
        <v>20794</v>
      </c>
      <c r="AG192">
        <v>6</v>
      </c>
      <c r="AH192">
        <v>19</v>
      </c>
      <c r="AI192">
        <v>3</v>
      </c>
      <c r="AJ192">
        <v>2</v>
      </c>
      <c r="AK192">
        <v>80</v>
      </c>
      <c r="AL192">
        <v>1</v>
      </c>
      <c r="AM192">
        <v>10</v>
      </c>
      <c r="AN192">
        <v>3</v>
      </c>
      <c r="AO192">
        <v>3</v>
      </c>
      <c r="AP192">
        <v>2</v>
      </c>
      <c r="AQ192">
        <v>1</v>
      </c>
      <c r="AR192">
        <v>2</v>
      </c>
    </row>
    <row r="193" spans="1:44" x14ac:dyDescent="0.3">
      <c r="A193" t="s">
        <v>56</v>
      </c>
      <c r="B193" t="s">
        <v>91</v>
      </c>
      <c r="C193" t="s">
        <v>46</v>
      </c>
      <c r="D193" t="s">
        <v>59</v>
      </c>
      <c r="E193" t="s">
        <v>161</v>
      </c>
      <c r="F193" t="s">
        <v>163</v>
      </c>
      <c r="G193" t="s">
        <v>1179</v>
      </c>
      <c r="H193">
        <v>1805</v>
      </c>
      <c r="I193" t="s">
        <v>62</v>
      </c>
      <c r="J193" t="s">
        <v>163</v>
      </c>
      <c r="K193" t="s">
        <v>79</v>
      </c>
      <c r="L193" t="s">
        <v>56</v>
      </c>
      <c r="M193" t="s">
        <v>54</v>
      </c>
      <c r="N193">
        <v>3</v>
      </c>
      <c r="O193">
        <v>-2</v>
      </c>
      <c r="P193">
        <v>0</v>
      </c>
      <c r="Q193">
        <v>38</v>
      </c>
      <c r="R193">
        <v>0</v>
      </c>
      <c r="T193">
        <v>0</v>
      </c>
      <c r="U193">
        <v>1</v>
      </c>
      <c r="V193">
        <v>1336</v>
      </c>
      <c r="W193">
        <v>2</v>
      </c>
      <c r="X193" t="s">
        <v>77</v>
      </c>
      <c r="Y193">
        <v>1</v>
      </c>
      <c r="Z193">
        <v>1</v>
      </c>
      <c r="AA193">
        <v>100</v>
      </c>
      <c r="AB193">
        <v>3</v>
      </c>
      <c r="AC193">
        <v>1</v>
      </c>
      <c r="AD193">
        <v>2</v>
      </c>
      <c r="AE193">
        <v>2592</v>
      </c>
      <c r="AF193">
        <v>7129</v>
      </c>
      <c r="AG193">
        <v>5</v>
      </c>
      <c r="AH193">
        <v>13</v>
      </c>
      <c r="AI193">
        <v>3</v>
      </c>
      <c r="AJ193">
        <v>4</v>
      </c>
      <c r="AK193">
        <v>80</v>
      </c>
      <c r="AL193">
        <v>3</v>
      </c>
      <c r="AM193">
        <v>13</v>
      </c>
      <c r="AN193">
        <v>3</v>
      </c>
      <c r="AO193">
        <v>11</v>
      </c>
      <c r="AP193">
        <v>10</v>
      </c>
      <c r="AQ193">
        <v>3</v>
      </c>
      <c r="AR193">
        <v>8</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45</v>
      </c>
      <c r="C196" t="s">
        <v>46</v>
      </c>
      <c r="D196" t="s">
        <v>59</v>
      </c>
      <c r="E196" t="s">
        <v>48</v>
      </c>
      <c r="F196" t="s">
        <v>49</v>
      </c>
      <c r="G196" t="s">
        <v>1173</v>
      </c>
      <c r="H196">
        <v>1710</v>
      </c>
      <c r="I196" t="s">
        <v>51</v>
      </c>
      <c r="J196" t="s">
        <v>99</v>
      </c>
      <c r="K196" t="s">
        <v>53</v>
      </c>
      <c r="L196" t="s">
        <v>56</v>
      </c>
      <c r="M196" t="s">
        <v>54</v>
      </c>
      <c r="N196">
        <v>2</v>
      </c>
      <c r="O196">
        <v>-2</v>
      </c>
      <c r="P196">
        <v>0</v>
      </c>
      <c r="Q196">
        <v>36</v>
      </c>
      <c r="R196">
        <v>0</v>
      </c>
      <c r="T196">
        <v>0</v>
      </c>
      <c r="U196">
        <v>1</v>
      </c>
      <c r="V196">
        <v>530</v>
      </c>
      <c r="W196">
        <v>2</v>
      </c>
      <c r="X196" t="s">
        <v>71</v>
      </c>
      <c r="Y196">
        <v>1</v>
      </c>
      <c r="Z196">
        <v>3</v>
      </c>
      <c r="AA196">
        <v>51</v>
      </c>
      <c r="AB196">
        <v>3</v>
      </c>
      <c r="AC196">
        <v>2</v>
      </c>
      <c r="AD196">
        <v>4</v>
      </c>
      <c r="AE196">
        <v>4502</v>
      </c>
      <c r="AF196">
        <v>7439</v>
      </c>
      <c r="AG196">
        <v>3</v>
      </c>
      <c r="AH196">
        <v>15</v>
      </c>
      <c r="AI196">
        <v>3</v>
      </c>
      <c r="AJ196">
        <v>3</v>
      </c>
      <c r="AK196">
        <v>80</v>
      </c>
      <c r="AL196">
        <v>0</v>
      </c>
      <c r="AM196">
        <v>17</v>
      </c>
      <c r="AN196">
        <v>2</v>
      </c>
      <c r="AO196">
        <v>13</v>
      </c>
      <c r="AP196">
        <v>7</v>
      </c>
      <c r="AQ196">
        <v>6</v>
      </c>
      <c r="AR196">
        <v>7</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45</v>
      </c>
      <c r="C202" t="s">
        <v>46</v>
      </c>
      <c r="D202" t="s">
        <v>59</v>
      </c>
      <c r="E202" t="s">
        <v>48</v>
      </c>
      <c r="F202" t="s">
        <v>49</v>
      </c>
      <c r="G202" t="s">
        <v>1171</v>
      </c>
      <c r="H202">
        <v>1585</v>
      </c>
      <c r="I202" t="s">
        <v>51</v>
      </c>
      <c r="J202" t="s">
        <v>52</v>
      </c>
      <c r="K202" t="s">
        <v>53</v>
      </c>
      <c r="L202" t="s">
        <v>56</v>
      </c>
      <c r="M202" t="s">
        <v>54</v>
      </c>
      <c r="N202">
        <v>5</v>
      </c>
      <c r="O202">
        <v>-2</v>
      </c>
      <c r="P202">
        <v>0</v>
      </c>
      <c r="Q202">
        <v>36</v>
      </c>
      <c r="R202">
        <v>0</v>
      </c>
      <c r="T202">
        <v>0</v>
      </c>
      <c r="U202">
        <v>1</v>
      </c>
      <c r="V202">
        <v>884</v>
      </c>
      <c r="W202">
        <v>1</v>
      </c>
      <c r="X202" t="s">
        <v>71</v>
      </c>
      <c r="Y202">
        <v>1</v>
      </c>
      <c r="Z202">
        <v>2</v>
      </c>
      <c r="AA202">
        <v>73</v>
      </c>
      <c r="AB202">
        <v>3</v>
      </c>
      <c r="AC202">
        <v>2</v>
      </c>
      <c r="AD202">
        <v>3</v>
      </c>
      <c r="AE202">
        <v>6815</v>
      </c>
      <c r="AF202">
        <v>21447</v>
      </c>
      <c r="AG202">
        <v>6</v>
      </c>
      <c r="AH202">
        <v>13</v>
      </c>
      <c r="AI202">
        <v>3</v>
      </c>
      <c r="AJ202">
        <v>1</v>
      </c>
      <c r="AK202">
        <v>80</v>
      </c>
      <c r="AL202">
        <v>0</v>
      </c>
      <c r="AM202">
        <v>15</v>
      </c>
      <c r="AN202">
        <v>3</v>
      </c>
      <c r="AO202">
        <v>1</v>
      </c>
      <c r="AP202">
        <v>0</v>
      </c>
      <c r="AQ202">
        <v>0</v>
      </c>
      <c r="AR202">
        <v>0</v>
      </c>
    </row>
    <row r="203" spans="1:44" x14ac:dyDescent="0.3">
      <c r="A203" t="s">
        <v>56</v>
      </c>
      <c r="B203" t="s">
        <v>45</v>
      </c>
      <c r="C203" t="s">
        <v>46</v>
      </c>
      <c r="D203" t="s">
        <v>59</v>
      </c>
      <c r="E203" t="s">
        <v>48</v>
      </c>
      <c r="F203" t="s">
        <v>49</v>
      </c>
      <c r="G203" t="s">
        <v>1170</v>
      </c>
      <c r="H203">
        <v>1583</v>
      </c>
      <c r="I203" t="s">
        <v>51</v>
      </c>
      <c r="J203" t="s">
        <v>52</v>
      </c>
      <c r="K203" t="s">
        <v>53</v>
      </c>
      <c r="L203" t="s">
        <v>56</v>
      </c>
      <c r="M203" t="s">
        <v>54</v>
      </c>
      <c r="N203">
        <v>5</v>
      </c>
      <c r="O203">
        <v>-2</v>
      </c>
      <c r="P203">
        <v>0</v>
      </c>
      <c r="Q203">
        <v>38</v>
      </c>
      <c r="R203">
        <v>0</v>
      </c>
      <c r="T203">
        <v>0</v>
      </c>
      <c r="U203">
        <v>1</v>
      </c>
      <c r="V203">
        <v>437</v>
      </c>
      <c r="W203">
        <v>16</v>
      </c>
      <c r="X203" t="s">
        <v>77</v>
      </c>
      <c r="Y203">
        <v>1</v>
      </c>
      <c r="Z203">
        <v>2</v>
      </c>
      <c r="AA203">
        <v>90</v>
      </c>
      <c r="AB203">
        <v>3</v>
      </c>
      <c r="AC203">
        <v>2</v>
      </c>
      <c r="AD203">
        <v>2</v>
      </c>
      <c r="AE203">
        <v>4198</v>
      </c>
      <c r="AF203">
        <v>16379</v>
      </c>
      <c r="AG203">
        <v>2</v>
      </c>
      <c r="AH203">
        <v>12</v>
      </c>
      <c r="AI203">
        <v>3</v>
      </c>
      <c r="AJ203">
        <v>2</v>
      </c>
      <c r="AK203">
        <v>80</v>
      </c>
      <c r="AL203">
        <v>0</v>
      </c>
      <c r="AM203">
        <v>8</v>
      </c>
      <c r="AN203">
        <v>4</v>
      </c>
      <c r="AO203">
        <v>3</v>
      </c>
      <c r="AP203">
        <v>2</v>
      </c>
      <c r="AQ203">
        <v>1</v>
      </c>
      <c r="AR203">
        <v>2</v>
      </c>
    </row>
    <row r="204" spans="1:44" x14ac:dyDescent="0.3">
      <c r="A204" t="s">
        <v>56</v>
      </c>
      <c r="B204" t="s">
        <v>45</v>
      </c>
      <c r="C204" t="s">
        <v>46</v>
      </c>
      <c r="D204" t="s">
        <v>59</v>
      </c>
      <c r="E204" t="s">
        <v>48</v>
      </c>
      <c r="F204" t="s">
        <v>106</v>
      </c>
      <c r="G204" t="s">
        <v>1167</v>
      </c>
      <c r="H204">
        <v>1436</v>
      </c>
      <c r="I204" t="s">
        <v>51</v>
      </c>
      <c r="J204" t="s">
        <v>52</v>
      </c>
      <c r="K204" t="s">
        <v>64</v>
      </c>
      <c r="L204" t="s">
        <v>56</v>
      </c>
      <c r="M204" t="s">
        <v>54</v>
      </c>
      <c r="N204">
        <v>3</v>
      </c>
      <c r="O204">
        <v>-2</v>
      </c>
      <c r="P204">
        <v>0</v>
      </c>
      <c r="Q204">
        <v>36</v>
      </c>
      <c r="R204">
        <v>0</v>
      </c>
      <c r="T204">
        <v>0</v>
      </c>
      <c r="U204">
        <v>1</v>
      </c>
      <c r="V204">
        <v>329</v>
      </c>
      <c r="W204">
        <v>16</v>
      </c>
      <c r="X204" t="s">
        <v>71</v>
      </c>
      <c r="Y204">
        <v>1</v>
      </c>
      <c r="Z204">
        <v>3</v>
      </c>
      <c r="AA204">
        <v>98</v>
      </c>
      <c r="AB204">
        <v>2</v>
      </c>
      <c r="AC204">
        <v>2</v>
      </c>
      <c r="AD204">
        <v>2</v>
      </c>
      <c r="AE204">
        <v>5647</v>
      </c>
      <c r="AF204">
        <v>13494</v>
      </c>
      <c r="AG204">
        <v>4</v>
      </c>
      <c r="AH204">
        <v>13</v>
      </c>
      <c r="AI204">
        <v>3</v>
      </c>
      <c r="AJ204">
        <v>1</v>
      </c>
      <c r="AK204">
        <v>80</v>
      </c>
      <c r="AL204">
        <v>2</v>
      </c>
      <c r="AM204">
        <v>11</v>
      </c>
      <c r="AN204">
        <v>2</v>
      </c>
      <c r="AO204">
        <v>3</v>
      </c>
      <c r="AP204">
        <v>2</v>
      </c>
      <c r="AQ204">
        <v>0</v>
      </c>
      <c r="AR204">
        <v>2</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56</v>
      </c>
      <c r="B207" t="s">
        <v>45</v>
      </c>
      <c r="C207" t="s">
        <v>46</v>
      </c>
      <c r="D207" t="s">
        <v>59</v>
      </c>
      <c r="E207" t="s">
        <v>48</v>
      </c>
      <c r="F207" t="s">
        <v>72</v>
      </c>
      <c r="G207" t="s">
        <v>1165</v>
      </c>
      <c r="H207">
        <v>2024</v>
      </c>
      <c r="I207" t="s">
        <v>51</v>
      </c>
      <c r="J207" t="s">
        <v>52</v>
      </c>
      <c r="K207" t="s">
        <v>64</v>
      </c>
      <c r="L207" t="s">
        <v>56</v>
      </c>
      <c r="M207" t="s">
        <v>54</v>
      </c>
      <c r="N207">
        <v>2</v>
      </c>
      <c r="O207">
        <v>-2</v>
      </c>
      <c r="P207">
        <v>0</v>
      </c>
      <c r="Q207">
        <v>36</v>
      </c>
      <c r="R207">
        <v>0</v>
      </c>
      <c r="T207">
        <v>0</v>
      </c>
      <c r="U207">
        <v>1</v>
      </c>
      <c r="V207">
        <v>557</v>
      </c>
      <c r="W207">
        <v>3</v>
      </c>
      <c r="X207" t="s">
        <v>77</v>
      </c>
      <c r="Y207">
        <v>1</v>
      </c>
      <c r="Z207">
        <v>1</v>
      </c>
      <c r="AA207">
        <v>94</v>
      </c>
      <c r="AB207">
        <v>2</v>
      </c>
      <c r="AC207">
        <v>3</v>
      </c>
      <c r="AD207">
        <v>4</v>
      </c>
      <c r="AE207">
        <v>7644</v>
      </c>
      <c r="AF207">
        <v>12695</v>
      </c>
      <c r="AG207">
        <v>0</v>
      </c>
      <c r="AH207">
        <v>19</v>
      </c>
      <c r="AI207">
        <v>3</v>
      </c>
      <c r="AJ207">
        <v>3</v>
      </c>
      <c r="AK207">
        <v>80</v>
      </c>
      <c r="AL207">
        <v>2</v>
      </c>
      <c r="AM207">
        <v>10</v>
      </c>
      <c r="AN207">
        <v>3</v>
      </c>
      <c r="AO207">
        <v>9</v>
      </c>
      <c r="AP207">
        <v>7</v>
      </c>
      <c r="AQ207">
        <v>3</v>
      </c>
      <c r="AR207">
        <v>4</v>
      </c>
    </row>
    <row r="208" spans="1:44" x14ac:dyDescent="0.3">
      <c r="A208" t="s">
        <v>56</v>
      </c>
      <c r="B208" t="s">
        <v>45</v>
      </c>
      <c r="C208" t="s">
        <v>46</v>
      </c>
      <c r="D208" t="s">
        <v>59</v>
      </c>
      <c r="E208" t="s">
        <v>48</v>
      </c>
      <c r="F208" t="s">
        <v>49</v>
      </c>
      <c r="G208" t="s">
        <v>1163</v>
      </c>
      <c r="H208">
        <v>1598</v>
      </c>
      <c r="I208" t="s">
        <v>51</v>
      </c>
      <c r="J208" t="s">
        <v>52</v>
      </c>
      <c r="K208" t="s">
        <v>64</v>
      </c>
      <c r="L208" t="s">
        <v>56</v>
      </c>
      <c r="M208" t="s">
        <v>54</v>
      </c>
      <c r="N208">
        <v>2</v>
      </c>
      <c r="O208">
        <v>-2</v>
      </c>
      <c r="P208">
        <v>0</v>
      </c>
      <c r="Q208">
        <v>40</v>
      </c>
      <c r="R208">
        <v>0</v>
      </c>
      <c r="T208">
        <v>0</v>
      </c>
      <c r="U208">
        <v>1</v>
      </c>
      <c r="V208">
        <v>118</v>
      </c>
      <c r="W208">
        <v>14</v>
      </c>
      <c r="X208" t="s">
        <v>55</v>
      </c>
      <c r="Y208">
        <v>1</v>
      </c>
      <c r="Z208">
        <v>4</v>
      </c>
      <c r="AA208">
        <v>84</v>
      </c>
      <c r="AB208">
        <v>3</v>
      </c>
      <c r="AC208">
        <v>2</v>
      </c>
      <c r="AD208">
        <v>3</v>
      </c>
      <c r="AE208">
        <v>4639</v>
      </c>
      <c r="AF208">
        <v>11262</v>
      </c>
      <c r="AG208">
        <v>1</v>
      </c>
      <c r="AH208">
        <v>15</v>
      </c>
      <c r="AI208">
        <v>3</v>
      </c>
      <c r="AJ208">
        <v>3</v>
      </c>
      <c r="AK208">
        <v>80</v>
      </c>
      <c r="AL208">
        <v>1</v>
      </c>
      <c r="AM208">
        <v>5</v>
      </c>
      <c r="AN208">
        <v>3</v>
      </c>
      <c r="AO208">
        <v>5</v>
      </c>
      <c r="AP208">
        <v>4</v>
      </c>
      <c r="AQ208">
        <v>1</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46</v>
      </c>
      <c r="D211" t="s">
        <v>59</v>
      </c>
      <c r="E211" t="s">
        <v>48</v>
      </c>
      <c r="F211" t="s">
        <v>106</v>
      </c>
      <c r="G211" t="s">
        <v>1159</v>
      </c>
      <c r="H211">
        <v>1986</v>
      </c>
      <c r="I211" t="s">
        <v>51</v>
      </c>
      <c r="J211" t="s">
        <v>52</v>
      </c>
      <c r="K211" t="s">
        <v>64</v>
      </c>
      <c r="L211" t="s">
        <v>56</v>
      </c>
      <c r="M211" t="s">
        <v>54</v>
      </c>
      <c r="N211">
        <v>4</v>
      </c>
      <c r="O211">
        <v>-2</v>
      </c>
      <c r="P211">
        <v>0</v>
      </c>
      <c r="Q211">
        <v>40</v>
      </c>
      <c r="R211">
        <v>0</v>
      </c>
      <c r="T211">
        <v>0</v>
      </c>
      <c r="U211">
        <v>1</v>
      </c>
      <c r="V211">
        <v>444</v>
      </c>
      <c r="W211">
        <v>2</v>
      </c>
      <c r="X211" t="s">
        <v>55</v>
      </c>
      <c r="Y211">
        <v>1</v>
      </c>
      <c r="Z211">
        <v>2</v>
      </c>
      <c r="AA211">
        <v>92</v>
      </c>
      <c r="AB211">
        <v>3</v>
      </c>
      <c r="AC211">
        <v>2</v>
      </c>
      <c r="AD211">
        <v>2</v>
      </c>
      <c r="AE211">
        <v>5677</v>
      </c>
      <c r="AF211">
        <v>4258</v>
      </c>
      <c r="AG211">
        <v>3</v>
      </c>
      <c r="AH211">
        <v>14</v>
      </c>
      <c r="AI211">
        <v>3</v>
      </c>
      <c r="AJ211">
        <v>3</v>
      </c>
      <c r="AK211">
        <v>80</v>
      </c>
      <c r="AL211">
        <v>1</v>
      </c>
      <c r="AM211">
        <v>15</v>
      </c>
      <c r="AN211">
        <v>3</v>
      </c>
      <c r="AO211">
        <v>11</v>
      </c>
      <c r="AP211">
        <v>8</v>
      </c>
      <c r="AQ211">
        <v>5</v>
      </c>
      <c r="AR211">
        <v>10</v>
      </c>
    </row>
    <row r="212" spans="1:44" x14ac:dyDescent="0.3">
      <c r="A212" t="s">
        <v>56</v>
      </c>
      <c r="B212" t="s">
        <v>45</v>
      </c>
      <c r="C212" t="s">
        <v>46</v>
      </c>
      <c r="D212" t="s">
        <v>59</v>
      </c>
      <c r="E212" t="s">
        <v>48</v>
      </c>
      <c r="F212" t="s">
        <v>106</v>
      </c>
      <c r="G212" t="s">
        <v>1158</v>
      </c>
      <c r="H212">
        <v>2056</v>
      </c>
      <c r="I212" t="s">
        <v>51</v>
      </c>
      <c r="J212" t="s">
        <v>52</v>
      </c>
      <c r="K212" t="s">
        <v>64</v>
      </c>
      <c r="L212" t="s">
        <v>56</v>
      </c>
      <c r="M212" t="s">
        <v>54</v>
      </c>
      <c r="N212">
        <v>2</v>
      </c>
      <c r="O212">
        <v>-2</v>
      </c>
      <c r="P212">
        <v>0</v>
      </c>
      <c r="Q212">
        <v>39</v>
      </c>
      <c r="R212">
        <v>0</v>
      </c>
      <c r="T212">
        <v>0</v>
      </c>
      <c r="U212">
        <v>1</v>
      </c>
      <c r="V212">
        <v>722</v>
      </c>
      <c r="W212">
        <v>24</v>
      </c>
      <c r="X212" t="s">
        <v>65</v>
      </c>
      <c r="Y212">
        <v>1</v>
      </c>
      <c r="Z212">
        <v>2</v>
      </c>
      <c r="AA212">
        <v>60</v>
      </c>
      <c r="AB212">
        <v>2</v>
      </c>
      <c r="AC212">
        <v>4</v>
      </c>
      <c r="AD212">
        <v>2</v>
      </c>
      <c r="AE212">
        <v>12031</v>
      </c>
      <c r="AF212">
        <v>8828</v>
      </c>
      <c r="AG212">
        <v>0</v>
      </c>
      <c r="AH212">
        <v>11</v>
      </c>
      <c r="AI212">
        <v>3</v>
      </c>
      <c r="AJ212">
        <v>1</v>
      </c>
      <c r="AK212">
        <v>80</v>
      </c>
      <c r="AL212">
        <v>1</v>
      </c>
      <c r="AM212">
        <v>21</v>
      </c>
      <c r="AN212">
        <v>2</v>
      </c>
      <c r="AO212">
        <v>20</v>
      </c>
      <c r="AP212">
        <v>9</v>
      </c>
      <c r="AQ212">
        <v>9</v>
      </c>
      <c r="AR212">
        <v>6</v>
      </c>
    </row>
    <row r="213" spans="1:44" x14ac:dyDescent="0.3">
      <c r="A213" t="s">
        <v>56</v>
      </c>
      <c r="B213" t="s">
        <v>45</v>
      </c>
      <c r="C213" t="s">
        <v>46</v>
      </c>
      <c r="D213" t="s">
        <v>59</v>
      </c>
      <c r="E213" t="s">
        <v>48</v>
      </c>
      <c r="F213" t="s">
        <v>106</v>
      </c>
      <c r="G213" t="s">
        <v>1157</v>
      </c>
      <c r="H213">
        <v>2045</v>
      </c>
      <c r="I213" t="s">
        <v>51</v>
      </c>
      <c r="J213" t="s">
        <v>52</v>
      </c>
      <c r="K213" t="s">
        <v>64</v>
      </c>
      <c r="L213" t="s">
        <v>56</v>
      </c>
      <c r="M213" t="s">
        <v>54</v>
      </c>
      <c r="N213">
        <v>2</v>
      </c>
      <c r="O213">
        <v>-2</v>
      </c>
      <c r="P213">
        <v>0</v>
      </c>
      <c r="Q213">
        <v>36</v>
      </c>
      <c r="R213">
        <v>0</v>
      </c>
      <c r="T213">
        <v>0</v>
      </c>
      <c r="U213">
        <v>1</v>
      </c>
      <c r="V213">
        <v>1120</v>
      </c>
      <c r="W213">
        <v>11</v>
      </c>
      <c r="X213" t="s">
        <v>71</v>
      </c>
      <c r="Y213">
        <v>1</v>
      </c>
      <c r="Z213">
        <v>2</v>
      </c>
      <c r="AA213">
        <v>100</v>
      </c>
      <c r="AB213">
        <v>2</v>
      </c>
      <c r="AC213">
        <v>2</v>
      </c>
      <c r="AD213">
        <v>2</v>
      </c>
      <c r="AE213">
        <v>6652</v>
      </c>
      <c r="AF213">
        <v>14369</v>
      </c>
      <c r="AG213">
        <v>4</v>
      </c>
      <c r="AH213">
        <v>13</v>
      </c>
      <c r="AI213">
        <v>3</v>
      </c>
      <c r="AJ213">
        <v>1</v>
      </c>
      <c r="AK213">
        <v>80</v>
      </c>
      <c r="AL213">
        <v>1</v>
      </c>
      <c r="AM213">
        <v>8</v>
      </c>
      <c r="AN213">
        <v>2</v>
      </c>
      <c r="AO213">
        <v>6</v>
      </c>
      <c r="AP213">
        <v>3</v>
      </c>
      <c r="AQ213">
        <v>0</v>
      </c>
      <c r="AR213">
        <v>0</v>
      </c>
    </row>
    <row r="214" spans="1:44" x14ac:dyDescent="0.3">
      <c r="A214" t="s">
        <v>56</v>
      </c>
      <c r="B214" t="s">
        <v>45</v>
      </c>
      <c r="C214" t="s">
        <v>46</v>
      </c>
      <c r="D214" t="s">
        <v>59</v>
      </c>
      <c r="E214" t="s">
        <v>48</v>
      </c>
      <c r="F214" t="s">
        <v>49</v>
      </c>
      <c r="G214" t="s">
        <v>1156</v>
      </c>
      <c r="H214">
        <v>2041</v>
      </c>
      <c r="I214" t="s">
        <v>51</v>
      </c>
      <c r="J214" t="s">
        <v>52</v>
      </c>
      <c r="K214" t="s">
        <v>64</v>
      </c>
      <c r="L214" t="s">
        <v>56</v>
      </c>
      <c r="M214" t="s">
        <v>54</v>
      </c>
      <c r="N214">
        <v>1</v>
      </c>
      <c r="O214">
        <v>-2</v>
      </c>
      <c r="P214">
        <v>0</v>
      </c>
      <c r="Q214">
        <v>38</v>
      </c>
      <c r="R214">
        <v>0</v>
      </c>
      <c r="T214">
        <v>0</v>
      </c>
      <c r="U214">
        <v>1</v>
      </c>
      <c r="V214">
        <v>345</v>
      </c>
      <c r="W214">
        <v>10</v>
      </c>
      <c r="X214" t="s">
        <v>55</v>
      </c>
      <c r="Y214">
        <v>1</v>
      </c>
      <c r="Z214">
        <v>1</v>
      </c>
      <c r="AA214">
        <v>100</v>
      </c>
      <c r="AB214">
        <v>3</v>
      </c>
      <c r="AC214">
        <v>2</v>
      </c>
      <c r="AD214">
        <v>4</v>
      </c>
      <c r="AE214">
        <v>5343</v>
      </c>
      <c r="AF214">
        <v>5982</v>
      </c>
      <c r="AG214">
        <v>1</v>
      </c>
      <c r="AH214">
        <v>11</v>
      </c>
      <c r="AI214">
        <v>3</v>
      </c>
      <c r="AJ214">
        <v>3</v>
      </c>
      <c r="AK214">
        <v>80</v>
      </c>
      <c r="AL214">
        <v>1</v>
      </c>
      <c r="AM214">
        <v>10</v>
      </c>
      <c r="AN214">
        <v>3</v>
      </c>
      <c r="AO214">
        <v>10</v>
      </c>
      <c r="AP214">
        <v>7</v>
      </c>
      <c r="AQ214">
        <v>1</v>
      </c>
      <c r="AR214">
        <v>9</v>
      </c>
    </row>
    <row r="215" spans="1:44" x14ac:dyDescent="0.3">
      <c r="A215" t="s">
        <v>56</v>
      </c>
      <c r="B215" t="s">
        <v>45</v>
      </c>
      <c r="C215" t="s">
        <v>46</v>
      </c>
      <c r="D215" t="s">
        <v>59</v>
      </c>
      <c r="E215" t="s">
        <v>60</v>
      </c>
      <c r="F215" t="s">
        <v>49</v>
      </c>
      <c r="G215" t="s">
        <v>1149</v>
      </c>
      <c r="H215">
        <v>1529</v>
      </c>
      <c r="I215" t="s">
        <v>51</v>
      </c>
      <c r="J215" t="s">
        <v>83</v>
      </c>
      <c r="K215" t="s">
        <v>53</v>
      </c>
      <c r="L215" t="s">
        <v>56</v>
      </c>
      <c r="M215" t="s">
        <v>54</v>
      </c>
      <c r="N215">
        <v>3</v>
      </c>
      <c r="O215">
        <v>-2</v>
      </c>
      <c r="P215">
        <v>0</v>
      </c>
      <c r="Q215">
        <v>35</v>
      </c>
      <c r="R215">
        <v>0</v>
      </c>
      <c r="T215">
        <v>0</v>
      </c>
      <c r="U215">
        <v>1</v>
      </c>
      <c r="V215">
        <v>1029</v>
      </c>
      <c r="W215">
        <v>16</v>
      </c>
      <c r="X215" t="s">
        <v>77</v>
      </c>
      <c r="Y215">
        <v>1</v>
      </c>
      <c r="Z215">
        <v>4</v>
      </c>
      <c r="AA215">
        <v>91</v>
      </c>
      <c r="AB215">
        <v>2</v>
      </c>
      <c r="AC215">
        <v>3</v>
      </c>
      <c r="AD215">
        <v>2</v>
      </c>
      <c r="AE215">
        <v>8606</v>
      </c>
      <c r="AF215">
        <v>21195</v>
      </c>
      <c r="AG215">
        <v>1</v>
      </c>
      <c r="AH215">
        <v>19</v>
      </c>
      <c r="AI215">
        <v>3</v>
      </c>
      <c r="AJ215">
        <v>4</v>
      </c>
      <c r="AK215">
        <v>80</v>
      </c>
      <c r="AL215">
        <v>0</v>
      </c>
      <c r="AM215">
        <v>11</v>
      </c>
      <c r="AN215">
        <v>1</v>
      </c>
      <c r="AO215">
        <v>11</v>
      </c>
      <c r="AP215">
        <v>8</v>
      </c>
      <c r="AQ215">
        <v>3</v>
      </c>
      <c r="AR215">
        <v>3</v>
      </c>
    </row>
    <row r="216" spans="1:44" x14ac:dyDescent="0.3">
      <c r="A216" t="s">
        <v>56</v>
      </c>
      <c r="B216" t="s">
        <v>45</v>
      </c>
      <c r="C216" t="s">
        <v>46</v>
      </c>
      <c r="D216" t="s">
        <v>59</v>
      </c>
      <c r="E216" t="s">
        <v>60</v>
      </c>
      <c r="F216" t="s">
        <v>49</v>
      </c>
      <c r="G216" t="s">
        <v>1143</v>
      </c>
      <c r="H216">
        <v>1525</v>
      </c>
      <c r="I216" t="s">
        <v>51</v>
      </c>
      <c r="J216" t="s">
        <v>81</v>
      </c>
      <c r="K216" t="s">
        <v>53</v>
      </c>
      <c r="L216" t="s">
        <v>56</v>
      </c>
      <c r="M216" t="s">
        <v>54</v>
      </c>
      <c r="N216">
        <v>3</v>
      </c>
      <c r="O216">
        <v>-2</v>
      </c>
      <c r="P216">
        <v>0</v>
      </c>
      <c r="Q216">
        <v>39</v>
      </c>
      <c r="R216">
        <v>0</v>
      </c>
      <c r="T216">
        <v>0</v>
      </c>
      <c r="U216">
        <v>1</v>
      </c>
      <c r="V216">
        <v>1089</v>
      </c>
      <c r="W216">
        <v>6</v>
      </c>
      <c r="X216" t="s">
        <v>77</v>
      </c>
      <c r="Y216">
        <v>1</v>
      </c>
      <c r="Z216">
        <v>2</v>
      </c>
      <c r="AA216">
        <v>32</v>
      </c>
      <c r="AB216">
        <v>3</v>
      </c>
      <c r="AC216">
        <v>3</v>
      </c>
      <c r="AD216">
        <v>2</v>
      </c>
      <c r="AE216">
        <v>8376</v>
      </c>
      <c r="AF216">
        <v>9150</v>
      </c>
      <c r="AG216">
        <v>4</v>
      </c>
      <c r="AH216">
        <v>18</v>
      </c>
      <c r="AI216">
        <v>3</v>
      </c>
      <c r="AJ216">
        <v>4</v>
      </c>
      <c r="AK216">
        <v>80</v>
      </c>
      <c r="AL216">
        <v>0</v>
      </c>
      <c r="AM216">
        <v>9</v>
      </c>
      <c r="AN216">
        <v>3</v>
      </c>
      <c r="AO216">
        <v>2</v>
      </c>
      <c r="AP216">
        <v>0</v>
      </c>
      <c r="AQ216">
        <v>2</v>
      </c>
      <c r="AR216">
        <v>2</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56</v>
      </c>
      <c r="B218" t="s">
        <v>45</v>
      </c>
      <c r="C218" t="s">
        <v>46</v>
      </c>
      <c r="D218" t="s">
        <v>59</v>
      </c>
      <c r="E218" t="s">
        <v>60</v>
      </c>
      <c r="F218" t="s">
        <v>72</v>
      </c>
      <c r="G218" t="s">
        <v>1141</v>
      </c>
      <c r="H218">
        <v>1411</v>
      </c>
      <c r="I218" t="s">
        <v>51</v>
      </c>
      <c r="J218" t="s">
        <v>68</v>
      </c>
      <c r="K218" t="s">
        <v>53</v>
      </c>
      <c r="L218" t="s">
        <v>56</v>
      </c>
      <c r="M218" t="s">
        <v>54</v>
      </c>
      <c r="N218">
        <v>6</v>
      </c>
      <c r="O218">
        <v>-2</v>
      </c>
      <c r="P218">
        <v>0</v>
      </c>
      <c r="Q218">
        <v>37</v>
      </c>
      <c r="R218">
        <v>0</v>
      </c>
      <c r="T218">
        <v>0</v>
      </c>
      <c r="U218">
        <v>1</v>
      </c>
      <c r="V218">
        <v>1462</v>
      </c>
      <c r="W218">
        <v>11</v>
      </c>
      <c r="X218" t="s">
        <v>77</v>
      </c>
      <c r="Y218">
        <v>1</v>
      </c>
      <c r="Z218">
        <v>1</v>
      </c>
      <c r="AA218">
        <v>94</v>
      </c>
      <c r="AB218">
        <v>3</v>
      </c>
      <c r="AC218">
        <v>1</v>
      </c>
      <c r="AD218">
        <v>3</v>
      </c>
      <c r="AE218">
        <v>3629</v>
      </c>
      <c r="AF218">
        <v>19106</v>
      </c>
      <c r="AG218">
        <v>4</v>
      </c>
      <c r="AH218">
        <v>18</v>
      </c>
      <c r="AI218">
        <v>3</v>
      </c>
      <c r="AJ218">
        <v>1</v>
      </c>
      <c r="AK218">
        <v>80</v>
      </c>
      <c r="AL218">
        <v>0</v>
      </c>
      <c r="AM218">
        <v>8</v>
      </c>
      <c r="AN218">
        <v>3</v>
      </c>
      <c r="AO218">
        <v>3</v>
      </c>
      <c r="AP218">
        <v>2</v>
      </c>
      <c r="AQ218">
        <v>0</v>
      </c>
      <c r="AR218">
        <v>2</v>
      </c>
    </row>
    <row r="219" spans="1:44" x14ac:dyDescent="0.3">
      <c r="A219" t="s">
        <v>56</v>
      </c>
      <c r="B219" t="s">
        <v>45</v>
      </c>
      <c r="C219" t="s">
        <v>46</v>
      </c>
      <c r="D219" t="s">
        <v>59</v>
      </c>
      <c r="E219" t="s">
        <v>60</v>
      </c>
      <c r="F219" t="s">
        <v>72</v>
      </c>
      <c r="G219" t="s">
        <v>1139</v>
      </c>
      <c r="H219">
        <v>2051</v>
      </c>
      <c r="I219" t="s">
        <v>51</v>
      </c>
      <c r="J219" t="s">
        <v>63</v>
      </c>
      <c r="K219" t="s">
        <v>64</v>
      </c>
      <c r="L219" t="s">
        <v>56</v>
      </c>
      <c r="M219" t="s">
        <v>54</v>
      </c>
      <c r="N219">
        <v>2</v>
      </c>
      <c r="O219">
        <v>-2</v>
      </c>
      <c r="P219">
        <v>0</v>
      </c>
      <c r="Q219">
        <v>40</v>
      </c>
      <c r="R219">
        <v>0</v>
      </c>
      <c r="T219">
        <v>0</v>
      </c>
      <c r="U219">
        <v>1</v>
      </c>
      <c r="V219">
        <v>1194</v>
      </c>
      <c r="W219">
        <v>2</v>
      </c>
      <c r="X219" t="s">
        <v>71</v>
      </c>
      <c r="Y219">
        <v>1</v>
      </c>
      <c r="Z219">
        <v>3</v>
      </c>
      <c r="AA219">
        <v>98</v>
      </c>
      <c r="AB219">
        <v>3</v>
      </c>
      <c r="AC219">
        <v>1</v>
      </c>
      <c r="AD219">
        <v>3</v>
      </c>
      <c r="AE219">
        <v>2001</v>
      </c>
      <c r="AF219">
        <v>12549</v>
      </c>
      <c r="AG219">
        <v>2</v>
      </c>
      <c r="AH219">
        <v>14</v>
      </c>
      <c r="AI219">
        <v>3</v>
      </c>
      <c r="AJ219">
        <v>2</v>
      </c>
      <c r="AK219">
        <v>80</v>
      </c>
      <c r="AL219">
        <v>3</v>
      </c>
      <c r="AM219">
        <v>20</v>
      </c>
      <c r="AN219">
        <v>3</v>
      </c>
      <c r="AO219">
        <v>5</v>
      </c>
      <c r="AP219">
        <v>3</v>
      </c>
      <c r="AQ219">
        <v>0</v>
      </c>
      <c r="AR219">
        <v>2</v>
      </c>
    </row>
    <row r="220" spans="1:44" x14ac:dyDescent="0.3">
      <c r="A220" t="s">
        <v>56</v>
      </c>
      <c r="B220" t="s">
        <v>45</v>
      </c>
      <c r="C220" t="s">
        <v>46</v>
      </c>
      <c r="D220" t="s">
        <v>59</v>
      </c>
      <c r="E220" t="s">
        <v>60</v>
      </c>
      <c r="F220" t="s">
        <v>49</v>
      </c>
      <c r="G220" t="s">
        <v>1137</v>
      </c>
      <c r="H220">
        <v>1651</v>
      </c>
      <c r="I220" t="s">
        <v>51</v>
      </c>
      <c r="J220" t="s">
        <v>83</v>
      </c>
      <c r="K220" t="s">
        <v>64</v>
      </c>
      <c r="L220" t="s">
        <v>56</v>
      </c>
      <c r="M220" t="s">
        <v>54</v>
      </c>
      <c r="N220">
        <v>6</v>
      </c>
      <c r="O220">
        <v>-2</v>
      </c>
      <c r="P220">
        <v>0</v>
      </c>
      <c r="Q220">
        <v>36</v>
      </c>
      <c r="R220">
        <v>0</v>
      </c>
      <c r="T220">
        <v>0</v>
      </c>
      <c r="U220">
        <v>1</v>
      </c>
      <c r="V220">
        <v>711</v>
      </c>
      <c r="W220">
        <v>5</v>
      </c>
      <c r="X220" t="s">
        <v>71</v>
      </c>
      <c r="Y220">
        <v>1</v>
      </c>
      <c r="Z220">
        <v>2</v>
      </c>
      <c r="AA220">
        <v>42</v>
      </c>
      <c r="AB220">
        <v>3</v>
      </c>
      <c r="AC220">
        <v>3</v>
      </c>
      <c r="AD220">
        <v>3</v>
      </c>
      <c r="AE220">
        <v>8008</v>
      </c>
      <c r="AF220">
        <v>22792</v>
      </c>
      <c r="AG220">
        <v>4</v>
      </c>
      <c r="AH220">
        <v>12</v>
      </c>
      <c r="AI220">
        <v>3</v>
      </c>
      <c r="AJ220">
        <v>3</v>
      </c>
      <c r="AK220">
        <v>80</v>
      </c>
      <c r="AL220">
        <v>2</v>
      </c>
      <c r="AM220">
        <v>9</v>
      </c>
      <c r="AN220">
        <v>3</v>
      </c>
      <c r="AO220">
        <v>3</v>
      </c>
      <c r="AP220">
        <v>2</v>
      </c>
      <c r="AQ220">
        <v>0</v>
      </c>
      <c r="AR220">
        <v>2</v>
      </c>
    </row>
    <row r="221" spans="1:44" x14ac:dyDescent="0.3">
      <c r="A221" t="s">
        <v>56</v>
      </c>
      <c r="B221" t="s">
        <v>45</v>
      </c>
      <c r="C221" t="s">
        <v>46</v>
      </c>
      <c r="D221" t="s">
        <v>59</v>
      </c>
      <c r="E221" t="s">
        <v>60</v>
      </c>
      <c r="F221" t="s">
        <v>49</v>
      </c>
      <c r="G221" t="s">
        <v>1132</v>
      </c>
      <c r="H221">
        <v>1628</v>
      </c>
      <c r="I221" t="s">
        <v>51</v>
      </c>
      <c r="J221" t="s">
        <v>81</v>
      </c>
      <c r="K221" t="s">
        <v>64</v>
      </c>
      <c r="L221" t="s">
        <v>56</v>
      </c>
      <c r="M221" t="s">
        <v>54</v>
      </c>
      <c r="N221">
        <v>2</v>
      </c>
      <c r="O221">
        <v>-2</v>
      </c>
      <c r="P221">
        <v>0</v>
      </c>
      <c r="Q221">
        <v>40</v>
      </c>
      <c r="R221">
        <v>0</v>
      </c>
      <c r="T221">
        <v>0</v>
      </c>
      <c r="U221">
        <v>1</v>
      </c>
      <c r="V221">
        <v>884</v>
      </c>
      <c r="W221">
        <v>15</v>
      </c>
      <c r="X221" t="s">
        <v>77</v>
      </c>
      <c r="Y221">
        <v>1</v>
      </c>
      <c r="Z221">
        <v>1</v>
      </c>
      <c r="AA221">
        <v>80</v>
      </c>
      <c r="AB221">
        <v>2</v>
      </c>
      <c r="AC221">
        <v>3</v>
      </c>
      <c r="AD221">
        <v>3</v>
      </c>
      <c r="AE221">
        <v>10435</v>
      </c>
      <c r="AF221">
        <v>25800</v>
      </c>
      <c r="AG221">
        <v>1</v>
      </c>
      <c r="AH221">
        <v>13</v>
      </c>
      <c r="AI221">
        <v>3</v>
      </c>
      <c r="AJ221">
        <v>4</v>
      </c>
      <c r="AK221">
        <v>80</v>
      </c>
      <c r="AL221">
        <v>2</v>
      </c>
      <c r="AM221">
        <v>18</v>
      </c>
      <c r="AN221">
        <v>3</v>
      </c>
      <c r="AO221">
        <v>18</v>
      </c>
      <c r="AP221">
        <v>15</v>
      </c>
      <c r="AQ221">
        <v>14</v>
      </c>
      <c r="AR221">
        <v>12</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46</v>
      </c>
      <c r="D223" t="s">
        <v>59</v>
      </c>
      <c r="E223" t="s">
        <v>60</v>
      </c>
      <c r="F223" t="s">
        <v>72</v>
      </c>
      <c r="G223" t="s">
        <v>1129</v>
      </c>
      <c r="H223">
        <v>1687</v>
      </c>
      <c r="I223" t="s">
        <v>51</v>
      </c>
      <c r="J223" t="s">
        <v>68</v>
      </c>
      <c r="K223" t="s">
        <v>64</v>
      </c>
      <c r="L223" t="s">
        <v>56</v>
      </c>
      <c r="M223" t="s">
        <v>54</v>
      </c>
      <c r="N223">
        <v>5</v>
      </c>
      <c r="O223">
        <v>-2</v>
      </c>
      <c r="P223">
        <v>0</v>
      </c>
      <c r="Q223">
        <v>38</v>
      </c>
      <c r="R223">
        <v>0</v>
      </c>
      <c r="T223">
        <v>0</v>
      </c>
      <c r="U223">
        <v>1</v>
      </c>
      <c r="V223">
        <v>1495</v>
      </c>
      <c r="W223">
        <v>4</v>
      </c>
      <c r="X223" t="s">
        <v>55</v>
      </c>
      <c r="Y223">
        <v>1</v>
      </c>
      <c r="Z223">
        <v>4</v>
      </c>
      <c r="AA223">
        <v>87</v>
      </c>
      <c r="AB223">
        <v>3</v>
      </c>
      <c r="AC223">
        <v>1</v>
      </c>
      <c r="AD223">
        <v>3</v>
      </c>
      <c r="AE223">
        <v>3306</v>
      </c>
      <c r="AF223">
        <v>26176</v>
      </c>
      <c r="AG223">
        <v>7</v>
      </c>
      <c r="AH223">
        <v>19</v>
      </c>
      <c r="AI223">
        <v>3</v>
      </c>
      <c r="AJ223">
        <v>4</v>
      </c>
      <c r="AK223">
        <v>80</v>
      </c>
      <c r="AL223">
        <v>1</v>
      </c>
      <c r="AM223">
        <v>7</v>
      </c>
      <c r="AN223">
        <v>2</v>
      </c>
      <c r="AO223">
        <v>0</v>
      </c>
      <c r="AP223">
        <v>0</v>
      </c>
      <c r="AQ223">
        <v>0</v>
      </c>
      <c r="AR223">
        <v>0</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45</v>
      </c>
      <c r="C226" t="s">
        <v>46</v>
      </c>
      <c r="D226" t="s">
        <v>59</v>
      </c>
      <c r="E226" t="s">
        <v>60</v>
      </c>
      <c r="F226" t="s">
        <v>66</v>
      </c>
      <c r="G226" t="s">
        <v>1128</v>
      </c>
      <c r="H226">
        <v>1782</v>
      </c>
      <c r="I226" t="s">
        <v>51</v>
      </c>
      <c r="J226" t="s">
        <v>68</v>
      </c>
      <c r="K226" t="s">
        <v>64</v>
      </c>
      <c r="L226" t="s">
        <v>56</v>
      </c>
      <c r="M226" t="s">
        <v>54</v>
      </c>
      <c r="N226">
        <v>3</v>
      </c>
      <c r="O226">
        <v>-2</v>
      </c>
      <c r="P226">
        <v>0</v>
      </c>
      <c r="Q226">
        <v>38</v>
      </c>
      <c r="R226">
        <v>0</v>
      </c>
      <c r="T226">
        <v>0</v>
      </c>
      <c r="U226">
        <v>1</v>
      </c>
      <c r="V226">
        <v>1153</v>
      </c>
      <c r="W226">
        <v>6</v>
      </c>
      <c r="X226" t="s">
        <v>55</v>
      </c>
      <c r="Y226">
        <v>1</v>
      </c>
      <c r="Z226">
        <v>4</v>
      </c>
      <c r="AA226">
        <v>40</v>
      </c>
      <c r="AB226">
        <v>2</v>
      </c>
      <c r="AC226">
        <v>1</v>
      </c>
      <c r="AD226">
        <v>3</v>
      </c>
      <c r="AE226">
        <v>3702</v>
      </c>
      <c r="AF226">
        <v>16376</v>
      </c>
      <c r="AG226">
        <v>1</v>
      </c>
      <c r="AH226">
        <v>11</v>
      </c>
      <c r="AI226">
        <v>3</v>
      </c>
      <c r="AJ226">
        <v>2</v>
      </c>
      <c r="AK226">
        <v>80</v>
      </c>
      <c r="AL226">
        <v>1</v>
      </c>
      <c r="AM226">
        <v>5</v>
      </c>
      <c r="AN226">
        <v>3</v>
      </c>
      <c r="AO226">
        <v>5</v>
      </c>
      <c r="AP226">
        <v>4</v>
      </c>
      <c r="AQ226">
        <v>0</v>
      </c>
      <c r="AR226">
        <v>4</v>
      </c>
    </row>
    <row r="227" spans="1:44" x14ac:dyDescent="0.3">
      <c r="A227" t="s">
        <v>56</v>
      </c>
      <c r="B227" t="s">
        <v>45</v>
      </c>
      <c r="C227" t="s">
        <v>46</v>
      </c>
      <c r="D227" t="s">
        <v>59</v>
      </c>
      <c r="E227" t="s">
        <v>60</v>
      </c>
      <c r="F227" t="s">
        <v>49</v>
      </c>
      <c r="G227" t="s">
        <v>1123</v>
      </c>
      <c r="H227">
        <v>1802</v>
      </c>
      <c r="I227" t="s">
        <v>51</v>
      </c>
      <c r="J227" t="s">
        <v>68</v>
      </c>
      <c r="K227" t="s">
        <v>64</v>
      </c>
      <c r="L227" t="s">
        <v>56</v>
      </c>
      <c r="M227" t="s">
        <v>54</v>
      </c>
      <c r="N227">
        <v>5</v>
      </c>
      <c r="O227">
        <v>-2</v>
      </c>
      <c r="P227">
        <v>0</v>
      </c>
      <c r="Q227">
        <v>40</v>
      </c>
      <c r="R227">
        <v>0</v>
      </c>
      <c r="T227">
        <v>0</v>
      </c>
      <c r="U227">
        <v>1</v>
      </c>
      <c r="V227">
        <v>616</v>
      </c>
      <c r="W227">
        <v>2</v>
      </c>
      <c r="X227" t="s">
        <v>55</v>
      </c>
      <c r="Y227">
        <v>1</v>
      </c>
      <c r="Z227">
        <v>3</v>
      </c>
      <c r="AA227">
        <v>99</v>
      </c>
      <c r="AB227">
        <v>3</v>
      </c>
      <c r="AC227">
        <v>1</v>
      </c>
      <c r="AD227">
        <v>3</v>
      </c>
      <c r="AE227">
        <v>3377</v>
      </c>
      <c r="AF227">
        <v>25605</v>
      </c>
      <c r="AG227">
        <v>4</v>
      </c>
      <c r="AH227">
        <v>17</v>
      </c>
      <c r="AI227">
        <v>3</v>
      </c>
      <c r="AJ227">
        <v>4</v>
      </c>
      <c r="AK227">
        <v>80</v>
      </c>
      <c r="AL227">
        <v>1</v>
      </c>
      <c r="AM227">
        <v>7</v>
      </c>
      <c r="AN227">
        <v>2</v>
      </c>
      <c r="AO227">
        <v>4</v>
      </c>
      <c r="AP227">
        <v>3</v>
      </c>
      <c r="AQ227">
        <v>0</v>
      </c>
      <c r="AR227">
        <v>2</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45</v>
      </c>
      <c r="C229" t="s">
        <v>46</v>
      </c>
      <c r="D229" t="s">
        <v>59</v>
      </c>
      <c r="E229" t="s">
        <v>60</v>
      </c>
      <c r="F229" t="s">
        <v>49</v>
      </c>
      <c r="G229" t="s">
        <v>1122</v>
      </c>
      <c r="H229">
        <v>2052</v>
      </c>
      <c r="I229" t="s">
        <v>51</v>
      </c>
      <c r="J229" t="s">
        <v>63</v>
      </c>
      <c r="K229" t="s">
        <v>64</v>
      </c>
      <c r="L229" t="s">
        <v>56</v>
      </c>
      <c r="M229" t="s">
        <v>54</v>
      </c>
      <c r="N229">
        <v>5</v>
      </c>
      <c r="O229">
        <v>-2</v>
      </c>
      <c r="P229">
        <v>0</v>
      </c>
      <c r="Q229">
        <v>35</v>
      </c>
      <c r="R229">
        <v>0</v>
      </c>
      <c r="T229">
        <v>0</v>
      </c>
      <c r="U229">
        <v>1</v>
      </c>
      <c r="V229">
        <v>287</v>
      </c>
      <c r="W229">
        <v>1</v>
      </c>
      <c r="X229" t="s">
        <v>71</v>
      </c>
      <c r="Y229">
        <v>1</v>
      </c>
      <c r="Z229">
        <v>3</v>
      </c>
      <c r="AA229">
        <v>62</v>
      </c>
      <c r="AB229">
        <v>1</v>
      </c>
      <c r="AC229">
        <v>1</v>
      </c>
      <c r="AD229">
        <v>4</v>
      </c>
      <c r="AE229">
        <v>2977</v>
      </c>
      <c r="AF229">
        <v>8952</v>
      </c>
      <c r="AG229">
        <v>1</v>
      </c>
      <c r="AH229">
        <v>12</v>
      </c>
      <c r="AI229">
        <v>3</v>
      </c>
      <c r="AJ229">
        <v>4</v>
      </c>
      <c r="AK229">
        <v>80</v>
      </c>
      <c r="AL229">
        <v>1</v>
      </c>
      <c r="AM229">
        <v>4</v>
      </c>
      <c r="AN229">
        <v>3</v>
      </c>
      <c r="AO229">
        <v>4</v>
      </c>
      <c r="AP229">
        <v>3</v>
      </c>
      <c r="AQ229">
        <v>1</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56</v>
      </c>
      <c r="B231" t="s">
        <v>45</v>
      </c>
      <c r="C231" t="s">
        <v>46</v>
      </c>
      <c r="D231" t="s">
        <v>59</v>
      </c>
      <c r="E231" t="s">
        <v>60</v>
      </c>
      <c r="F231" t="s">
        <v>72</v>
      </c>
      <c r="G231" t="s">
        <v>1120</v>
      </c>
      <c r="H231">
        <v>1640</v>
      </c>
      <c r="I231" t="s">
        <v>51</v>
      </c>
      <c r="J231" t="s">
        <v>63</v>
      </c>
      <c r="K231" t="s">
        <v>64</v>
      </c>
      <c r="L231" t="s">
        <v>56</v>
      </c>
      <c r="M231" t="s">
        <v>54</v>
      </c>
      <c r="N231">
        <v>2</v>
      </c>
      <c r="O231">
        <v>-2</v>
      </c>
      <c r="P231">
        <v>0</v>
      </c>
      <c r="Q231">
        <v>37</v>
      </c>
      <c r="R231">
        <v>0</v>
      </c>
      <c r="T231">
        <v>0</v>
      </c>
      <c r="U231">
        <v>1</v>
      </c>
      <c r="V231">
        <v>1470</v>
      </c>
      <c r="W231">
        <v>10</v>
      </c>
      <c r="X231" t="s">
        <v>77</v>
      </c>
      <c r="Y231">
        <v>1</v>
      </c>
      <c r="Z231">
        <v>2</v>
      </c>
      <c r="AA231">
        <v>71</v>
      </c>
      <c r="AB231">
        <v>3</v>
      </c>
      <c r="AC231">
        <v>1</v>
      </c>
      <c r="AD231">
        <v>2</v>
      </c>
      <c r="AE231">
        <v>3936</v>
      </c>
      <c r="AF231">
        <v>9953</v>
      </c>
      <c r="AG231">
        <v>1</v>
      </c>
      <c r="AH231">
        <v>11</v>
      </c>
      <c r="AI231">
        <v>3</v>
      </c>
      <c r="AJ231">
        <v>1</v>
      </c>
      <c r="AK231">
        <v>80</v>
      </c>
      <c r="AL231">
        <v>1</v>
      </c>
      <c r="AM231">
        <v>8</v>
      </c>
      <c r="AN231">
        <v>1</v>
      </c>
      <c r="AO231">
        <v>8</v>
      </c>
      <c r="AP231">
        <v>4</v>
      </c>
      <c r="AQ231">
        <v>7</v>
      </c>
      <c r="AR231">
        <v>7</v>
      </c>
    </row>
    <row r="232" spans="1:44" x14ac:dyDescent="0.3">
      <c r="A232" t="s">
        <v>56</v>
      </c>
      <c r="B232" t="s">
        <v>45</v>
      </c>
      <c r="C232" t="s">
        <v>46</v>
      </c>
      <c r="D232" t="s">
        <v>59</v>
      </c>
      <c r="E232" t="s">
        <v>60</v>
      </c>
      <c r="F232" t="s">
        <v>72</v>
      </c>
      <c r="G232" t="s">
        <v>1119</v>
      </c>
      <c r="H232">
        <v>2015</v>
      </c>
      <c r="I232" t="s">
        <v>51</v>
      </c>
      <c r="J232" t="s">
        <v>101</v>
      </c>
      <c r="K232" t="s">
        <v>64</v>
      </c>
      <c r="L232" t="s">
        <v>56</v>
      </c>
      <c r="M232" t="s">
        <v>54</v>
      </c>
      <c r="N232">
        <v>3</v>
      </c>
      <c r="O232">
        <v>-2</v>
      </c>
      <c r="P232">
        <v>0</v>
      </c>
      <c r="Q232">
        <v>38</v>
      </c>
      <c r="R232">
        <v>0</v>
      </c>
      <c r="T232">
        <v>0</v>
      </c>
      <c r="U232">
        <v>1</v>
      </c>
      <c r="V232">
        <v>201</v>
      </c>
      <c r="W232">
        <v>10</v>
      </c>
      <c r="X232" t="s">
        <v>77</v>
      </c>
      <c r="Y232">
        <v>1</v>
      </c>
      <c r="Z232">
        <v>2</v>
      </c>
      <c r="AA232">
        <v>99</v>
      </c>
      <c r="AB232">
        <v>1</v>
      </c>
      <c r="AC232">
        <v>3</v>
      </c>
      <c r="AD232">
        <v>3</v>
      </c>
      <c r="AE232">
        <v>13206</v>
      </c>
      <c r="AF232">
        <v>3376</v>
      </c>
      <c r="AG232">
        <v>3</v>
      </c>
      <c r="AH232">
        <v>12</v>
      </c>
      <c r="AI232">
        <v>3</v>
      </c>
      <c r="AJ232">
        <v>1</v>
      </c>
      <c r="AK232">
        <v>80</v>
      </c>
      <c r="AL232">
        <v>1</v>
      </c>
      <c r="AM232">
        <v>20</v>
      </c>
      <c r="AN232">
        <v>3</v>
      </c>
      <c r="AO232">
        <v>18</v>
      </c>
      <c r="AP232">
        <v>16</v>
      </c>
      <c r="AQ232">
        <v>1</v>
      </c>
      <c r="AR232">
        <v>11</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46</v>
      </c>
      <c r="D234" t="s">
        <v>59</v>
      </c>
      <c r="E234" t="s">
        <v>60</v>
      </c>
      <c r="F234" t="s">
        <v>72</v>
      </c>
      <c r="G234" t="s">
        <v>1114</v>
      </c>
      <c r="H234">
        <v>1866</v>
      </c>
      <c r="I234" t="s">
        <v>51</v>
      </c>
      <c r="J234" t="s">
        <v>95</v>
      </c>
      <c r="K234" t="s">
        <v>64</v>
      </c>
      <c r="L234" t="s">
        <v>56</v>
      </c>
      <c r="M234" t="s">
        <v>54</v>
      </c>
      <c r="N234">
        <v>2</v>
      </c>
      <c r="O234">
        <v>-2</v>
      </c>
      <c r="P234">
        <v>0</v>
      </c>
      <c r="Q234">
        <v>43</v>
      </c>
      <c r="R234">
        <v>0</v>
      </c>
      <c r="T234">
        <v>0</v>
      </c>
      <c r="U234">
        <v>1</v>
      </c>
      <c r="V234">
        <v>823</v>
      </c>
      <c r="W234">
        <v>6</v>
      </c>
      <c r="X234" t="s">
        <v>77</v>
      </c>
      <c r="Y234">
        <v>1</v>
      </c>
      <c r="Z234">
        <v>1</v>
      </c>
      <c r="AA234">
        <v>81</v>
      </c>
      <c r="AB234">
        <v>2</v>
      </c>
      <c r="AC234">
        <v>5</v>
      </c>
      <c r="AD234">
        <v>3</v>
      </c>
      <c r="AE234">
        <v>19392</v>
      </c>
      <c r="AF234">
        <v>22539</v>
      </c>
      <c r="AG234">
        <v>7</v>
      </c>
      <c r="AH234">
        <v>13</v>
      </c>
      <c r="AI234">
        <v>3</v>
      </c>
      <c r="AJ234">
        <v>4</v>
      </c>
      <c r="AK234">
        <v>80</v>
      </c>
      <c r="AL234">
        <v>0</v>
      </c>
      <c r="AM234">
        <v>21</v>
      </c>
      <c r="AN234">
        <v>3</v>
      </c>
      <c r="AO234">
        <v>16</v>
      </c>
      <c r="AP234">
        <v>12</v>
      </c>
      <c r="AQ234">
        <v>6</v>
      </c>
      <c r="AR234">
        <v>14</v>
      </c>
    </row>
    <row r="235" spans="1:44" x14ac:dyDescent="0.3">
      <c r="A235" t="s">
        <v>56</v>
      </c>
      <c r="B235" t="s">
        <v>45</v>
      </c>
      <c r="C235" t="s">
        <v>46</v>
      </c>
      <c r="D235" t="s">
        <v>59</v>
      </c>
      <c r="E235" t="s">
        <v>60</v>
      </c>
      <c r="F235" t="s">
        <v>49</v>
      </c>
      <c r="G235" t="s">
        <v>1108</v>
      </c>
      <c r="H235">
        <v>1822</v>
      </c>
      <c r="I235" t="s">
        <v>51</v>
      </c>
      <c r="J235" t="s">
        <v>83</v>
      </c>
      <c r="K235" t="s">
        <v>79</v>
      </c>
      <c r="L235" t="s">
        <v>56</v>
      </c>
      <c r="M235" t="s">
        <v>54</v>
      </c>
      <c r="N235">
        <v>3</v>
      </c>
      <c r="O235">
        <v>-2</v>
      </c>
      <c r="P235">
        <v>0</v>
      </c>
      <c r="Q235">
        <v>40</v>
      </c>
      <c r="R235">
        <v>0</v>
      </c>
      <c r="T235">
        <v>0</v>
      </c>
      <c r="U235">
        <v>1</v>
      </c>
      <c r="V235">
        <v>1194</v>
      </c>
      <c r="W235">
        <v>1</v>
      </c>
      <c r="X235" t="s">
        <v>77</v>
      </c>
      <c r="Y235">
        <v>1</v>
      </c>
      <c r="Z235">
        <v>3</v>
      </c>
      <c r="AA235">
        <v>52</v>
      </c>
      <c r="AB235">
        <v>3</v>
      </c>
      <c r="AC235">
        <v>2</v>
      </c>
      <c r="AD235">
        <v>4</v>
      </c>
      <c r="AE235">
        <v>6513</v>
      </c>
      <c r="AF235">
        <v>9060</v>
      </c>
      <c r="AG235">
        <v>4</v>
      </c>
      <c r="AH235">
        <v>17</v>
      </c>
      <c r="AI235">
        <v>3</v>
      </c>
      <c r="AJ235">
        <v>4</v>
      </c>
      <c r="AK235">
        <v>80</v>
      </c>
      <c r="AL235">
        <v>1</v>
      </c>
      <c r="AM235">
        <v>12</v>
      </c>
      <c r="AN235">
        <v>3</v>
      </c>
      <c r="AO235">
        <v>5</v>
      </c>
      <c r="AP235">
        <v>3</v>
      </c>
      <c r="AQ235">
        <v>0</v>
      </c>
      <c r="AR235">
        <v>3</v>
      </c>
    </row>
    <row r="236" spans="1:44" x14ac:dyDescent="0.3">
      <c r="A236" t="s">
        <v>56</v>
      </c>
      <c r="B236" t="s">
        <v>45</v>
      </c>
      <c r="C236" t="s">
        <v>46</v>
      </c>
      <c r="D236" t="s">
        <v>59</v>
      </c>
      <c r="E236" t="s">
        <v>60</v>
      </c>
      <c r="F236" t="s">
        <v>49</v>
      </c>
      <c r="G236" t="s">
        <v>1107</v>
      </c>
      <c r="H236">
        <v>1829</v>
      </c>
      <c r="I236" t="s">
        <v>51</v>
      </c>
      <c r="J236" t="s">
        <v>83</v>
      </c>
      <c r="K236" t="s">
        <v>79</v>
      </c>
      <c r="L236" t="s">
        <v>56</v>
      </c>
      <c r="M236" t="s">
        <v>54</v>
      </c>
      <c r="N236">
        <v>3</v>
      </c>
      <c r="O236">
        <v>-2</v>
      </c>
      <c r="P236">
        <v>0</v>
      </c>
      <c r="Q236">
        <v>40</v>
      </c>
      <c r="R236">
        <v>0</v>
      </c>
      <c r="T236">
        <v>0</v>
      </c>
      <c r="U236">
        <v>1</v>
      </c>
      <c r="V236">
        <v>750</v>
      </c>
      <c r="W236">
        <v>12</v>
      </c>
      <c r="X236" t="s">
        <v>77</v>
      </c>
      <c r="Y236">
        <v>1</v>
      </c>
      <c r="Z236">
        <v>2</v>
      </c>
      <c r="AA236">
        <v>47</v>
      </c>
      <c r="AB236">
        <v>3</v>
      </c>
      <c r="AC236">
        <v>2</v>
      </c>
      <c r="AD236">
        <v>3</v>
      </c>
      <c r="AE236">
        <v>4448</v>
      </c>
      <c r="AF236">
        <v>10748</v>
      </c>
      <c r="AG236">
        <v>2</v>
      </c>
      <c r="AH236">
        <v>12</v>
      </c>
      <c r="AI236">
        <v>3</v>
      </c>
      <c r="AJ236">
        <v>2</v>
      </c>
      <c r="AK236">
        <v>80</v>
      </c>
      <c r="AL236">
        <v>1</v>
      </c>
      <c r="AM236">
        <v>15</v>
      </c>
      <c r="AN236">
        <v>3</v>
      </c>
      <c r="AO236">
        <v>7</v>
      </c>
      <c r="AP236">
        <v>4</v>
      </c>
      <c r="AQ236">
        <v>7</v>
      </c>
      <c r="AR236">
        <v>7</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56</v>
      </c>
      <c r="B238" t="s">
        <v>57</v>
      </c>
      <c r="C238" t="s">
        <v>46</v>
      </c>
      <c r="D238" t="s">
        <v>59</v>
      </c>
      <c r="E238" t="s">
        <v>48</v>
      </c>
      <c r="F238" t="s">
        <v>106</v>
      </c>
      <c r="G238" t="s">
        <v>1101</v>
      </c>
      <c r="H238">
        <v>1481</v>
      </c>
      <c r="I238" t="s">
        <v>51</v>
      </c>
      <c r="J238" t="s">
        <v>52</v>
      </c>
      <c r="K238" t="s">
        <v>64</v>
      </c>
      <c r="L238" t="s">
        <v>56</v>
      </c>
      <c r="M238" t="s">
        <v>54</v>
      </c>
      <c r="N238">
        <v>4</v>
      </c>
      <c r="O238">
        <v>-2</v>
      </c>
      <c r="P238">
        <v>0</v>
      </c>
      <c r="Q238">
        <v>44</v>
      </c>
      <c r="R238">
        <v>0</v>
      </c>
      <c r="T238">
        <v>0</v>
      </c>
      <c r="U238">
        <v>1</v>
      </c>
      <c r="V238">
        <v>383</v>
      </c>
      <c r="W238">
        <v>1</v>
      </c>
      <c r="X238" t="s">
        <v>134</v>
      </c>
      <c r="Y238">
        <v>1</v>
      </c>
      <c r="Z238">
        <v>1</v>
      </c>
      <c r="AA238">
        <v>79</v>
      </c>
      <c r="AB238">
        <v>3</v>
      </c>
      <c r="AC238">
        <v>2</v>
      </c>
      <c r="AD238">
        <v>2</v>
      </c>
      <c r="AE238">
        <v>4768</v>
      </c>
      <c r="AF238">
        <v>9282</v>
      </c>
      <c r="AG238">
        <v>7</v>
      </c>
      <c r="AH238">
        <v>12</v>
      </c>
      <c r="AI238">
        <v>3</v>
      </c>
      <c r="AJ238">
        <v>3</v>
      </c>
      <c r="AK238">
        <v>80</v>
      </c>
      <c r="AL238">
        <v>1</v>
      </c>
      <c r="AM238">
        <v>11</v>
      </c>
      <c r="AN238">
        <v>2</v>
      </c>
      <c r="AO238">
        <v>1</v>
      </c>
      <c r="AP238">
        <v>0</v>
      </c>
      <c r="AQ238">
        <v>0</v>
      </c>
      <c r="AR238">
        <v>0</v>
      </c>
    </row>
    <row r="239" spans="1:44" x14ac:dyDescent="0.3">
      <c r="A239" t="s">
        <v>56</v>
      </c>
      <c r="B239" t="s">
        <v>57</v>
      </c>
      <c r="C239" t="s">
        <v>46</v>
      </c>
      <c r="D239" t="s">
        <v>59</v>
      </c>
      <c r="E239" t="s">
        <v>60</v>
      </c>
      <c r="F239" t="s">
        <v>72</v>
      </c>
      <c r="G239" t="s">
        <v>1099</v>
      </c>
      <c r="H239">
        <v>1480</v>
      </c>
      <c r="I239" t="s">
        <v>51</v>
      </c>
      <c r="J239" t="s">
        <v>68</v>
      </c>
      <c r="K239" t="s">
        <v>53</v>
      </c>
      <c r="L239" t="s">
        <v>56</v>
      </c>
      <c r="M239" t="s">
        <v>54</v>
      </c>
      <c r="N239">
        <v>3</v>
      </c>
      <c r="O239">
        <v>-2</v>
      </c>
      <c r="P239">
        <v>0</v>
      </c>
      <c r="Q239">
        <v>42</v>
      </c>
      <c r="R239">
        <v>0</v>
      </c>
      <c r="T239">
        <v>0</v>
      </c>
      <c r="U239">
        <v>1</v>
      </c>
      <c r="V239">
        <v>748</v>
      </c>
      <c r="W239">
        <v>9</v>
      </c>
      <c r="X239" t="s">
        <v>55</v>
      </c>
      <c r="Y239">
        <v>1</v>
      </c>
      <c r="Z239">
        <v>1</v>
      </c>
      <c r="AA239">
        <v>74</v>
      </c>
      <c r="AB239">
        <v>3</v>
      </c>
      <c r="AC239">
        <v>1</v>
      </c>
      <c r="AD239">
        <v>4</v>
      </c>
      <c r="AE239">
        <v>3673</v>
      </c>
      <c r="AF239">
        <v>16458</v>
      </c>
      <c r="AG239">
        <v>1</v>
      </c>
      <c r="AH239">
        <v>13</v>
      </c>
      <c r="AI239">
        <v>3</v>
      </c>
      <c r="AJ239">
        <v>3</v>
      </c>
      <c r="AK239">
        <v>80</v>
      </c>
      <c r="AL239">
        <v>0</v>
      </c>
      <c r="AM239">
        <v>12</v>
      </c>
      <c r="AN239">
        <v>3</v>
      </c>
      <c r="AO239">
        <v>12</v>
      </c>
      <c r="AP239">
        <v>9</v>
      </c>
      <c r="AQ239">
        <v>5</v>
      </c>
      <c r="AR239">
        <v>8</v>
      </c>
    </row>
    <row r="240" spans="1:44" x14ac:dyDescent="0.3">
      <c r="A240" t="s">
        <v>56</v>
      </c>
      <c r="B240" t="s">
        <v>57</v>
      </c>
      <c r="C240" t="s">
        <v>46</v>
      </c>
      <c r="D240" t="s">
        <v>59</v>
      </c>
      <c r="E240" t="s">
        <v>60</v>
      </c>
      <c r="F240" t="s">
        <v>72</v>
      </c>
      <c r="G240" t="s">
        <v>1098</v>
      </c>
      <c r="H240">
        <v>1633</v>
      </c>
      <c r="I240" t="s">
        <v>51</v>
      </c>
      <c r="J240" t="s">
        <v>81</v>
      </c>
      <c r="K240" t="s">
        <v>53</v>
      </c>
      <c r="L240" t="s">
        <v>56</v>
      </c>
      <c r="M240" t="s">
        <v>54</v>
      </c>
      <c r="N240">
        <v>2</v>
      </c>
      <c r="O240">
        <v>-2</v>
      </c>
      <c r="P240">
        <v>0</v>
      </c>
      <c r="Q240">
        <v>39</v>
      </c>
      <c r="R240">
        <v>0</v>
      </c>
      <c r="T240">
        <v>0</v>
      </c>
      <c r="U240">
        <v>1</v>
      </c>
      <c r="V240">
        <v>711</v>
      </c>
      <c r="W240">
        <v>4</v>
      </c>
      <c r="X240" t="s">
        <v>77</v>
      </c>
      <c r="Y240">
        <v>1</v>
      </c>
      <c r="Z240">
        <v>1</v>
      </c>
      <c r="AA240">
        <v>81</v>
      </c>
      <c r="AB240">
        <v>3</v>
      </c>
      <c r="AC240">
        <v>2</v>
      </c>
      <c r="AD240">
        <v>3</v>
      </c>
      <c r="AE240">
        <v>5042</v>
      </c>
      <c r="AF240">
        <v>3140</v>
      </c>
      <c r="AG240">
        <v>0</v>
      </c>
      <c r="AH240">
        <v>13</v>
      </c>
      <c r="AI240">
        <v>3</v>
      </c>
      <c r="AJ240">
        <v>4</v>
      </c>
      <c r="AK240">
        <v>80</v>
      </c>
      <c r="AL240">
        <v>0</v>
      </c>
      <c r="AM240">
        <v>10</v>
      </c>
      <c r="AN240">
        <v>1</v>
      </c>
      <c r="AO240">
        <v>9</v>
      </c>
      <c r="AP240">
        <v>2</v>
      </c>
      <c r="AQ240">
        <v>3</v>
      </c>
      <c r="AR240">
        <v>8</v>
      </c>
    </row>
    <row r="241" spans="1:44" x14ac:dyDescent="0.3">
      <c r="A241" t="s">
        <v>56</v>
      </c>
      <c r="B241" t="s">
        <v>57</v>
      </c>
      <c r="C241" t="s">
        <v>46</v>
      </c>
      <c r="D241" t="s">
        <v>59</v>
      </c>
      <c r="E241" t="s">
        <v>60</v>
      </c>
      <c r="F241" t="s">
        <v>113</v>
      </c>
      <c r="G241" t="s">
        <v>1096</v>
      </c>
      <c r="H241">
        <v>1985</v>
      </c>
      <c r="I241" t="s">
        <v>51</v>
      </c>
      <c r="J241" t="s">
        <v>68</v>
      </c>
      <c r="K241" t="s">
        <v>64</v>
      </c>
      <c r="L241" t="s">
        <v>56</v>
      </c>
      <c r="M241" t="s">
        <v>54</v>
      </c>
      <c r="N241">
        <v>2</v>
      </c>
      <c r="O241">
        <v>-2</v>
      </c>
      <c r="P241">
        <v>0</v>
      </c>
      <c r="Q241">
        <v>40</v>
      </c>
      <c r="R241">
        <v>0</v>
      </c>
      <c r="T241">
        <v>0</v>
      </c>
      <c r="U241">
        <v>1</v>
      </c>
      <c r="V241">
        <v>692</v>
      </c>
      <c r="W241">
        <v>11</v>
      </c>
      <c r="X241" t="s">
        <v>77</v>
      </c>
      <c r="Y241">
        <v>1</v>
      </c>
      <c r="Z241">
        <v>4</v>
      </c>
      <c r="AA241">
        <v>73</v>
      </c>
      <c r="AB241">
        <v>3</v>
      </c>
      <c r="AC241">
        <v>2</v>
      </c>
      <c r="AD241">
        <v>4</v>
      </c>
      <c r="AE241">
        <v>6323</v>
      </c>
      <c r="AF241">
        <v>26849</v>
      </c>
      <c r="AG241">
        <v>1</v>
      </c>
      <c r="AH241">
        <v>11</v>
      </c>
      <c r="AI241">
        <v>3</v>
      </c>
      <c r="AJ241">
        <v>1</v>
      </c>
      <c r="AK241">
        <v>80</v>
      </c>
      <c r="AL241">
        <v>1</v>
      </c>
      <c r="AM241">
        <v>10</v>
      </c>
      <c r="AN241">
        <v>4</v>
      </c>
      <c r="AO241">
        <v>10</v>
      </c>
      <c r="AP241">
        <v>9</v>
      </c>
      <c r="AQ241">
        <v>9</v>
      </c>
      <c r="AR241">
        <v>4</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57</v>
      </c>
      <c r="C243" t="s">
        <v>46</v>
      </c>
      <c r="D243" t="s">
        <v>59</v>
      </c>
      <c r="E243" t="s">
        <v>60</v>
      </c>
      <c r="F243" t="s">
        <v>72</v>
      </c>
      <c r="G243" t="s">
        <v>1094</v>
      </c>
      <c r="H243">
        <v>1760</v>
      </c>
      <c r="I243" t="s">
        <v>51</v>
      </c>
      <c r="J243" t="s">
        <v>68</v>
      </c>
      <c r="K243" t="s">
        <v>64</v>
      </c>
      <c r="L243" t="s">
        <v>56</v>
      </c>
      <c r="M243" t="s">
        <v>54</v>
      </c>
      <c r="N243">
        <v>4</v>
      </c>
      <c r="O243">
        <v>-2</v>
      </c>
      <c r="P243">
        <v>0</v>
      </c>
      <c r="Q243">
        <v>38</v>
      </c>
      <c r="R243">
        <v>0</v>
      </c>
      <c r="T243">
        <v>0</v>
      </c>
      <c r="U243">
        <v>1</v>
      </c>
      <c r="V243">
        <v>594</v>
      </c>
      <c r="W243">
        <v>2</v>
      </c>
      <c r="X243" t="s">
        <v>55</v>
      </c>
      <c r="Y243">
        <v>1</v>
      </c>
      <c r="Z243">
        <v>3</v>
      </c>
      <c r="AA243">
        <v>75</v>
      </c>
      <c r="AB243">
        <v>2</v>
      </c>
      <c r="AC243">
        <v>1</v>
      </c>
      <c r="AD243">
        <v>2</v>
      </c>
      <c r="AE243">
        <v>2468</v>
      </c>
      <c r="AF243">
        <v>15963</v>
      </c>
      <c r="AG243">
        <v>4</v>
      </c>
      <c r="AH243">
        <v>14</v>
      </c>
      <c r="AI243">
        <v>3</v>
      </c>
      <c r="AJ243">
        <v>2</v>
      </c>
      <c r="AK243">
        <v>80</v>
      </c>
      <c r="AL243">
        <v>1</v>
      </c>
      <c r="AM243">
        <v>9</v>
      </c>
      <c r="AN243">
        <v>2</v>
      </c>
      <c r="AO243">
        <v>6</v>
      </c>
      <c r="AP243">
        <v>1</v>
      </c>
      <c r="AQ243">
        <v>0</v>
      </c>
      <c r="AR243">
        <v>5</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57</v>
      </c>
      <c r="C246" t="s">
        <v>46</v>
      </c>
      <c r="D246" t="s">
        <v>59</v>
      </c>
      <c r="E246" t="s">
        <v>60</v>
      </c>
      <c r="F246" t="s">
        <v>49</v>
      </c>
      <c r="G246" t="s">
        <v>1093</v>
      </c>
      <c r="H246">
        <v>2025</v>
      </c>
      <c r="I246" t="s">
        <v>51</v>
      </c>
      <c r="J246" t="s">
        <v>81</v>
      </c>
      <c r="K246" t="s">
        <v>79</v>
      </c>
      <c r="L246" t="s">
        <v>56</v>
      </c>
      <c r="M246" t="s">
        <v>54</v>
      </c>
      <c r="N246">
        <v>3</v>
      </c>
      <c r="O246">
        <v>-2</v>
      </c>
      <c r="P246">
        <v>0</v>
      </c>
      <c r="Q246">
        <v>36</v>
      </c>
      <c r="R246">
        <v>0</v>
      </c>
      <c r="T246">
        <v>0</v>
      </c>
      <c r="U246">
        <v>1</v>
      </c>
      <c r="V246">
        <v>688</v>
      </c>
      <c r="W246">
        <v>4</v>
      </c>
      <c r="X246" t="s">
        <v>55</v>
      </c>
      <c r="Y246">
        <v>1</v>
      </c>
      <c r="Z246">
        <v>4</v>
      </c>
      <c r="AA246">
        <v>97</v>
      </c>
      <c r="AB246">
        <v>3</v>
      </c>
      <c r="AC246">
        <v>2</v>
      </c>
      <c r="AD246">
        <v>2</v>
      </c>
      <c r="AE246">
        <v>5131</v>
      </c>
      <c r="AF246">
        <v>9192</v>
      </c>
      <c r="AG246">
        <v>7</v>
      </c>
      <c r="AH246">
        <v>13</v>
      </c>
      <c r="AI246">
        <v>3</v>
      </c>
      <c r="AJ246">
        <v>2</v>
      </c>
      <c r="AK246">
        <v>80</v>
      </c>
      <c r="AL246">
        <v>3</v>
      </c>
      <c r="AM246">
        <v>18</v>
      </c>
      <c r="AN246">
        <v>3</v>
      </c>
      <c r="AO246">
        <v>4</v>
      </c>
      <c r="AP246">
        <v>2</v>
      </c>
      <c r="AQ246">
        <v>0</v>
      </c>
      <c r="AR246">
        <v>2</v>
      </c>
    </row>
    <row r="247" spans="1:44" x14ac:dyDescent="0.3">
      <c r="A247" t="s">
        <v>56</v>
      </c>
      <c r="B247" t="s">
        <v>91</v>
      </c>
      <c r="C247" t="s">
        <v>46</v>
      </c>
      <c r="D247" t="s">
        <v>59</v>
      </c>
      <c r="E247" t="s">
        <v>48</v>
      </c>
      <c r="F247" t="s">
        <v>49</v>
      </c>
      <c r="G247" t="s">
        <v>1089</v>
      </c>
      <c r="H247">
        <v>1929</v>
      </c>
      <c r="I247" t="s">
        <v>51</v>
      </c>
      <c r="J247" t="s">
        <v>52</v>
      </c>
      <c r="K247" t="s">
        <v>64</v>
      </c>
      <c r="L247" t="s">
        <v>56</v>
      </c>
      <c r="M247" t="s">
        <v>54</v>
      </c>
      <c r="N247">
        <v>1</v>
      </c>
      <c r="O247">
        <v>-2</v>
      </c>
      <c r="P247">
        <v>0</v>
      </c>
      <c r="Q247">
        <v>39</v>
      </c>
      <c r="R247">
        <v>0</v>
      </c>
      <c r="T247">
        <v>0</v>
      </c>
      <c r="U247">
        <v>1</v>
      </c>
      <c r="V247">
        <v>1251</v>
      </c>
      <c r="W247">
        <v>21</v>
      </c>
      <c r="X247" t="s">
        <v>71</v>
      </c>
      <c r="Y247">
        <v>1</v>
      </c>
      <c r="Z247">
        <v>1</v>
      </c>
      <c r="AA247">
        <v>32</v>
      </c>
      <c r="AB247">
        <v>1</v>
      </c>
      <c r="AC247">
        <v>2</v>
      </c>
      <c r="AD247">
        <v>3</v>
      </c>
      <c r="AE247">
        <v>5736</v>
      </c>
      <c r="AF247">
        <v>3987</v>
      </c>
      <c r="AG247">
        <v>6</v>
      </c>
      <c r="AH247">
        <v>19</v>
      </c>
      <c r="AI247">
        <v>3</v>
      </c>
      <c r="AJ247">
        <v>3</v>
      </c>
      <c r="AK247">
        <v>80</v>
      </c>
      <c r="AL247">
        <v>1</v>
      </c>
      <c r="AM247">
        <v>10</v>
      </c>
      <c r="AN247">
        <v>3</v>
      </c>
      <c r="AO247">
        <v>3</v>
      </c>
      <c r="AP247">
        <v>2</v>
      </c>
      <c r="AQ247">
        <v>1</v>
      </c>
      <c r="AR247">
        <v>2</v>
      </c>
    </row>
    <row r="248" spans="1:44" x14ac:dyDescent="0.3">
      <c r="A248" t="s">
        <v>56</v>
      </c>
      <c r="B248" t="s">
        <v>91</v>
      </c>
      <c r="C248" t="s">
        <v>46</v>
      </c>
      <c r="D248" t="s">
        <v>59</v>
      </c>
      <c r="E248" t="s">
        <v>60</v>
      </c>
      <c r="F248" t="s">
        <v>49</v>
      </c>
      <c r="G248" t="s">
        <v>1086</v>
      </c>
      <c r="H248">
        <v>1630</v>
      </c>
      <c r="I248" t="s">
        <v>51</v>
      </c>
      <c r="J248" t="s">
        <v>83</v>
      </c>
      <c r="K248" t="s">
        <v>64</v>
      </c>
      <c r="L248" t="s">
        <v>56</v>
      </c>
      <c r="M248" t="s">
        <v>54</v>
      </c>
      <c r="N248">
        <v>5</v>
      </c>
      <c r="O248">
        <v>-2</v>
      </c>
      <c r="P248">
        <v>0</v>
      </c>
      <c r="Q248">
        <v>35</v>
      </c>
      <c r="R248">
        <v>0</v>
      </c>
      <c r="T248">
        <v>0</v>
      </c>
      <c r="U248">
        <v>1</v>
      </c>
      <c r="V248">
        <v>208</v>
      </c>
      <c r="W248">
        <v>8</v>
      </c>
      <c r="X248" t="s">
        <v>71</v>
      </c>
      <c r="Y248">
        <v>1</v>
      </c>
      <c r="Z248">
        <v>3</v>
      </c>
      <c r="AA248">
        <v>52</v>
      </c>
      <c r="AB248">
        <v>3</v>
      </c>
      <c r="AC248">
        <v>2</v>
      </c>
      <c r="AD248">
        <v>3</v>
      </c>
      <c r="AE248">
        <v>4148</v>
      </c>
      <c r="AF248">
        <v>12250</v>
      </c>
      <c r="AG248">
        <v>1</v>
      </c>
      <c r="AH248">
        <v>12</v>
      </c>
      <c r="AI248">
        <v>3</v>
      </c>
      <c r="AJ248">
        <v>4</v>
      </c>
      <c r="AK248">
        <v>80</v>
      </c>
      <c r="AL248">
        <v>1</v>
      </c>
      <c r="AM248">
        <v>15</v>
      </c>
      <c r="AN248">
        <v>3</v>
      </c>
      <c r="AO248">
        <v>14</v>
      </c>
      <c r="AP248">
        <v>11</v>
      </c>
      <c r="AQ248">
        <v>2</v>
      </c>
      <c r="AR248">
        <v>9</v>
      </c>
    </row>
    <row r="249" spans="1:44" x14ac:dyDescent="0.3">
      <c r="A249" t="s">
        <v>56</v>
      </c>
      <c r="B249" t="s">
        <v>91</v>
      </c>
      <c r="C249" t="s">
        <v>46</v>
      </c>
      <c r="D249" t="s">
        <v>59</v>
      </c>
      <c r="E249" t="s">
        <v>60</v>
      </c>
      <c r="F249" t="s">
        <v>72</v>
      </c>
      <c r="G249" t="s">
        <v>1085</v>
      </c>
      <c r="H249">
        <v>1662</v>
      </c>
      <c r="I249" t="s">
        <v>51</v>
      </c>
      <c r="J249" t="s">
        <v>81</v>
      </c>
      <c r="K249" t="s">
        <v>64</v>
      </c>
      <c r="L249" t="s">
        <v>56</v>
      </c>
      <c r="M249" t="s">
        <v>54</v>
      </c>
      <c r="N249">
        <v>6</v>
      </c>
      <c r="O249">
        <v>-2</v>
      </c>
      <c r="P249">
        <v>0</v>
      </c>
      <c r="Q249">
        <v>36</v>
      </c>
      <c r="R249">
        <v>0</v>
      </c>
      <c r="T249">
        <v>0</v>
      </c>
      <c r="U249">
        <v>1</v>
      </c>
      <c r="V249">
        <v>894</v>
      </c>
      <c r="W249">
        <v>1</v>
      </c>
      <c r="X249" t="s">
        <v>71</v>
      </c>
      <c r="Y249">
        <v>1</v>
      </c>
      <c r="Z249">
        <v>4</v>
      </c>
      <c r="AA249">
        <v>33</v>
      </c>
      <c r="AB249">
        <v>2</v>
      </c>
      <c r="AC249">
        <v>2</v>
      </c>
      <c r="AD249">
        <v>3</v>
      </c>
      <c r="AE249">
        <v>4374</v>
      </c>
      <c r="AF249">
        <v>15411</v>
      </c>
      <c r="AG249">
        <v>0</v>
      </c>
      <c r="AH249">
        <v>15</v>
      </c>
      <c r="AI249">
        <v>3</v>
      </c>
      <c r="AJ249">
        <v>3</v>
      </c>
      <c r="AK249">
        <v>80</v>
      </c>
      <c r="AL249">
        <v>0</v>
      </c>
      <c r="AM249">
        <v>4</v>
      </c>
      <c r="AN249">
        <v>3</v>
      </c>
      <c r="AO249">
        <v>3</v>
      </c>
      <c r="AP249">
        <v>2</v>
      </c>
      <c r="AQ249">
        <v>1</v>
      </c>
      <c r="AR249">
        <v>2</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45</v>
      </c>
      <c r="C251" t="s">
        <v>46</v>
      </c>
      <c r="D251" t="s">
        <v>59</v>
      </c>
      <c r="E251" t="s">
        <v>161</v>
      </c>
      <c r="F251" t="s">
        <v>163</v>
      </c>
      <c r="G251" t="s">
        <v>1083</v>
      </c>
      <c r="H251">
        <v>1408</v>
      </c>
      <c r="I251" t="s">
        <v>51</v>
      </c>
      <c r="J251" t="s">
        <v>95</v>
      </c>
      <c r="K251" t="s">
        <v>64</v>
      </c>
      <c r="L251" t="s">
        <v>56</v>
      </c>
      <c r="M251" t="s">
        <v>54</v>
      </c>
      <c r="N251">
        <v>5</v>
      </c>
      <c r="O251">
        <v>-2</v>
      </c>
      <c r="P251">
        <v>0</v>
      </c>
      <c r="Q251">
        <v>42</v>
      </c>
      <c r="R251">
        <v>0</v>
      </c>
      <c r="T251">
        <v>0</v>
      </c>
      <c r="U251">
        <v>1</v>
      </c>
      <c r="V251">
        <v>1147</v>
      </c>
      <c r="W251">
        <v>10</v>
      </c>
      <c r="X251" t="s">
        <v>77</v>
      </c>
      <c r="Y251">
        <v>1</v>
      </c>
      <c r="Z251">
        <v>3</v>
      </c>
      <c r="AA251">
        <v>31</v>
      </c>
      <c r="AB251">
        <v>3</v>
      </c>
      <c r="AC251">
        <v>4</v>
      </c>
      <c r="AD251">
        <v>3</v>
      </c>
      <c r="AE251">
        <v>16799</v>
      </c>
      <c r="AF251">
        <v>16616</v>
      </c>
      <c r="AG251">
        <v>0</v>
      </c>
      <c r="AH251">
        <v>14</v>
      </c>
      <c r="AI251">
        <v>3</v>
      </c>
      <c r="AJ251">
        <v>3</v>
      </c>
      <c r="AK251">
        <v>80</v>
      </c>
      <c r="AL251">
        <v>1</v>
      </c>
      <c r="AM251">
        <v>21</v>
      </c>
      <c r="AN251">
        <v>3</v>
      </c>
      <c r="AO251">
        <v>20</v>
      </c>
      <c r="AP251">
        <v>7</v>
      </c>
      <c r="AQ251">
        <v>0</v>
      </c>
      <c r="AR251">
        <v>9</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46</v>
      </c>
      <c r="D254" t="s">
        <v>59</v>
      </c>
      <c r="E254" t="s">
        <v>60</v>
      </c>
      <c r="F254" t="s">
        <v>72</v>
      </c>
      <c r="G254" t="s">
        <v>1079</v>
      </c>
      <c r="H254">
        <v>1402</v>
      </c>
      <c r="I254" t="s">
        <v>51</v>
      </c>
      <c r="J254" t="s">
        <v>63</v>
      </c>
      <c r="K254" t="s">
        <v>53</v>
      </c>
      <c r="L254" t="s">
        <v>44</v>
      </c>
      <c r="M254" t="s">
        <v>54</v>
      </c>
      <c r="N254">
        <v>3</v>
      </c>
      <c r="O254">
        <v>-2</v>
      </c>
      <c r="P254">
        <v>0</v>
      </c>
      <c r="Q254">
        <v>43</v>
      </c>
      <c r="R254">
        <v>0</v>
      </c>
      <c r="T254">
        <v>0</v>
      </c>
      <c r="U254">
        <v>1</v>
      </c>
      <c r="V254">
        <v>930</v>
      </c>
      <c r="W254">
        <v>6</v>
      </c>
      <c r="X254" t="s">
        <v>77</v>
      </c>
      <c r="Y254">
        <v>1</v>
      </c>
      <c r="Z254">
        <v>1</v>
      </c>
      <c r="AA254">
        <v>73</v>
      </c>
      <c r="AB254">
        <v>2</v>
      </c>
      <c r="AC254">
        <v>2</v>
      </c>
      <c r="AD254">
        <v>3</v>
      </c>
      <c r="AE254">
        <v>4081</v>
      </c>
      <c r="AF254">
        <v>20003</v>
      </c>
      <c r="AG254">
        <v>1</v>
      </c>
      <c r="AH254">
        <v>14</v>
      </c>
      <c r="AI254">
        <v>3</v>
      </c>
      <c r="AJ254">
        <v>1</v>
      </c>
      <c r="AK254">
        <v>80</v>
      </c>
      <c r="AL254">
        <v>0</v>
      </c>
      <c r="AM254">
        <v>20</v>
      </c>
      <c r="AN254">
        <v>1</v>
      </c>
      <c r="AO254">
        <v>20</v>
      </c>
      <c r="AP254">
        <v>7</v>
      </c>
      <c r="AQ254">
        <v>1</v>
      </c>
      <c r="AR254">
        <v>8</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91</v>
      </c>
      <c r="C256" t="s">
        <v>46</v>
      </c>
      <c r="D256" t="s">
        <v>59</v>
      </c>
      <c r="E256" t="s">
        <v>60</v>
      </c>
      <c r="F256" t="s">
        <v>49</v>
      </c>
      <c r="G256" t="s">
        <v>1076</v>
      </c>
      <c r="H256">
        <v>1397</v>
      </c>
      <c r="I256" t="s">
        <v>62</v>
      </c>
      <c r="J256" t="s">
        <v>83</v>
      </c>
      <c r="K256" t="s">
        <v>64</v>
      </c>
      <c r="L256" t="s">
        <v>56</v>
      </c>
      <c r="M256" t="s">
        <v>54</v>
      </c>
      <c r="N256">
        <v>2</v>
      </c>
      <c r="O256">
        <v>-2</v>
      </c>
      <c r="P256">
        <v>0</v>
      </c>
      <c r="Q256">
        <v>39</v>
      </c>
      <c r="R256">
        <v>0</v>
      </c>
      <c r="T256">
        <v>0</v>
      </c>
      <c r="U256">
        <v>1</v>
      </c>
      <c r="V256">
        <v>1485</v>
      </c>
      <c r="W256">
        <v>25</v>
      </c>
      <c r="X256" t="s">
        <v>55</v>
      </c>
      <c r="Y256">
        <v>1</v>
      </c>
      <c r="Z256">
        <v>3</v>
      </c>
      <c r="AA256">
        <v>71</v>
      </c>
      <c r="AB256">
        <v>3</v>
      </c>
      <c r="AC256">
        <v>3</v>
      </c>
      <c r="AD256">
        <v>3</v>
      </c>
      <c r="AE256">
        <v>10920</v>
      </c>
      <c r="AF256">
        <v>3449</v>
      </c>
      <c r="AG256">
        <v>3</v>
      </c>
      <c r="AH256">
        <v>21</v>
      </c>
      <c r="AI256">
        <v>4</v>
      </c>
      <c r="AJ256">
        <v>2</v>
      </c>
      <c r="AK256">
        <v>80</v>
      </c>
      <c r="AL256">
        <v>1</v>
      </c>
      <c r="AM256">
        <v>13</v>
      </c>
      <c r="AN256">
        <v>3</v>
      </c>
      <c r="AO256">
        <v>6</v>
      </c>
      <c r="AP256">
        <v>4</v>
      </c>
      <c r="AQ256">
        <v>0</v>
      </c>
      <c r="AR256">
        <v>5</v>
      </c>
    </row>
    <row r="257" spans="1:44" x14ac:dyDescent="0.3">
      <c r="A257" t="s">
        <v>56</v>
      </c>
      <c r="B257" t="s">
        <v>45</v>
      </c>
      <c r="C257" t="s">
        <v>46</v>
      </c>
      <c r="D257" t="s">
        <v>59</v>
      </c>
      <c r="E257" t="s">
        <v>60</v>
      </c>
      <c r="F257" t="s">
        <v>49</v>
      </c>
      <c r="G257" t="s">
        <v>1073</v>
      </c>
      <c r="H257">
        <v>1394</v>
      </c>
      <c r="I257" t="s">
        <v>62</v>
      </c>
      <c r="J257" t="s">
        <v>63</v>
      </c>
      <c r="K257" t="s">
        <v>64</v>
      </c>
      <c r="L257" t="s">
        <v>44</v>
      </c>
      <c r="M257" t="s">
        <v>54</v>
      </c>
      <c r="N257">
        <v>2</v>
      </c>
      <c r="O257">
        <v>-2</v>
      </c>
      <c r="P257">
        <v>0</v>
      </c>
      <c r="Q257">
        <v>37</v>
      </c>
      <c r="R257">
        <v>0</v>
      </c>
      <c r="T257">
        <v>0</v>
      </c>
      <c r="U257">
        <v>1</v>
      </c>
      <c r="V257">
        <v>1439</v>
      </c>
      <c r="W257">
        <v>4</v>
      </c>
      <c r="X257" t="s">
        <v>65</v>
      </c>
      <c r="Y257">
        <v>1</v>
      </c>
      <c r="Z257">
        <v>3</v>
      </c>
      <c r="AA257">
        <v>54</v>
      </c>
      <c r="AB257">
        <v>3</v>
      </c>
      <c r="AC257">
        <v>1</v>
      </c>
      <c r="AD257">
        <v>3</v>
      </c>
      <c r="AE257">
        <v>2996</v>
      </c>
      <c r="AF257">
        <v>5182</v>
      </c>
      <c r="AG257">
        <v>7</v>
      </c>
      <c r="AH257">
        <v>15</v>
      </c>
      <c r="AI257">
        <v>3</v>
      </c>
      <c r="AJ257">
        <v>4</v>
      </c>
      <c r="AK257">
        <v>80</v>
      </c>
      <c r="AL257">
        <v>0</v>
      </c>
      <c r="AM257">
        <v>8</v>
      </c>
      <c r="AN257">
        <v>3</v>
      </c>
      <c r="AO257">
        <v>6</v>
      </c>
      <c r="AP257">
        <v>4</v>
      </c>
      <c r="AQ257">
        <v>1</v>
      </c>
      <c r="AR257">
        <v>3</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57</v>
      </c>
      <c r="C260" t="s">
        <v>46</v>
      </c>
      <c r="D260" t="s">
        <v>59</v>
      </c>
      <c r="E260" t="s">
        <v>60</v>
      </c>
      <c r="F260" t="s">
        <v>49</v>
      </c>
      <c r="G260" t="s">
        <v>1072</v>
      </c>
      <c r="H260">
        <v>1392</v>
      </c>
      <c r="I260" t="s">
        <v>51</v>
      </c>
      <c r="J260" t="s">
        <v>63</v>
      </c>
      <c r="K260" t="s">
        <v>79</v>
      </c>
      <c r="L260" t="s">
        <v>44</v>
      </c>
      <c r="M260" t="s">
        <v>54</v>
      </c>
      <c r="N260">
        <v>4</v>
      </c>
      <c r="O260">
        <v>-2</v>
      </c>
      <c r="P260">
        <v>0</v>
      </c>
      <c r="Q260">
        <v>41</v>
      </c>
      <c r="R260">
        <v>0</v>
      </c>
      <c r="T260">
        <v>0</v>
      </c>
      <c r="U260">
        <v>1</v>
      </c>
      <c r="V260">
        <v>1200</v>
      </c>
      <c r="W260">
        <v>22</v>
      </c>
      <c r="X260" t="s">
        <v>77</v>
      </c>
      <c r="Y260">
        <v>1</v>
      </c>
      <c r="Z260">
        <v>4</v>
      </c>
      <c r="AA260">
        <v>75</v>
      </c>
      <c r="AB260">
        <v>3</v>
      </c>
      <c r="AC260">
        <v>2</v>
      </c>
      <c r="AD260">
        <v>4</v>
      </c>
      <c r="AE260">
        <v>5467</v>
      </c>
      <c r="AF260">
        <v>13953</v>
      </c>
      <c r="AG260">
        <v>3</v>
      </c>
      <c r="AH260">
        <v>14</v>
      </c>
      <c r="AI260">
        <v>3</v>
      </c>
      <c r="AJ260">
        <v>1</v>
      </c>
      <c r="AK260">
        <v>80</v>
      </c>
      <c r="AL260">
        <v>2</v>
      </c>
      <c r="AM260">
        <v>12</v>
      </c>
      <c r="AN260">
        <v>2</v>
      </c>
      <c r="AO260">
        <v>6</v>
      </c>
      <c r="AP260">
        <v>2</v>
      </c>
      <c r="AQ260">
        <v>3</v>
      </c>
      <c r="AR260">
        <v>3</v>
      </c>
    </row>
    <row r="261" spans="1:44" x14ac:dyDescent="0.3">
      <c r="A261" t="s">
        <v>56</v>
      </c>
      <c r="B261" t="s">
        <v>45</v>
      </c>
      <c r="C261" t="s">
        <v>46</v>
      </c>
      <c r="D261" t="s">
        <v>59</v>
      </c>
      <c r="E261" t="s">
        <v>48</v>
      </c>
      <c r="F261" t="s">
        <v>49</v>
      </c>
      <c r="G261" t="s">
        <v>1070</v>
      </c>
      <c r="H261">
        <v>1390</v>
      </c>
      <c r="I261" t="s">
        <v>62</v>
      </c>
      <c r="J261" t="s">
        <v>52</v>
      </c>
      <c r="K261" t="s">
        <v>64</v>
      </c>
      <c r="L261" t="s">
        <v>44</v>
      </c>
      <c r="M261" t="s">
        <v>54</v>
      </c>
      <c r="N261">
        <v>2</v>
      </c>
      <c r="O261">
        <v>-2</v>
      </c>
      <c r="P261">
        <v>0</v>
      </c>
      <c r="Q261">
        <v>39</v>
      </c>
      <c r="R261">
        <v>0</v>
      </c>
      <c r="T261">
        <v>0</v>
      </c>
      <c r="U261">
        <v>1</v>
      </c>
      <c r="V261">
        <v>1498</v>
      </c>
      <c r="W261">
        <v>21</v>
      </c>
      <c r="X261" t="s">
        <v>71</v>
      </c>
      <c r="Y261">
        <v>1</v>
      </c>
      <c r="Z261">
        <v>1</v>
      </c>
      <c r="AA261">
        <v>44</v>
      </c>
      <c r="AB261">
        <v>2</v>
      </c>
      <c r="AC261">
        <v>2</v>
      </c>
      <c r="AD261">
        <v>4</v>
      </c>
      <c r="AE261">
        <v>6120</v>
      </c>
      <c r="AF261">
        <v>3567</v>
      </c>
      <c r="AG261">
        <v>3</v>
      </c>
      <c r="AH261">
        <v>12</v>
      </c>
      <c r="AI261">
        <v>3</v>
      </c>
      <c r="AJ261">
        <v>4</v>
      </c>
      <c r="AK261">
        <v>80</v>
      </c>
      <c r="AL261">
        <v>2</v>
      </c>
      <c r="AM261">
        <v>8</v>
      </c>
      <c r="AN261">
        <v>4</v>
      </c>
      <c r="AO261">
        <v>5</v>
      </c>
      <c r="AP261">
        <v>4</v>
      </c>
      <c r="AQ261">
        <v>1</v>
      </c>
      <c r="AR261">
        <v>4</v>
      </c>
    </row>
    <row r="262" spans="1:44" x14ac:dyDescent="0.3">
      <c r="A262" t="s">
        <v>56</v>
      </c>
      <c r="B262" t="s">
        <v>57</v>
      </c>
      <c r="C262" t="s">
        <v>46</v>
      </c>
      <c r="D262" t="s">
        <v>59</v>
      </c>
      <c r="E262" t="s">
        <v>60</v>
      </c>
      <c r="F262" t="s">
        <v>49</v>
      </c>
      <c r="G262" t="s">
        <v>1066</v>
      </c>
      <c r="H262">
        <v>1382</v>
      </c>
      <c r="I262" t="s">
        <v>62</v>
      </c>
      <c r="J262" t="s">
        <v>63</v>
      </c>
      <c r="K262" t="s">
        <v>79</v>
      </c>
      <c r="L262" t="s">
        <v>56</v>
      </c>
      <c r="M262" t="s">
        <v>54</v>
      </c>
      <c r="N262">
        <v>2</v>
      </c>
      <c r="O262">
        <v>-2</v>
      </c>
      <c r="P262">
        <v>0</v>
      </c>
      <c r="Q262">
        <v>38</v>
      </c>
      <c r="R262">
        <v>0</v>
      </c>
      <c r="T262">
        <v>0</v>
      </c>
      <c r="U262">
        <v>1</v>
      </c>
      <c r="V262">
        <v>693</v>
      </c>
      <c r="W262">
        <v>7</v>
      </c>
      <c r="X262" t="s">
        <v>77</v>
      </c>
      <c r="Y262">
        <v>1</v>
      </c>
      <c r="Z262">
        <v>4</v>
      </c>
      <c r="AA262">
        <v>57</v>
      </c>
      <c r="AB262">
        <v>4</v>
      </c>
      <c r="AC262">
        <v>1</v>
      </c>
      <c r="AD262">
        <v>3</v>
      </c>
      <c r="AE262">
        <v>2610</v>
      </c>
      <c r="AF262">
        <v>15748</v>
      </c>
      <c r="AG262">
        <v>1</v>
      </c>
      <c r="AH262">
        <v>11</v>
      </c>
      <c r="AI262">
        <v>3</v>
      </c>
      <c r="AJ262">
        <v>4</v>
      </c>
      <c r="AK262">
        <v>80</v>
      </c>
      <c r="AL262">
        <v>3</v>
      </c>
      <c r="AM262">
        <v>4</v>
      </c>
      <c r="AN262">
        <v>3</v>
      </c>
      <c r="AO262">
        <v>4</v>
      </c>
      <c r="AP262">
        <v>2</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44</v>
      </c>
      <c r="B264" t="s">
        <v>57</v>
      </c>
      <c r="C264" t="s">
        <v>46</v>
      </c>
      <c r="D264" t="s">
        <v>47</v>
      </c>
      <c r="E264" t="s">
        <v>48</v>
      </c>
      <c r="F264" t="s">
        <v>106</v>
      </c>
      <c r="G264" t="s">
        <v>1065</v>
      </c>
      <c r="H264">
        <v>1380</v>
      </c>
      <c r="I264" t="s">
        <v>51</v>
      </c>
      <c r="J264" t="s">
        <v>52</v>
      </c>
      <c r="K264" t="s">
        <v>64</v>
      </c>
      <c r="L264" t="s">
        <v>44</v>
      </c>
      <c r="M264" t="s">
        <v>54</v>
      </c>
      <c r="N264">
        <v>0</v>
      </c>
      <c r="O264">
        <v>-2</v>
      </c>
      <c r="P264">
        <v>0</v>
      </c>
      <c r="Q264">
        <v>35</v>
      </c>
      <c r="R264">
        <v>1</v>
      </c>
      <c r="S264">
        <v>1</v>
      </c>
      <c r="T264">
        <v>1</v>
      </c>
      <c r="U264">
        <v>0</v>
      </c>
      <c r="V264">
        <v>662</v>
      </c>
      <c r="W264">
        <v>18</v>
      </c>
      <c r="X264" t="s">
        <v>71</v>
      </c>
      <c r="Y264">
        <v>1</v>
      </c>
      <c r="Z264">
        <v>4</v>
      </c>
      <c r="AA264">
        <v>67</v>
      </c>
      <c r="AB264">
        <v>3</v>
      </c>
      <c r="AC264">
        <v>2</v>
      </c>
      <c r="AD264">
        <v>2</v>
      </c>
      <c r="AE264">
        <v>4614</v>
      </c>
      <c r="AF264">
        <v>23288</v>
      </c>
      <c r="AG264">
        <v>0</v>
      </c>
      <c r="AH264">
        <v>18</v>
      </c>
      <c r="AI264">
        <v>3</v>
      </c>
      <c r="AJ264">
        <v>3</v>
      </c>
      <c r="AK264">
        <v>80</v>
      </c>
      <c r="AL264">
        <v>1</v>
      </c>
      <c r="AM264">
        <v>5</v>
      </c>
      <c r="AN264">
        <v>2</v>
      </c>
      <c r="AO264">
        <v>4</v>
      </c>
      <c r="AP264">
        <v>2</v>
      </c>
      <c r="AQ264">
        <v>3</v>
      </c>
      <c r="AR264">
        <v>2</v>
      </c>
    </row>
    <row r="265" spans="1:44" x14ac:dyDescent="0.3">
      <c r="A265" t="s">
        <v>56</v>
      </c>
      <c r="B265" t="s">
        <v>45</v>
      </c>
      <c r="C265" t="s">
        <v>46</v>
      </c>
      <c r="D265" t="s">
        <v>59</v>
      </c>
      <c r="E265" t="s">
        <v>60</v>
      </c>
      <c r="F265" t="s">
        <v>72</v>
      </c>
      <c r="G265" t="s">
        <v>1062</v>
      </c>
      <c r="H265">
        <v>1375</v>
      </c>
      <c r="I265" t="s">
        <v>51</v>
      </c>
      <c r="J265" t="s">
        <v>83</v>
      </c>
      <c r="K265" t="s">
        <v>79</v>
      </c>
      <c r="L265" t="s">
        <v>56</v>
      </c>
      <c r="M265" t="s">
        <v>54</v>
      </c>
      <c r="N265">
        <v>0</v>
      </c>
      <c r="O265">
        <v>-2</v>
      </c>
      <c r="P265">
        <v>0</v>
      </c>
      <c r="Q265">
        <v>40</v>
      </c>
      <c r="R265">
        <v>0</v>
      </c>
      <c r="T265">
        <v>0</v>
      </c>
      <c r="U265">
        <v>1</v>
      </c>
      <c r="V265">
        <v>1202</v>
      </c>
      <c r="W265">
        <v>2</v>
      </c>
      <c r="X265" t="s">
        <v>65</v>
      </c>
      <c r="Y265">
        <v>1</v>
      </c>
      <c r="Z265">
        <v>2</v>
      </c>
      <c r="AA265">
        <v>89</v>
      </c>
      <c r="AB265">
        <v>4</v>
      </c>
      <c r="AC265">
        <v>2</v>
      </c>
      <c r="AD265">
        <v>3</v>
      </c>
      <c r="AE265">
        <v>6377</v>
      </c>
      <c r="AF265">
        <v>13888</v>
      </c>
      <c r="AG265">
        <v>5</v>
      </c>
      <c r="AH265">
        <v>20</v>
      </c>
      <c r="AI265">
        <v>4</v>
      </c>
      <c r="AJ265">
        <v>2</v>
      </c>
      <c r="AK265">
        <v>80</v>
      </c>
      <c r="AL265">
        <v>3</v>
      </c>
      <c r="AM265">
        <v>15</v>
      </c>
      <c r="AN265">
        <v>3</v>
      </c>
      <c r="AO265">
        <v>12</v>
      </c>
      <c r="AP265">
        <v>11</v>
      </c>
      <c r="AQ265">
        <v>11</v>
      </c>
      <c r="AR265">
        <v>8</v>
      </c>
    </row>
    <row r="266" spans="1:44" x14ac:dyDescent="0.3">
      <c r="A266" t="s">
        <v>56</v>
      </c>
      <c r="B266" t="s">
        <v>45</v>
      </c>
      <c r="C266" t="s">
        <v>46</v>
      </c>
      <c r="D266" t="s">
        <v>59</v>
      </c>
      <c r="E266" t="s">
        <v>60</v>
      </c>
      <c r="F266" t="s">
        <v>72</v>
      </c>
      <c r="G266" t="s">
        <v>1057</v>
      </c>
      <c r="H266">
        <v>1369</v>
      </c>
      <c r="I266" t="s">
        <v>51</v>
      </c>
      <c r="J266" t="s">
        <v>68</v>
      </c>
      <c r="K266" t="s">
        <v>64</v>
      </c>
      <c r="L266" t="s">
        <v>56</v>
      </c>
      <c r="M266" t="s">
        <v>54</v>
      </c>
      <c r="N266">
        <v>0</v>
      </c>
      <c r="O266">
        <v>-2</v>
      </c>
      <c r="P266">
        <v>0</v>
      </c>
      <c r="Q266">
        <v>35</v>
      </c>
      <c r="R266">
        <v>0</v>
      </c>
      <c r="T266">
        <v>0</v>
      </c>
      <c r="U266">
        <v>1</v>
      </c>
      <c r="V266">
        <v>817</v>
      </c>
      <c r="W266">
        <v>1</v>
      </c>
      <c r="X266" t="s">
        <v>77</v>
      </c>
      <c r="Y266">
        <v>1</v>
      </c>
      <c r="Z266">
        <v>4</v>
      </c>
      <c r="AA266">
        <v>60</v>
      </c>
      <c r="AB266">
        <v>2</v>
      </c>
      <c r="AC266">
        <v>2</v>
      </c>
      <c r="AD266">
        <v>4</v>
      </c>
      <c r="AE266">
        <v>5363</v>
      </c>
      <c r="AF266">
        <v>10846</v>
      </c>
      <c r="AG266">
        <v>0</v>
      </c>
      <c r="AH266">
        <v>12</v>
      </c>
      <c r="AI266">
        <v>3</v>
      </c>
      <c r="AJ266">
        <v>2</v>
      </c>
      <c r="AK266">
        <v>80</v>
      </c>
      <c r="AL266">
        <v>1</v>
      </c>
      <c r="AM266">
        <v>10</v>
      </c>
      <c r="AN266">
        <v>3</v>
      </c>
      <c r="AO266">
        <v>9</v>
      </c>
      <c r="AP266">
        <v>7</v>
      </c>
      <c r="AQ266">
        <v>0</v>
      </c>
      <c r="AR266">
        <v>0</v>
      </c>
    </row>
    <row r="267" spans="1:44" x14ac:dyDescent="0.3">
      <c r="A267" t="s">
        <v>56</v>
      </c>
      <c r="B267" t="s">
        <v>57</v>
      </c>
      <c r="C267" t="s">
        <v>46</v>
      </c>
      <c r="D267" t="s">
        <v>59</v>
      </c>
      <c r="E267" t="s">
        <v>48</v>
      </c>
      <c r="F267" t="s">
        <v>106</v>
      </c>
      <c r="G267" t="s">
        <v>1052</v>
      </c>
      <c r="H267">
        <v>1362</v>
      </c>
      <c r="I267" t="s">
        <v>51</v>
      </c>
      <c r="J267" t="s">
        <v>52</v>
      </c>
      <c r="K267" t="s">
        <v>64</v>
      </c>
      <c r="L267" t="s">
        <v>56</v>
      </c>
      <c r="M267" t="s">
        <v>54</v>
      </c>
      <c r="N267">
        <v>2</v>
      </c>
      <c r="O267">
        <v>-2</v>
      </c>
      <c r="P267">
        <v>0</v>
      </c>
      <c r="Q267">
        <v>36</v>
      </c>
      <c r="R267">
        <v>0</v>
      </c>
      <c r="T267">
        <v>0</v>
      </c>
      <c r="U267">
        <v>1</v>
      </c>
      <c r="V267">
        <v>607</v>
      </c>
      <c r="W267">
        <v>7</v>
      </c>
      <c r="X267" t="s">
        <v>77</v>
      </c>
      <c r="Y267">
        <v>1</v>
      </c>
      <c r="Z267">
        <v>1</v>
      </c>
      <c r="AA267">
        <v>83</v>
      </c>
      <c r="AB267">
        <v>4</v>
      </c>
      <c r="AC267">
        <v>2</v>
      </c>
      <c r="AD267">
        <v>2</v>
      </c>
      <c r="AE267">
        <v>4639</v>
      </c>
      <c r="AF267">
        <v>2261</v>
      </c>
      <c r="AG267">
        <v>2</v>
      </c>
      <c r="AH267">
        <v>16</v>
      </c>
      <c r="AI267">
        <v>3</v>
      </c>
      <c r="AJ267">
        <v>4</v>
      </c>
      <c r="AK267">
        <v>80</v>
      </c>
      <c r="AL267">
        <v>1</v>
      </c>
      <c r="AM267">
        <v>17</v>
      </c>
      <c r="AN267">
        <v>2</v>
      </c>
      <c r="AO267">
        <v>15</v>
      </c>
      <c r="AP267">
        <v>7</v>
      </c>
      <c r="AQ267">
        <v>6</v>
      </c>
      <c r="AR267">
        <v>13</v>
      </c>
    </row>
    <row r="268" spans="1:44" x14ac:dyDescent="0.3">
      <c r="A268" t="s">
        <v>56</v>
      </c>
      <c r="B268" t="s">
        <v>45</v>
      </c>
      <c r="C268" t="s">
        <v>46</v>
      </c>
      <c r="D268" t="s">
        <v>59</v>
      </c>
      <c r="E268" t="s">
        <v>60</v>
      </c>
      <c r="F268" t="s">
        <v>49</v>
      </c>
      <c r="G268" t="s">
        <v>1051</v>
      </c>
      <c r="H268">
        <v>1361</v>
      </c>
      <c r="I268" t="s">
        <v>62</v>
      </c>
      <c r="J268" t="s">
        <v>68</v>
      </c>
      <c r="K268" t="s">
        <v>64</v>
      </c>
      <c r="L268" t="s">
        <v>56</v>
      </c>
      <c r="M268" t="s">
        <v>54</v>
      </c>
      <c r="N268">
        <v>3</v>
      </c>
      <c r="O268">
        <v>-2</v>
      </c>
      <c r="P268">
        <v>0</v>
      </c>
      <c r="Q268">
        <v>40</v>
      </c>
      <c r="R268">
        <v>0</v>
      </c>
      <c r="T268">
        <v>0</v>
      </c>
      <c r="U268">
        <v>1</v>
      </c>
      <c r="V268">
        <v>329</v>
      </c>
      <c r="W268">
        <v>1</v>
      </c>
      <c r="X268" t="s">
        <v>71</v>
      </c>
      <c r="Y268">
        <v>1</v>
      </c>
      <c r="Z268">
        <v>2</v>
      </c>
      <c r="AA268">
        <v>88</v>
      </c>
      <c r="AB268">
        <v>3</v>
      </c>
      <c r="AC268">
        <v>1</v>
      </c>
      <c r="AD268">
        <v>2</v>
      </c>
      <c r="AE268">
        <v>2387</v>
      </c>
      <c r="AF268">
        <v>6762</v>
      </c>
      <c r="AG268">
        <v>3</v>
      </c>
      <c r="AH268">
        <v>22</v>
      </c>
      <c r="AI268">
        <v>4</v>
      </c>
      <c r="AJ268">
        <v>3</v>
      </c>
      <c r="AK268">
        <v>80</v>
      </c>
      <c r="AL268">
        <v>1</v>
      </c>
      <c r="AM268">
        <v>7</v>
      </c>
      <c r="AN268">
        <v>3</v>
      </c>
      <c r="AO268">
        <v>4</v>
      </c>
      <c r="AP268">
        <v>2</v>
      </c>
      <c r="AQ268">
        <v>0</v>
      </c>
      <c r="AR268">
        <v>3</v>
      </c>
    </row>
    <row r="269" spans="1:44" x14ac:dyDescent="0.3">
      <c r="A269" t="s">
        <v>56</v>
      </c>
      <c r="B269" t="s">
        <v>45</v>
      </c>
      <c r="C269" t="s">
        <v>46</v>
      </c>
      <c r="D269" t="s">
        <v>59</v>
      </c>
      <c r="E269" t="s">
        <v>48</v>
      </c>
      <c r="F269" t="s">
        <v>49</v>
      </c>
      <c r="G269" t="s">
        <v>1047</v>
      </c>
      <c r="H269">
        <v>1355</v>
      </c>
      <c r="I269" t="s">
        <v>51</v>
      </c>
      <c r="J269" t="s">
        <v>52</v>
      </c>
      <c r="K269" t="s">
        <v>79</v>
      </c>
      <c r="L269" t="s">
        <v>56</v>
      </c>
      <c r="M269" t="s">
        <v>54</v>
      </c>
      <c r="N269">
        <v>3</v>
      </c>
      <c r="O269">
        <v>-2</v>
      </c>
      <c r="P269">
        <v>0</v>
      </c>
      <c r="Q269">
        <v>38</v>
      </c>
      <c r="R269">
        <v>0</v>
      </c>
      <c r="T269">
        <v>0</v>
      </c>
      <c r="U269">
        <v>1</v>
      </c>
      <c r="V269">
        <v>1009</v>
      </c>
      <c r="W269">
        <v>2</v>
      </c>
      <c r="X269" t="s">
        <v>55</v>
      </c>
      <c r="Y269">
        <v>1</v>
      </c>
      <c r="Z269">
        <v>2</v>
      </c>
      <c r="AA269">
        <v>31</v>
      </c>
      <c r="AB269">
        <v>3</v>
      </c>
      <c r="AC269">
        <v>2</v>
      </c>
      <c r="AD269">
        <v>3</v>
      </c>
      <c r="AE269">
        <v>6893</v>
      </c>
      <c r="AF269">
        <v>19461</v>
      </c>
      <c r="AG269">
        <v>3</v>
      </c>
      <c r="AH269">
        <v>15</v>
      </c>
      <c r="AI269">
        <v>3</v>
      </c>
      <c r="AJ269">
        <v>4</v>
      </c>
      <c r="AK269">
        <v>80</v>
      </c>
      <c r="AL269">
        <v>1</v>
      </c>
      <c r="AM269">
        <v>11</v>
      </c>
      <c r="AN269">
        <v>3</v>
      </c>
      <c r="AO269">
        <v>7</v>
      </c>
      <c r="AP269">
        <v>7</v>
      </c>
      <c r="AQ269">
        <v>1</v>
      </c>
      <c r="AR269">
        <v>7</v>
      </c>
    </row>
    <row r="270" spans="1:44" x14ac:dyDescent="0.3">
      <c r="A270" t="s">
        <v>56</v>
      </c>
      <c r="B270" t="s">
        <v>57</v>
      </c>
      <c r="C270" t="s">
        <v>46</v>
      </c>
      <c r="D270" t="s">
        <v>59</v>
      </c>
      <c r="E270" t="s">
        <v>60</v>
      </c>
      <c r="F270" t="s">
        <v>49</v>
      </c>
      <c r="G270" t="s">
        <v>1045</v>
      </c>
      <c r="H270">
        <v>1350</v>
      </c>
      <c r="I270" t="s">
        <v>62</v>
      </c>
      <c r="J270" t="s">
        <v>63</v>
      </c>
      <c r="K270" t="s">
        <v>53</v>
      </c>
      <c r="L270" t="s">
        <v>44</v>
      </c>
      <c r="M270" t="s">
        <v>54</v>
      </c>
      <c r="N270">
        <v>3</v>
      </c>
      <c r="O270">
        <v>-2</v>
      </c>
      <c r="P270">
        <v>0</v>
      </c>
      <c r="Q270">
        <v>35</v>
      </c>
      <c r="R270">
        <v>0</v>
      </c>
      <c r="T270">
        <v>0</v>
      </c>
      <c r="U270">
        <v>1</v>
      </c>
      <c r="V270">
        <v>482</v>
      </c>
      <c r="W270">
        <v>4</v>
      </c>
      <c r="X270" t="s">
        <v>71</v>
      </c>
      <c r="Y270">
        <v>1</v>
      </c>
      <c r="Z270">
        <v>3</v>
      </c>
      <c r="AA270">
        <v>87</v>
      </c>
      <c r="AB270">
        <v>3</v>
      </c>
      <c r="AC270">
        <v>2</v>
      </c>
      <c r="AD270">
        <v>3</v>
      </c>
      <c r="AE270">
        <v>4249</v>
      </c>
      <c r="AF270">
        <v>2690</v>
      </c>
      <c r="AG270">
        <v>1</v>
      </c>
      <c r="AH270">
        <v>11</v>
      </c>
      <c r="AI270">
        <v>3</v>
      </c>
      <c r="AJ270">
        <v>2</v>
      </c>
      <c r="AK270">
        <v>80</v>
      </c>
      <c r="AL270">
        <v>0</v>
      </c>
      <c r="AM270">
        <v>9</v>
      </c>
      <c r="AN270">
        <v>3</v>
      </c>
      <c r="AO270">
        <v>9</v>
      </c>
      <c r="AP270">
        <v>6</v>
      </c>
      <c r="AQ270">
        <v>1</v>
      </c>
      <c r="AR270">
        <v>1</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57</v>
      </c>
      <c r="C272" t="s">
        <v>46</v>
      </c>
      <c r="D272" t="s">
        <v>59</v>
      </c>
      <c r="E272" t="s">
        <v>48</v>
      </c>
      <c r="F272" t="s">
        <v>106</v>
      </c>
      <c r="G272" t="s">
        <v>1044</v>
      </c>
      <c r="H272">
        <v>1349</v>
      </c>
      <c r="I272" t="s">
        <v>51</v>
      </c>
      <c r="J272" t="s">
        <v>52</v>
      </c>
      <c r="K272" t="s">
        <v>79</v>
      </c>
      <c r="L272" t="s">
        <v>56</v>
      </c>
      <c r="M272" t="s">
        <v>54</v>
      </c>
      <c r="N272">
        <v>2</v>
      </c>
      <c r="O272">
        <v>-2</v>
      </c>
      <c r="P272">
        <v>0</v>
      </c>
      <c r="Q272">
        <v>41</v>
      </c>
      <c r="R272">
        <v>0</v>
      </c>
      <c r="T272">
        <v>0</v>
      </c>
      <c r="U272">
        <v>1</v>
      </c>
      <c r="V272">
        <v>1018</v>
      </c>
      <c r="W272">
        <v>1</v>
      </c>
      <c r="X272" t="s">
        <v>77</v>
      </c>
      <c r="Y272">
        <v>1</v>
      </c>
      <c r="Z272">
        <v>3</v>
      </c>
      <c r="AA272">
        <v>66</v>
      </c>
      <c r="AB272">
        <v>3</v>
      </c>
      <c r="AC272">
        <v>2</v>
      </c>
      <c r="AD272">
        <v>2</v>
      </c>
      <c r="AE272">
        <v>4103</v>
      </c>
      <c r="AF272">
        <v>4297</v>
      </c>
      <c r="AG272">
        <v>0</v>
      </c>
      <c r="AH272">
        <v>17</v>
      </c>
      <c r="AI272">
        <v>3</v>
      </c>
      <c r="AJ272">
        <v>4</v>
      </c>
      <c r="AK272">
        <v>80</v>
      </c>
      <c r="AL272">
        <v>1</v>
      </c>
      <c r="AM272">
        <v>10</v>
      </c>
      <c r="AN272">
        <v>3</v>
      </c>
      <c r="AO272">
        <v>9</v>
      </c>
      <c r="AP272">
        <v>3</v>
      </c>
      <c r="AQ272">
        <v>1</v>
      </c>
      <c r="AR272">
        <v>7</v>
      </c>
    </row>
    <row r="273" spans="1:44" x14ac:dyDescent="0.3">
      <c r="A273" t="s">
        <v>56</v>
      </c>
      <c r="B273" t="s">
        <v>45</v>
      </c>
      <c r="C273" t="s">
        <v>46</v>
      </c>
      <c r="D273" t="s">
        <v>59</v>
      </c>
      <c r="E273" t="s">
        <v>60</v>
      </c>
      <c r="F273" t="s">
        <v>49</v>
      </c>
      <c r="G273" t="s">
        <v>1043</v>
      </c>
      <c r="H273">
        <v>1346</v>
      </c>
      <c r="I273" t="s">
        <v>62</v>
      </c>
      <c r="J273" t="s">
        <v>63</v>
      </c>
      <c r="K273" t="s">
        <v>53</v>
      </c>
      <c r="L273" t="s">
        <v>56</v>
      </c>
      <c r="M273" t="s">
        <v>54</v>
      </c>
      <c r="N273">
        <v>4</v>
      </c>
      <c r="O273">
        <v>-2</v>
      </c>
      <c r="P273">
        <v>0</v>
      </c>
      <c r="Q273">
        <v>40</v>
      </c>
      <c r="R273">
        <v>0</v>
      </c>
      <c r="T273">
        <v>0</v>
      </c>
      <c r="U273">
        <v>1</v>
      </c>
      <c r="V273">
        <v>523</v>
      </c>
      <c r="W273">
        <v>2</v>
      </c>
      <c r="X273" t="s">
        <v>77</v>
      </c>
      <c r="Y273">
        <v>1</v>
      </c>
      <c r="Z273">
        <v>3</v>
      </c>
      <c r="AA273">
        <v>98</v>
      </c>
      <c r="AB273">
        <v>3</v>
      </c>
      <c r="AC273">
        <v>2</v>
      </c>
      <c r="AD273">
        <v>4</v>
      </c>
      <c r="AE273">
        <v>4661</v>
      </c>
      <c r="AF273">
        <v>22455</v>
      </c>
      <c r="AG273">
        <v>1</v>
      </c>
      <c r="AH273">
        <v>13</v>
      </c>
      <c r="AI273">
        <v>3</v>
      </c>
      <c r="AJ273">
        <v>3</v>
      </c>
      <c r="AK273">
        <v>80</v>
      </c>
      <c r="AL273">
        <v>0</v>
      </c>
      <c r="AM273">
        <v>9</v>
      </c>
      <c r="AN273">
        <v>3</v>
      </c>
      <c r="AO273">
        <v>9</v>
      </c>
      <c r="AP273">
        <v>8</v>
      </c>
      <c r="AQ273">
        <v>8</v>
      </c>
      <c r="AR273">
        <v>8</v>
      </c>
    </row>
    <row r="274" spans="1:44" x14ac:dyDescent="0.3">
      <c r="A274" t="s">
        <v>56</v>
      </c>
      <c r="B274" t="s">
        <v>91</v>
      </c>
      <c r="C274" t="s">
        <v>46</v>
      </c>
      <c r="D274" t="s">
        <v>59</v>
      </c>
      <c r="E274" t="s">
        <v>60</v>
      </c>
      <c r="F274" t="s">
        <v>49</v>
      </c>
      <c r="G274" t="s">
        <v>1041</v>
      </c>
      <c r="H274">
        <v>1340</v>
      </c>
      <c r="I274" t="s">
        <v>62</v>
      </c>
      <c r="J274" t="s">
        <v>63</v>
      </c>
      <c r="K274" t="s">
        <v>79</v>
      </c>
      <c r="L274" t="s">
        <v>56</v>
      </c>
      <c r="M274" t="s">
        <v>54</v>
      </c>
      <c r="N274">
        <v>0</v>
      </c>
      <c r="O274">
        <v>-2</v>
      </c>
      <c r="P274">
        <v>0</v>
      </c>
      <c r="Q274">
        <v>40</v>
      </c>
      <c r="R274">
        <v>0</v>
      </c>
      <c r="T274">
        <v>0</v>
      </c>
      <c r="U274">
        <v>1</v>
      </c>
      <c r="V274">
        <v>458</v>
      </c>
      <c r="W274">
        <v>16</v>
      </c>
      <c r="X274" t="s">
        <v>55</v>
      </c>
      <c r="Y274">
        <v>1</v>
      </c>
      <c r="Z274">
        <v>3</v>
      </c>
      <c r="AA274">
        <v>74</v>
      </c>
      <c r="AB274">
        <v>3</v>
      </c>
      <c r="AC274">
        <v>1</v>
      </c>
      <c r="AD274">
        <v>3</v>
      </c>
      <c r="AE274">
        <v>3544</v>
      </c>
      <c r="AF274">
        <v>8532</v>
      </c>
      <c r="AG274">
        <v>9</v>
      </c>
      <c r="AH274">
        <v>16</v>
      </c>
      <c r="AI274">
        <v>3</v>
      </c>
      <c r="AJ274">
        <v>2</v>
      </c>
      <c r="AK274">
        <v>80</v>
      </c>
      <c r="AL274">
        <v>1</v>
      </c>
      <c r="AM274">
        <v>6</v>
      </c>
      <c r="AN274">
        <v>3</v>
      </c>
      <c r="AO274">
        <v>4</v>
      </c>
      <c r="AP274">
        <v>2</v>
      </c>
      <c r="AQ274">
        <v>0</v>
      </c>
      <c r="AR274">
        <v>0</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91</v>
      </c>
      <c r="C276" t="s">
        <v>46</v>
      </c>
      <c r="D276" t="s">
        <v>59</v>
      </c>
      <c r="E276" t="s">
        <v>60</v>
      </c>
      <c r="F276" t="s">
        <v>49</v>
      </c>
      <c r="G276" t="s">
        <v>1038</v>
      </c>
      <c r="H276">
        <v>1334</v>
      </c>
      <c r="I276" t="s">
        <v>62</v>
      </c>
      <c r="J276" t="s">
        <v>95</v>
      </c>
      <c r="K276" t="s">
        <v>64</v>
      </c>
      <c r="L276" t="s">
        <v>44</v>
      </c>
      <c r="M276" t="s">
        <v>54</v>
      </c>
      <c r="N276">
        <v>3</v>
      </c>
      <c r="O276">
        <v>-2</v>
      </c>
      <c r="P276">
        <v>0</v>
      </c>
      <c r="Q276">
        <v>42</v>
      </c>
      <c r="R276">
        <v>0</v>
      </c>
      <c r="T276">
        <v>0</v>
      </c>
      <c r="U276">
        <v>1</v>
      </c>
      <c r="V276">
        <v>495</v>
      </c>
      <c r="W276">
        <v>2</v>
      </c>
      <c r="X276" t="s">
        <v>65</v>
      </c>
      <c r="Y276">
        <v>1</v>
      </c>
      <c r="Z276">
        <v>3</v>
      </c>
      <c r="AA276">
        <v>37</v>
      </c>
      <c r="AB276">
        <v>3</v>
      </c>
      <c r="AC276">
        <v>4</v>
      </c>
      <c r="AD276">
        <v>3</v>
      </c>
      <c r="AE276">
        <v>17861</v>
      </c>
      <c r="AF276">
        <v>26582</v>
      </c>
      <c r="AG276">
        <v>0</v>
      </c>
      <c r="AH276">
        <v>13</v>
      </c>
      <c r="AI276">
        <v>3</v>
      </c>
      <c r="AJ276">
        <v>4</v>
      </c>
      <c r="AK276">
        <v>80</v>
      </c>
      <c r="AL276">
        <v>0</v>
      </c>
      <c r="AM276">
        <v>21</v>
      </c>
      <c r="AN276">
        <v>2</v>
      </c>
      <c r="AO276">
        <v>20</v>
      </c>
      <c r="AP276">
        <v>8</v>
      </c>
      <c r="AQ276">
        <v>2</v>
      </c>
      <c r="AR276">
        <v>10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44</v>
      </c>
      <c r="B280" t="s">
        <v>45</v>
      </c>
      <c r="C280" t="s">
        <v>46</v>
      </c>
      <c r="D280" t="s">
        <v>47</v>
      </c>
      <c r="E280" t="s">
        <v>60</v>
      </c>
      <c r="F280" t="s">
        <v>49</v>
      </c>
      <c r="G280" t="s">
        <v>1037</v>
      </c>
      <c r="H280">
        <v>1333</v>
      </c>
      <c r="I280" t="s">
        <v>62</v>
      </c>
      <c r="J280" t="s">
        <v>68</v>
      </c>
      <c r="K280" t="s">
        <v>64</v>
      </c>
      <c r="L280" t="s">
        <v>56</v>
      </c>
      <c r="M280" t="s">
        <v>54</v>
      </c>
      <c r="N280">
        <v>4</v>
      </c>
      <c r="O280">
        <v>-2</v>
      </c>
      <c r="P280">
        <v>0</v>
      </c>
      <c r="Q280">
        <v>44</v>
      </c>
      <c r="R280">
        <v>1</v>
      </c>
      <c r="S280">
        <v>1</v>
      </c>
      <c r="T280">
        <v>1</v>
      </c>
      <c r="U280">
        <v>0</v>
      </c>
      <c r="V280">
        <v>935</v>
      </c>
      <c r="W280">
        <v>3</v>
      </c>
      <c r="X280" t="s">
        <v>77</v>
      </c>
      <c r="Y280">
        <v>1</v>
      </c>
      <c r="Z280">
        <v>1</v>
      </c>
      <c r="AA280">
        <v>89</v>
      </c>
      <c r="AB280">
        <v>3</v>
      </c>
      <c r="AC280">
        <v>1</v>
      </c>
      <c r="AD280">
        <v>3</v>
      </c>
      <c r="AE280">
        <v>2362</v>
      </c>
      <c r="AF280">
        <v>14669</v>
      </c>
      <c r="AG280">
        <v>4</v>
      </c>
      <c r="AH280">
        <v>12</v>
      </c>
      <c r="AI280">
        <v>3</v>
      </c>
      <c r="AJ280">
        <v>3</v>
      </c>
      <c r="AK280">
        <v>80</v>
      </c>
      <c r="AL280">
        <v>0</v>
      </c>
      <c r="AM280">
        <v>10</v>
      </c>
      <c r="AN280">
        <v>4</v>
      </c>
      <c r="AO280">
        <v>3</v>
      </c>
      <c r="AP280">
        <v>2</v>
      </c>
      <c r="AQ280">
        <v>1</v>
      </c>
      <c r="AR280">
        <v>2</v>
      </c>
    </row>
    <row r="281" spans="1:44" x14ac:dyDescent="0.3">
      <c r="A281" t="s">
        <v>56</v>
      </c>
      <c r="B281" t="s">
        <v>91</v>
      </c>
      <c r="C281" t="s">
        <v>46</v>
      </c>
      <c r="D281" t="s">
        <v>59</v>
      </c>
      <c r="E281" t="s">
        <v>48</v>
      </c>
      <c r="F281" t="s">
        <v>72</v>
      </c>
      <c r="G281" t="s">
        <v>1035</v>
      </c>
      <c r="H281">
        <v>1329</v>
      </c>
      <c r="I281" t="s">
        <v>62</v>
      </c>
      <c r="J281" t="s">
        <v>52</v>
      </c>
      <c r="K281" t="s">
        <v>53</v>
      </c>
      <c r="L281" t="s">
        <v>56</v>
      </c>
      <c r="M281" t="s">
        <v>54</v>
      </c>
      <c r="N281">
        <v>4</v>
      </c>
      <c r="O281">
        <v>-2</v>
      </c>
      <c r="P281">
        <v>0</v>
      </c>
      <c r="Q281">
        <v>41</v>
      </c>
      <c r="R281">
        <v>0</v>
      </c>
      <c r="T281">
        <v>0</v>
      </c>
      <c r="U281">
        <v>1</v>
      </c>
      <c r="V281">
        <v>256</v>
      </c>
      <c r="W281">
        <v>10</v>
      </c>
      <c r="X281" t="s">
        <v>55</v>
      </c>
      <c r="Y281">
        <v>1</v>
      </c>
      <c r="Z281">
        <v>3</v>
      </c>
      <c r="AA281">
        <v>40</v>
      </c>
      <c r="AB281">
        <v>1</v>
      </c>
      <c r="AC281">
        <v>2</v>
      </c>
      <c r="AD281">
        <v>2</v>
      </c>
      <c r="AE281">
        <v>6151</v>
      </c>
      <c r="AF281">
        <v>22074</v>
      </c>
      <c r="AG281">
        <v>1</v>
      </c>
      <c r="AH281">
        <v>13</v>
      </c>
      <c r="AI281">
        <v>3</v>
      </c>
      <c r="AJ281">
        <v>1</v>
      </c>
      <c r="AK281">
        <v>80</v>
      </c>
      <c r="AL281">
        <v>0</v>
      </c>
      <c r="AM281">
        <v>19</v>
      </c>
      <c r="AN281">
        <v>3</v>
      </c>
      <c r="AO281">
        <v>19</v>
      </c>
      <c r="AP281">
        <v>2</v>
      </c>
      <c r="AQ281">
        <v>11</v>
      </c>
      <c r="AR281">
        <v>9</v>
      </c>
    </row>
    <row r="282" spans="1:44" x14ac:dyDescent="0.3">
      <c r="A282" t="s">
        <v>56</v>
      </c>
      <c r="B282" t="s">
        <v>45</v>
      </c>
      <c r="C282" t="s">
        <v>46</v>
      </c>
      <c r="D282" t="s">
        <v>59</v>
      </c>
      <c r="E282" t="s">
        <v>60</v>
      </c>
      <c r="F282" t="s">
        <v>49</v>
      </c>
      <c r="G282" t="s">
        <v>1033</v>
      </c>
      <c r="H282">
        <v>1322</v>
      </c>
      <c r="I282" t="s">
        <v>62</v>
      </c>
      <c r="J282" t="s">
        <v>81</v>
      </c>
      <c r="K282" t="s">
        <v>53</v>
      </c>
      <c r="L282" t="s">
        <v>56</v>
      </c>
      <c r="M282" t="s">
        <v>54</v>
      </c>
      <c r="N282">
        <v>6</v>
      </c>
      <c r="O282">
        <v>-2</v>
      </c>
      <c r="P282">
        <v>0</v>
      </c>
      <c r="Q282">
        <v>39</v>
      </c>
      <c r="R282">
        <v>0</v>
      </c>
      <c r="T282">
        <v>0</v>
      </c>
      <c r="U282">
        <v>1</v>
      </c>
      <c r="V282">
        <v>524</v>
      </c>
      <c r="W282">
        <v>18</v>
      </c>
      <c r="X282" t="s">
        <v>55</v>
      </c>
      <c r="Y282">
        <v>1</v>
      </c>
      <c r="Z282">
        <v>1</v>
      </c>
      <c r="AA282">
        <v>32</v>
      </c>
      <c r="AB282">
        <v>3</v>
      </c>
      <c r="AC282">
        <v>2</v>
      </c>
      <c r="AD282">
        <v>3</v>
      </c>
      <c r="AE282">
        <v>4534</v>
      </c>
      <c r="AF282">
        <v>13352</v>
      </c>
      <c r="AG282">
        <v>0</v>
      </c>
      <c r="AH282">
        <v>11</v>
      </c>
      <c r="AI282">
        <v>3</v>
      </c>
      <c r="AJ282">
        <v>1</v>
      </c>
      <c r="AK282">
        <v>80</v>
      </c>
      <c r="AL282">
        <v>0</v>
      </c>
      <c r="AM282">
        <v>9</v>
      </c>
      <c r="AN282">
        <v>3</v>
      </c>
      <c r="AO282">
        <v>8</v>
      </c>
      <c r="AP282">
        <v>7</v>
      </c>
      <c r="AQ282">
        <v>1</v>
      </c>
      <c r="AR282">
        <v>7</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44</v>
      </c>
      <c r="B284" t="s">
        <v>45</v>
      </c>
      <c r="C284" t="s">
        <v>46</v>
      </c>
      <c r="D284" t="s">
        <v>47</v>
      </c>
      <c r="E284" t="s">
        <v>48</v>
      </c>
      <c r="F284" t="s">
        <v>106</v>
      </c>
      <c r="G284" t="s">
        <v>1030</v>
      </c>
      <c r="H284">
        <v>1318</v>
      </c>
      <c r="I284" t="s">
        <v>62</v>
      </c>
      <c r="J284" t="s">
        <v>52</v>
      </c>
      <c r="K284" t="s">
        <v>53</v>
      </c>
      <c r="L284" t="s">
        <v>44</v>
      </c>
      <c r="M284" t="s">
        <v>54</v>
      </c>
      <c r="N284">
        <v>2</v>
      </c>
      <c r="O284">
        <v>-2</v>
      </c>
      <c r="P284">
        <v>0</v>
      </c>
      <c r="Q284">
        <v>40</v>
      </c>
      <c r="R284">
        <v>1</v>
      </c>
      <c r="S284">
        <v>1</v>
      </c>
      <c r="T284">
        <v>1</v>
      </c>
      <c r="U284">
        <v>0</v>
      </c>
      <c r="V284">
        <v>299</v>
      </c>
      <c r="W284">
        <v>25</v>
      </c>
      <c r="X284" t="s">
        <v>71</v>
      </c>
      <c r="Y284">
        <v>1</v>
      </c>
      <c r="Z284">
        <v>4</v>
      </c>
      <c r="AA284">
        <v>57</v>
      </c>
      <c r="AB284">
        <v>2</v>
      </c>
      <c r="AC284">
        <v>3</v>
      </c>
      <c r="AD284">
        <v>2</v>
      </c>
      <c r="AE284">
        <v>9094</v>
      </c>
      <c r="AF284">
        <v>17235</v>
      </c>
      <c r="AG284">
        <v>2</v>
      </c>
      <c r="AH284">
        <v>12</v>
      </c>
      <c r="AI284">
        <v>3</v>
      </c>
      <c r="AJ284">
        <v>3</v>
      </c>
      <c r="AK284">
        <v>80</v>
      </c>
      <c r="AL284">
        <v>0</v>
      </c>
      <c r="AM284">
        <v>9</v>
      </c>
      <c r="AN284">
        <v>3</v>
      </c>
      <c r="AO284">
        <v>5</v>
      </c>
      <c r="AP284">
        <v>4</v>
      </c>
      <c r="AQ284">
        <v>1</v>
      </c>
      <c r="AR284">
        <v>0</v>
      </c>
    </row>
    <row r="285" spans="1:44" x14ac:dyDescent="0.3">
      <c r="A285" t="s">
        <v>56</v>
      </c>
      <c r="B285" t="s">
        <v>45</v>
      </c>
      <c r="C285" t="s">
        <v>46</v>
      </c>
      <c r="D285" t="s">
        <v>59</v>
      </c>
      <c r="E285" t="s">
        <v>60</v>
      </c>
      <c r="F285" t="s">
        <v>113</v>
      </c>
      <c r="G285" t="s">
        <v>1026</v>
      </c>
      <c r="H285">
        <v>1312</v>
      </c>
      <c r="I285" t="s">
        <v>51</v>
      </c>
      <c r="J285" t="s">
        <v>83</v>
      </c>
      <c r="K285" t="s">
        <v>64</v>
      </c>
      <c r="L285" t="s">
        <v>56</v>
      </c>
      <c r="M285" t="s">
        <v>54</v>
      </c>
      <c r="N285">
        <v>0</v>
      </c>
      <c r="O285">
        <v>-2</v>
      </c>
      <c r="P285">
        <v>0</v>
      </c>
      <c r="Q285">
        <v>36</v>
      </c>
      <c r="R285">
        <v>0</v>
      </c>
      <c r="T285">
        <v>0</v>
      </c>
      <c r="U285">
        <v>1</v>
      </c>
      <c r="V285">
        <v>325</v>
      </c>
      <c r="W285">
        <v>10</v>
      </c>
      <c r="X285" t="s">
        <v>71</v>
      </c>
      <c r="Y285">
        <v>1</v>
      </c>
      <c r="Z285">
        <v>4</v>
      </c>
      <c r="AA285">
        <v>63</v>
      </c>
      <c r="AB285">
        <v>3</v>
      </c>
      <c r="AC285">
        <v>3</v>
      </c>
      <c r="AD285">
        <v>4</v>
      </c>
      <c r="AE285">
        <v>7094</v>
      </c>
      <c r="AF285">
        <v>5747</v>
      </c>
      <c r="AG285">
        <v>3</v>
      </c>
      <c r="AH285">
        <v>12</v>
      </c>
      <c r="AI285">
        <v>3</v>
      </c>
      <c r="AJ285">
        <v>1</v>
      </c>
      <c r="AK285">
        <v>80</v>
      </c>
      <c r="AL285">
        <v>0</v>
      </c>
      <c r="AM285">
        <v>10</v>
      </c>
      <c r="AN285">
        <v>3</v>
      </c>
      <c r="AO285">
        <v>7</v>
      </c>
      <c r="AP285">
        <v>7</v>
      </c>
      <c r="AQ285">
        <v>1</v>
      </c>
      <c r="AR285">
        <v>7</v>
      </c>
    </row>
    <row r="286" spans="1:44" x14ac:dyDescent="0.3">
      <c r="A286" t="s">
        <v>44</v>
      </c>
      <c r="B286" t="s">
        <v>45</v>
      </c>
      <c r="C286" t="s">
        <v>46</v>
      </c>
      <c r="D286" t="s">
        <v>47</v>
      </c>
      <c r="E286" t="s">
        <v>60</v>
      </c>
      <c r="F286" t="s">
        <v>72</v>
      </c>
      <c r="G286" t="s">
        <v>1024</v>
      </c>
      <c r="H286">
        <v>1310</v>
      </c>
      <c r="I286" t="s">
        <v>62</v>
      </c>
      <c r="J286" t="s">
        <v>63</v>
      </c>
      <c r="K286" t="s">
        <v>53</v>
      </c>
      <c r="L286" t="s">
        <v>56</v>
      </c>
      <c r="M286" t="s">
        <v>54</v>
      </c>
      <c r="N286">
        <v>2</v>
      </c>
      <c r="O286">
        <v>-2</v>
      </c>
      <c r="P286">
        <v>0</v>
      </c>
      <c r="Q286">
        <v>39</v>
      </c>
      <c r="R286">
        <v>1</v>
      </c>
      <c r="S286">
        <v>1</v>
      </c>
      <c r="T286">
        <v>1</v>
      </c>
      <c r="U286">
        <v>0</v>
      </c>
      <c r="V286">
        <v>360</v>
      </c>
      <c r="W286">
        <v>23</v>
      </c>
      <c r="X286" t="s">
        <v>77</v>
      </c>
      <c r="Y286">
        <v>1</v>
      </c>
      <c r="Z286">
        <v>3</v>
      </c>
      <c r="AA286">
        <v>93</v>
      </c>
      <c r="AB286">
        <v>3</v>
      </c>
      <c r="AC286">
        <v>1</v>
      </c>
      <c r="AD286">
        <v>3</v>
      </c>
      <c r="AE286">
        <v>3904</v>
      </c>
      <c r="AF286">
        <v>22154</v>
      </c>
      <c r="AG286">
        <v>0</v>
      </c>
      <c r="AH286">
        <v>13</v>
      </c>
      <c r="AI286">
        <v>3</v>
      </c>
      <c r="AJ286">
        <v>1</v>
      </c>
      <c r="AK286">
        <v>80</v>
      </c>
      <c r="AL286">
        <v>0</v>
      </c>
      <c r="AM286">
        <v>6</v>
      </c>
      <c r="AN286">
        <v>3</v>
      </c>
      <c r="AO286">
        <v>5</v>
      </c>
      <c r="AP286">
        <v>2</v>
      </c>
      <c r="AQ286">
        <v>0</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56</v>
      </c>
      <c r="B290" t="s">
        <v>45</v>
      </c>
      <c r="C290" t="s">
        <v>46</v>
      </c>
      <c r="D290" t="s">
        <v>59</v>
      </c>
      <c r="E290" t="s">
        <v>60</v>
      </c>
      <c r="F290" t="s">
        <v>72</v>
      </c>
      <c r="G290" t="s">
        <v>1021</v>
      </c>
      <c r="H290">
        <v>1307</v>
      </c>
      <c r="I290" t="s">
        <v>51</v>
      </c>
      <c r="J290" t="s">
        <v>95</v>
      </c>
      <c r="K290" t="s">
        <v>79</v>
      </c>
      <c r="L290" t="s">
        <v>44</v>
      </c>
      <c r="M290" t="s">
        <v>54</v>
      </c>
      <c r="N290">
        <v>4</v>
      </c>
      <c r="O290">
        <v>-2</v>
      </c>
      <c r="P290">
        <v>0</v>
      </c>
      <c r="Q290">
        <v>39</v>
      </c>
      <c r="R290">
        <v>0</v>
      </c>
      <c r="T290">
        <v>0</v>
      </c>
      <c r="U290">
        <v>1</v>
      </c>
      <c r="V290">
        <v>412</v>
      </c>
      <c r="W290">
        <v>13</v>
      </c>
      <c r="X290" t="s">
        <v>71</v>
      </c>
      <c r="Y290">
        <v>1</v>
      </c>
      <c r="Z290">
        <v>3</v>
      </c>
      <c r="AA290">
        <v>94</v>
      </c>
      <c r="AB290">
        <v>2</v>
      </c>
      <c r="AC290">
        <v>4</v>
      </c>
      <c r="AD290">
        <v>2</v>
      </c>
      <c r="AE290">
        <v>17123</v>
      </c>
      <c r="AF290">
        <v>17334</v>
      </c>
      <c r="AG290">
        <v>6</v>
      </c>
      <c r="AH290">
        <v>13</v>
      </c>
      <c r="AI290">
        <v>3</v>
      </c>
      <c r="AJ290">
        <v>4</v>
      </c>
      <c r="AK290">
        <v>80</v>
      </c>
      <c r="AL290">
        <v>2</v>
      </c>
      <c r="AM290">
        <v>21</v>
      </c>
      <c r="AN290">
        <v>3</v>
      </c>
      <c r="AO290">
        <v>19</v>
      </c>
      <c r="AP290">
        <v>9</v>
      </c>
      <c r="AQ290">
        <v>15</v>
      </c>
      <c r="AR290">
        <v>2</v>
      </c>
    </row>
    <row r="291" spans="1:44" x14ac:dyDescent="0.3">
      <c r="A291" t="s">
        <v>44</v>
      </c>
      <c r="B291" t="s">
        <v>45</v>
      </c>
      <c r="C291" t="s">
        <v>46</v>
      </c>
      <c r="D291" t="s">
        <v>47</v>
      </c>
      <c r="E291" t="s">
        <v>60</v>
      </c>
      <c r="F291" t="s">
        <v>72</v>
      </c>
      <c r="G291" t="s">
        <v>1012</v>
      </c>
      <c r="H291">
        <v>1295</v>
      </c>
      <c r="I291" t="s">
        <v>51</v>
      </c>
      <c r="J291" t="s">
        <v>83</v>
      </c>
      <c r="K291" t="s">
        <v>64</v>
      </c>
      <c r="L291" t="s">
        <v>56</v>
      </c>
      <c r="M291" t="s">
        <v>54</v>
      </c>
      <c r="N291">
        <v>2</v>
      </c>
      <c r="O291">
        <v>-2</v>
      </c>
      <c r="P291">
        <v>0</v>
      </c>
      <c r="Q291">
        <v>44</v>
      </c>
      <c r="R291">
        <v>1</v>
      </c>
      <c r="S291">
        <v>1</v>
      </c>
      <c r="T291">
        <v>1</v>
      </c>
      <c r="U291">
        <v>0</v>
      </c>
      <c r="V291">
        <v>621</v>
      </c>
      <c r="W291">
        <v>15</v>
      </c>
      <c r="X291" t="s">
        <v>77</v>
      </c>
      <c r="Y291">
        <v>1</v>
      </c>
      <c r="Z291">
        <v>1</v>
      </c>
      <c r="AA291">
        <v>73</v>
      </c>
      <c r="AB291">
        <v>3</v>
      </c>
      <c r="AC291">
        <v>3</v>
      </c>
      <c r="AD291">
        <v>4</v>
      </c>
      <c r="AE291">
        <v>7978</v>
      </c>
      <c r="AF291">
        <v>14075</v>
      </c>
      <c r="AG291">
        <v>1</v>
      </c>
      <c r="AH291">
        <v>11</v>
      </c>
      <c r="AI291">
        <v>3</v>
      </c>
      <c r="AJ291">
        <v>4</v>
      </c>
      <c r="AK291">
        <v>80</v>
      </c>
      <c r="AL291">
        <v>1</v>
      </c>
      <c r="AM291">
        <v>10</v>
      </c>
      <c r="AN291">
        <v>3</v>
      </c>
      <c r="AO291">
        <v>10</v>
      </c>
      <c r="AP291">
        <v>7</v>
      </c>
      <c r="AQ291">
        <v>0</v>
      </c>
      <c r="AR291">
        <v>5</v>
      </c>
    </row>
    <row r="292" spans="1:44" x14ac:dyDescent="0.3">
      <c r="A292" t="s">
        <v>56</v>
      </c>
      <c r="B292" t="s">
        <v>45</v>
      </c>
      <c r="C292" t="s">
        <v>46</v>
      </c>
      <c r="D292" t="s">
        <v>59</v>
      </c>
      <c r="E292" t="s">
        <v>60</v>
      </c>
      <c r="F292" t="s">
        <v>49</v>
      </c>
      <c r="G292" t="s">
        <v>1011</v>
      </c>
      <c r="H292">
        <v>1294</v>
      </c>
      <c r="I292" t="s">
        <v>51</v>
      </c>
      <c r="J292" t="s">
        <v>81</v>
      </c>
      <c r="K292" t="s">
        <v>53</v>
      </c>
      <c r="L292" t="s">
        <v>44</v>
      </c>
      <c r="M292" t="s">
        <v>54</v>
      </c>
      <c r="N292">
        <v>2</v>
      </c>
      <c r="O292">
        <v>-2</v>
      </c>
      <c r="P292">
        <v>0</v>
      </c>
      <c r="Q292">
        <v>36</v>
      </c>
      <c r="R292">
        <v>0</v>
      </c>
      <c r="T292">
        <v>0</v>
      </c>
      <c r="U292">
        <v>1</v>
      </c>
      <c r="V292">
        <v>429</v>
      </c>
      <c r="W292">
        <v>2</v>
      </c>
      <c r="X292" t="s">
        <v>71</v>
      </c>
      <c r="Y292">
        <v>1</v>
      </c>
      <c r="Z292">
        <v>3</v>
      </c>
      <c r="AA292">
        <v>53</v>
      </c>
      <c r="AB292">
        <v>3</v>
      </c>
      <c r="AC292">
        <v>2</v>
      </c>
      <c r="AD292">
        <v>2</v>
      </c>
      <c r="AE292">
        <v>5410</v>
      </c>
      <c r="AF292">
        <v>2323</v>
      </c>
      <c r="AG292">
        <v>9</v>
      </c>
      <c r="AH292">
        <v>11</v>
      </c>
      <c r="AI292">
        <v>3</v>
      </c>
      <c r="AJ292">
        <v>4</v>
      </c>
      <c r="AK292">
        <v>80</v>
      </c>
      <c r="AL292">
        <v>0</v>
      </c>
      <c r="AM292">
        <v>18</v>
      </c>
      <c r="AN292">
        <v>3</v>
      </c>
      <c r="AO292">
        <v>16</v>
      </c>
      <c r="AP292">
        <v>14</v>
      </c>
      <c r="AQ292">
        <v>5</v>
      </c>
      <c r="AR292">
        <v>12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45</v>
      </c>
      <c r="C294" t="s">
        <v>46</v>
      </c>
      <c r="D294" t="s">
        <v>59</v>
      </c>
      <c r="E294" t="s">
        <v>48</v>
      </c>
      <c r="F294" t="s">
        <v>106</v>
      </c>
      <c r="G294" t="s">
        <v>1010</v>
      </c>
      <c r="H294">
        <v>1293</v>
      </c>
      <c r="I294" t="s">
        <v>51</v>
      </c>
      <c r="J294" t="s">
        <v>52</v>
      </c>
      <c r="K294" t="s">
        <v>53</v>
      </c>
      <c r="L294" t="s">
        <v>56</v>
      </c>
      <c r="M294" t="s">
        <v>54</v>
      </c>
      <c r="N294">
        <v>3</v>
      </c>
      <c r="O294">
        <v>-2</v>
      </c>
      <c r="P294">
        <v>0</v>
      </c>
      <c r="Q294">
        <v>43</v>
      </c>
      <c r="R294">
        <v>0</v>
      </c>
      <c r="T294">
        <v>0</v>
      </c>
      <c r="U294">
        <v>1</v>
      </c>
      <c r="V294">
        <v>531</v>
      </c>
      <c r="W294">
        <v>4</v>
      </c>
      <c r="X294" t="s">
        <v>71</v>
      </c>
      <c r="Y294">
        <v>1</v>
      </c>
      <c r="Z294">
        <v>4</v>
      </c>
      <c r="AA294">
        <v>56</v>
      </c>
      <c r="AB294">
        <v>2</v>
      </c>
      <c r="AC294">
        <v>3</v>
      </c>
      <c r="AD294">
        <v>2</v>
      </c>
      <c r="AE294">
        <v>10231</v>
      </c>
      <c r="AF294">
        <v>20364</v>
      </c>
      <c r="AG294">
        <v>3</v>
      </c>
      <c r="AH294">
        <v>14</v>
      </c>
      <c r="AI294">
        <v>3</v>
      </c>
      <c r="AJ294">
        <v>4</v>
      </c>
      <c r="AK294">
        <v>80</v>
      </c>
      <c r="AL294">
        <v>0</v>
      </c>
      <c r="AM294">
        <v>23</v>
      </c>
      <c r="AN294">
        <v>4</v>
      </c>
      <c r="AO294">
        <v>21</v>
      </c>
      <c r="AP294">
        <v>7</v>
      </c>
      <c r="AQ294">
        <v>15</v>
      </c>
      <c r="AR294">
        <v>17</v>
      </c>
    </row>
    <row r="295" spans="1:44" x14ac:dyDescent="0.3">
      <c r="A295" t="s">
        <v>56</v>
      </c>
      <c r="B295" t="s">
        <v>45</v>
      </c>
      <c r="C295" t="s">
        <v>46</v>
      </c>
      <c r="D295" t="s">
        <v>59</v>
      </c>
      <c r="E295" t="s">
        <v>60</v>
      </c>
      <c r="F295" t="s">
        <v>72</v>
      </c>
      <c r="G295" t="s">
        <v>1009</v>
      </c>
      <c r="H295">
        <v>1292</v>
      </c>
      <c r="I295" t="s">
        <v>51</v>
      </c>
      <c r="J295" t="s">
        <v>63</v>
      </c>
      <c r="K295" t="s">
        <v>64</v>
      </c>
      <c r="L295" t="s">
        <v>44</v>
      </c>
      <c r="M295" t="s">
        <v>54</v>
      </c>
      <c r="N295">
        <v>2</v>
      </c>
      <c r="O295">
        <v>-2</v>
      </c>
      <c r="P295">
        <v>0</v>
      </c>
      <c r="Q295">
        <v>42</v>
      </c>
      <c r="R295">
        <v>0</v>
      </c>
      <c r="T295">
        <v>0</v>
      </c>
      <c r="U295">
        <v>1</v>
      </c>
      <c r="V295">
        <v>603</v>
      </c>
      <c r="W295">
        <v>7</v>
      </c>
      <c r="X295" t="s">
        <v>71</v>
      </c>
      <c r="Y295">
        <v>1</v>
      </c>
      <c r="Z295">
        <v>2</v>
      </c>
      <c r="AA295">
        <v>78</v>
      </c>
      <c r="AB295">
        <v>4</v>
      </c>
      <c r="AC295">
        <v>2</v>
      </c>
      <c r="AD295">
        <v>2</v>
      </c>
      <c r="AE295">
        <v>2372</v>
      </c>
      <c r="AF295">
        <v>5628</v>
      </c>
      <c r="AG295">
        <v>6</v>
      </c>
      <c r="AH295">
        <v>16</v>
      </c>
      <c r="AI295">
        <v>3</v>
      </c>
      <c r="AJ295">
        <v>4</v>
      </c>
      <c r="AK295">
        <v>80</v>
      </c>
      <c r="AL295">
        <v>0</v>
      </c>
      <c r="AM295">
        <v>18</v>
      </c>
      <c r="AN295">
        <v>3</v>
      </c>
      <c r="AO295">
        <v>1</v>
      </c>
      <c r="AP295">
        <v>0</v>
      </c>
      <c r="AQ295">
        <v>0</v>
      </c>
      <c r="AR295">
        <v>0</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56</v>
      </c>
      <c r="B298" t="s">
        <v>45</v>
      </c>
      <c r="C298" t="s">
        <v>46</v>
      </c>
      <c r="D298" t="s">
        <v>59</v>
      </c>
      <c r="E298" t="s">
        <v>60</v>
      </c>
      <c r="F298" t="s">
        <v>49</v>
      </c>
      <c r="G298" t="s">
        <v>1008</v>
      </c>
      <c r="H298">
        <v>1291</v>
      </c>
      <c r="I298" t="s">
        <v>62</v>
      </c>
      <c r="J298" t="s">
        <v>63</v>
      </c>
      <c r="K298" t="s">
        <v>64</v>
      </c>
      <c r="L298" t="s">
        <v>44</v>
      </c>
      <c r="M298" t="s">
        <v>54</v>
      </c>
      <c r="N298">
        <v>3</v>
      </c>
      <c r="O298">
        <v>-2</v>
      </c>
      <c r="P298">
        <v>0</v>
      </c>
      <c r="Q298">
        <v>35</v>
      </c>
      <c r="R298">
        <v>0</v>
      </c>
      <c r="T298">
        <v>0</v>
      </c>
      <c r="U298">
        <v>1</v>
      </c>
      <c r="V298">
        <v>735</v>
      </c>
      <c r="W298">
        <v>6</v>
      </c>
      <c r="X298" t="s">
        <v>65</v>
      </c>
      <c r="Y298">
        <v>1</v>
      </c>
      <c r="Z298">
        <v>3</v>
      </c>
      <c r="AA298">
        <v>66</v>
      </c>
      <c r="AB298">
        <v>3</v>
      </c>
      <c r="AC298">
        <v>1</v>
      </c>
      <c r="AD298">
        <v>3</v>
      </c>
      <c r="AE298">
        <v>3506</v>
      </c>
      <c r="AF298">
        <v>6020</v>
      </c>
      <c r="AG298">
        <v>0</v>
      </c>
      <c r="AH298">
        <v>14</v>
      </c>
      <c r="AI298">
        <v>3</v>
      </c>
      <c r="AJ298">
        <v>4</v>
      </c>
      <c r="AK298">
        <v>80</v>
      </c>
      <c r="AL298">
        <v>0</v>
      </c>
      <c r="AM298">
        <v>4</v>
      </c>
      <c r="AN298">
        <v>3</v>
      </c>
      <c r="AO298">
        <v>3</v>
      </c>
      <c r="AP298">
        <v>2</v>
      </c>
      <c r="AQ298">
        <v>2</v>
      </c>
      <c r="AR298">
        <v>2</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46</v>
      </c>
      <c r="D301" t="s">
        <v>59</v>
      </c>
      <c r="E301" t="s">
        <v>60</v>
      </c>
      <c r="F301" t="s">
        <v>49</v>
      </c>
      <c r="G301" t="s">
        <v>1006</v>
      </c>
      <c r="H301">
        <v>1288</v>
      </c>
      <c r="I301" t="s">
        <v>62</v>
      </c>
      <c r="J301" t="s">
        <v>95</v>
      </c>
      <c r="K301" t="s">
        <v>79</v>
      </c>
      <c r="L301" t="s">
        <v>56</v>
      </c>
      <c r="M301" t="s">
        <v>54</v>
      </c>
      <c r="N301">
        <v>4</v>
      </c>
      <c r="O301">
        <v>-2</v>
      </c>
      <c r="P301">
        <v>0</v>
      </c>
      <c r="Q301">
        <v>44</v>
      </c>
      <c r="R301">
        <v>0</v>
      </c>
      <c r="T301">
        <v>0</v>
      </c>
      <c r="U301">
        <v>1</v>
      </c>
      <c r="V301">
        <v>1199</v>
      </c>
      <c r="W301">
        <v>4</v>
      </c>
      <c r="X301" t="s">
        <v>55</v>
      </c>
      <c r="Y301">
        <v>1</v>
      </c>
      <c r="Z301">
        <v>3</v>
      </c>
      <c r="AA301">
        <v>92</v>
      </c>
      <c r="AB301">
        <v>4</v>
      </c>
      <c r="AC301">
        <v>5</v>
      </c>
      <c r="AD301">
        <v>3</v>
      </c>
      <c r="AE301">
        <v>19190</v>
      </c>
      <c r="AF301">
        <v>17477</v>
      </c>
      <c r="AG301">
        <v>1</v>
      </c>
      <c r="AH301">
        <v>14</v>
      </c>
      <c r="AI301">
        <v>3</v>
      </c>
      <c r="AJ301">
        <v>4</v>
      </c>
      <c r="AK301">
        <v>80</v>
      </c>
      <c r="AL301">
        <v>2</v>
      </c>
      <c r="AM301">
        <v>26</v>
      </c>
      <c r="AN301">
        <v>2</v>
      </c>
      <c r="AO301">
        <v>25</v>
      </c>
      <c r="AP301">
        <v>9</v>
      </c>
      <c r="AQ301">
        <v>14</v>
      </c>
      <c r="AR301">
        <v>13</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46</v>
      </c>
      <c r="D303" t="s">
        <v>59</v>
      </c>
      <c r="E303" t="s">
        <v>48</v>
      </c>
      <c r="F303" t="s">
        <v>106</v>
      </c>
      <c r="G303" t="s">
        <v>991</v>
      </c>
      <c r="H303">
        <v>1267</v>
      </c>
      <c r="I303" t="s">
        <v>62</v>
      </c>
      <c r="J303" t="s">
        <v>95</v>
      </c>
      <c r="K303" t="s">
        <v>64</v>
      </c>
      <c r="L303" t="s">
        <v>56</v>
      </c>
      <c r="M303" t="s">
        <v>54</v>
      </c>
      <c r="N303">
        <v>5</v>
      </c>
      <c r="O303">
        <v>-2</v>
      </c>
      <c r="P303">
        <v>0</v>
      </c>
      <c r="Q303">
        <v>44</v>
      </c>
      <c r="R303">
        <v>0</v>
      </c>
      <c r="T303">
        <v>0</v>
      </c>
      <c r="U303">
        <v>1</v>
      </c>
      <c r="V303">
        <v>1099</v>
      </c>
      <c r="W303">
        <v>5</v>
      </c>
      <c r="X303" t="s">
        <v>77</v>
      </c>
      <c r="Y303">
        <v>1</v>
      </c>
      <c r="Z303">
        <v>2</v>
      </c>
      <c r="AA303">
        <v>88</v>
      </c>
      <c r="AB303">
        <v>3</v>
      </c>
      <c r="AC303">
        <v>5</v>
      </c>
      <c r="AD303">
        <v>2</v>
      </c>
      <c r="AE303">
        <v>18213</v>
      </c>
      <c r="AF303">
        <v>8751</v>
      </c>
      <c r="AG303">
        <v>7</v>
      </c>
      <c r="AH303">
        <v>11</v>
      </c>
      <c r="AI303">
        <v>3</v>
      </c>
      <c r="AJ303">
        <v>3</v>
      </c>
      <c r="AK303">
        <v>80</v>
      </c>
      <c r="AL303">
        <v>1</v>
      </c>
      <c r="AM303">
        <v>26</v>
      </c>
      <c r="AN303">
        <v>3</v>
      </c>
      <c r="AO303">
        <v>22</v>
      </c>
      <c r="AP303">
        <v>9</v>
      </c>
      <c r="AQ303">
        <v>3</v>
      </c>
      <c r="AR303">
        <v>10</v>
      </c>
    </row>
    <row r="304" spans="1:44" x14ac:dyDescent="0.3">
      <c r="A304" t="s">
        <v>56</v>
      </c>
      <c r="B304" t="s">
        <v>57</v>
      </c>
      <c r="C304" t="s">
        <v>46</v>
      </c>
      <c r="D304" t="s">
        <v>59</v>
      </c>
      <c r="E304" t="s">
        <v>60</v>
      </c>
      <c r="F304" t="s">
        <v>113</v>
      </c>
      <c r="G304" t="s">
        <v>984</v>
      </c>
      <c r="H304">
        <v>1257</v>
      </c>
      <c r="I304" t="s">
        <v>62</v>
      </c>
      <c r="J304" t="s">
        <v>63</v>
      </c>
      <c r="K304" t="s">
        <v>64</v>
      </c>
      <c r="L304" t="s">
        <v>56</v>
      </c>
      <c r="M304" t="s">
        <v>54</v>
      </c>
      <c r="N304">
        <v>2</v>
      </c>
      <c r="O304">
        <v>-2</v>
      </c>
      <c r="P304">
        <v>0</v>
      </c>
      <c r="Q304">
        <v>36</v>
      </c>
      <c r="R304">
        <v>0</v>
      </c>
      <c r="T304">
        <v>0</v>
      </c>
      <c r="U304">
        <v>1</v>
      </c>
      <c r="V304">
        <v>469</v>
      </c>
      <c r="W304">
        <v>3</v>
      </c>
      <c r="X304" t="s">
        <v>77</v>
      </c>
      <c r="Y304">
        <v>1</v>
      </c>
      <c r="Z304">
        <v>4</v>
      </c>
      <c r="AA304">
        <v>46</v>
      </c>
      <c r="AB304">
        <v>3</v>
      </c>
      <c r="AC304">
        <v>1</v>
      </c>
      <c r="AD304">
        <v>4</v>
      </c>
      <c r="AE304">
        <v>3692</v>
      </c>
      <c r="AF304">
        <v>9256</v>
      </c>
      <c r="AG304">
        <v>1</v>
      </c>
      <c r="AH304">
        <v>12</v>
      </c>
      <c r="AI304">
        <v>3</v>
      </c>
      <c r="AJ304">
        <v>3</v>
      </c>
      <c r="AK304">
        <v>80</v>
      </c>
      <c r="AL304">
        <v>0</v>
      </c>
      <c r="AM304">
        <v>12</v>
      </c>
      <c r="AN304">
        <v>2</v>
      </c>
      <c r="AO304">
        <v>11</v>
      </c>
      <c r="AP304">
        <v>10</v>
      </c>
      <c r="AQ304">
        <v>0</v>
      </c>
      <c r="AR304">
        <v>7</v>
      </c>
    </row>
    <row r="305" spans="1:44" x14ac:dyDescent="0.3">
      <c r="A305" t="s">
        <v>56</v>
      </c>
      <c r="B305" t="s">
        <v>45</v>
      </c>
      <c r="C305" t="s">
        <v>46</v>
      </c>
      <c r="D305" t="s">
        <v>59</v>
      </c>
      <c r="E305" t="s">
        <v>60</v>
      </c>
      <c r="F305" t="s">
        <v>49</v>
      </c>
      <c r="G305" t="s">
        <v>982</v>
      </c>
      <c r="H305">
        <v>1255</v>
      </c>
      <c r="I305" t="s">
        <v>62</v>
      </c>
      <c r="J305" t="s">
        <v>101</v>
      </c>
      <c r="K305" t="s">
        <v>64</v>
      </c>
      <c r="L305" t="s">
        <v>56</v>
      </c>
      <c r="M305" t="s">
        <v>54</v>
      </c>
      <c r="N305">
        <v>2</v>
      </c>
      <c r="O305">
        <v>-2</v>
      </c>
      <c r="P305">
        <v>0</v>
      </c>
      <c r="Q305">
        <v>43</v>
      </c>
      <c r="R305">
        <v>0</v>
      </c>
      <c r="T305">
        <v>0</v>
      </c>
      <c r="U305">
        <v>1</v>
      </c>
      <c r="V305">
        <v>920</v>
      </c>
      <c r="W305">
        <v>3</v>
      </c>
      <c r="X305" t="s">
        <v>77</v>
      </c>
      <c r="Y305">
        <v>1</v>
      </c>
      <c r="Z305">
        <v>3</v>
      </c>
      <c r="AA305">
        <v>96</v>
      </c>
      <c r="AB305">
        <v>1</v>
      </c>
      <c r="AC305">
        <v>5</v>
      </c>
      <c r="AD305">
        <v>1</v>
      </c>
      <c r="AE305">
        <v>19740</v>
      </c>
      <c r="AF305">
        <v>18625</v>
      </c>
      <c r="AG305">
        <v>3</v>
      </c>
      <c r="AH305">
        <v>14</v>
      </c>
      <c r="AI305">
        <v>3</v>
      </c>
      <c r="AJ305">
        <v>2</v>
      </c>
      <c r="AK305">
        <v>80</v>
      </c>
      <c r="AL305">
        <v>1</v>
      </c>
      <c r="AM305">
        <v>25</v>
      </c>
      <c r="AN305">
        <v>3</v>
      </c>
      <c r="AO305">
        <v>8</v>
      </c>
      <c r="AP305">
        <v>7</v>
      </c>
      <c r="AQ305">
        <v>0</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46</v>
      </c>
      <c r="D308" t="s">
        <v>59</v>
      </c>
      <c r="E308" t="s">
        <v>60</v>
      </c>
      <c r="F308" t="s">
        <v>49</v>
      </c>
      <c r="G308" t="s">
        <v>975</v>
      </c>
      <c r="H308">
        <v>1246</v>
      </c>
      <c r="I308" t="s">
        <v>51</v>
      </c>
      <c r="J308" t="s">
        <v>63</v>
      </c>
      <c r="K308" t="s">
        <v>64</v>
      </c>
      <c r="L308" t="s">
        <v>56</v>
      </c>
      <c r="M308" t="s">
        <v>54</v>
      </c>
      <c r="N308">
        <v>5</v>
      </c>
      <c r="O308">
        <v>-2</v>
      </c>
      <c r="P308">
        <v>0</v>
      </c>
      <c r="Q308">
        <v>44</v>
      </c>
      <c r="R308">
        <v>0</v>
      </c>
      <c r="T308">
        <v>0</v>
      </c>
      <c r="U308">
        <v>1</v>
      </c>
      <c r="V308">
        <v>1117</v>
      </c>
      <c r="W308">
        <v>2</v>
      </c>
      <c r="X308" t="s">
        <v>65</v>
      </c>
      <c r="Y308">
        <v>1</v>
      </c>
      <c r="Z308">
        <v>1</v>
      </c>
      <c r="AA308">
        <v>72</v>
      </c>
      <c r="AB308">
        <v>4</v>
      </c>
      <c r="AC308">
        <v>1</v>
      </c>
      <c r="AD308">
        <v>1</v>
      </c>
      <c r="AE308">
        <v>2011</v>
      </c>
      <c r="AF308">
        <v>19982</v>
      </c>
      <c r="AG308">
        <v>1</v>
      </c>
      <c r="AH308">
        <v>13</v>
      </c>
      <c r="AI308">
        <v>3</v>
      </c>
      <c r="AJ308">
        <v>4</v>
      </c>
      <c r="AK308">
        <v>80</v>
      </c>
      <c r="AL308">
        <v>1</v>
      </c>
      <c r="AM308">
        <v>10</v>
      </c>
      <c r="AN308">
        <v>3</v>
      </c>
      <c r="AO308">
        <v>10</v>
      </c>
      <c r="AP308">
        <v>5</v>
      </c>
      <c r="AQ308">
        <v>7</v>
      </c>
      <c r="AR308">
        <v>7</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46</v>
      </c>
      <c r="D310" t="s">
        <v>59</v>
      </c>
      <c r="E310" t="s">
        <v>48</v>
      </c>
      <c r="F310" t="s">
        <v>106</v>
      </c>
      <c r="G310" t="s">
        <v>972</v>
      </c>
      <c r="H310">
        <v>1243</v>
      </c>
      <c r="I310" t="s">
        <v>51</v>
      </c>
      <c r="J310" t="s">
        <v>52</v>
      </c>
      <c r="K310" t="s">
        <v>64</v>
      </c>
      <c r="L310" t="s">
        <v>44</v>
      </c>
      <c r="M310" t="s">
        <v>54</v>
      </c>
      <c r="N310">
        <v>6</v>
      </c>
      <c r="O310">
        <v>-2</v>
      </c>
      <c r="P310">
        <v>0</v>
      </c>
      <c r="Q310">
        <v>35</v>
      </c>
      <c r="R310">
        <v>0</v>
      </c>
      <c r="T310">
        <v>0</v>
      </c>
      <c r="U310">
        <v>1</v>
      </c>
      <c r="V310">
        <v>1212</v>
      </c>
      <c r="W310">
        <v>8</v>
      </c>
      <c r="X310" t="s">
        <v>55</v>
      </c>
      <c r="Y310">
        <v>1</v>
      </c>
      <c r="Z310">
        <v>3</v>
      </c>
      <c r="AA310">
        <v>78</v>
      </c>
      <c r="AB310">
        <v>2</v>
      </c>
      <c r="AC310">
        <v>3</v>
      </c>
      <c r="AD310">
        <v>2</v>
      </c>
      <c r="AE310">
        <v>10377</v>
      </c>
      <c r="AF310">
        <v>13755</v>
      </c>
      <c r="AG310">
        <v>4</v>
      </c>
      <c r="AH310">
        <v>11</v>
      </c>
      <c r="AI310">
        <v>3</v>
      </c>
      <c r="AJ310">
        <v>2</v>
      </c>
      <c r="AK310">
        <v>80</v>
      </c>
      <c r="AL310">
        <v>1</v>
      </c>
      <c r="AM310">
        <v>16</v>
      </c>
      <c r="AN310">
        <v>2</v>
      </c>
      <c r="AO310">
        <v>13</v>
      </c>
      <c r="AP310">
        <v>2</v>
      </c>
      <c r="AQ310">
        <v>4</v>
      </c>
      <c r="AR310">
        <v>12</v>
      </c>
    </row>
    <row r="311" spans="1:44" x14ac:dyDescent="0.3">
      <c r="A311" t="s">
        <v>56</v>
      </c>
      <c r="B311" t="s">
        <v>57</v>
      </c>
      <c r="C311" t="s">
        <v>46</v>
      </c>
      <c r="D311" t="s">
        <v>59</v>
      </c>
      <c r="E311" t="s">
        <v>60</v>
      </c>
      <c r="F311" t="s">
        <v>72</v>
      </c>
      <c r="G311" t="s">
        <v>971</v>
      </c>
      <c r="H311">
        <v>1242</v>
      </c>
      <c r="I311" t="s">
        <v>51</v>
      </c>
      <c r="J311" t="s">
        <v>101</v>
      </c>
      <c r="K311" t="s">
        <v>64</v>
      </c>
      <c r="L311" t="s">
        <v>44</v>
      </c>
      <c r="M311" t="s">
        <v>54</v>
      </c>
      <c r="N311">
        <v>6</v>
      </c>
      <c r="O311">
        <v>-2</v>
      </c>
      <c r="P311">
        <v>0</v>
      </c>
      <c r="Q311">
        <v>42</v>
      </c>
      <c r="R311">
        <v>0</v>
      </c>
      <c r="T311">
        <v>0</v>
      </c>
      <c r="U311">
        <v>1</v>
      </c>
      <c r="V311">
        <v>458</v>
      </c>
      <c r="W311">
        <v>26</v>
      </c>
      <c r="X311" t="s">
        <v>134</v>
      </c>
      <c r="Y311">
        <v>1</v>
      </c>
      <c r="Z311">
        <v>1</v>
      </c>
      <c r="AA311">
        <v>60</v>
      </c>
      <c r="AB311">
        <v>3</v>
      </c>
      <c r="AC311">
        <v>3</v>
      </c>
      <c r="AD311">
        <v>3</v>
      </c>
      <c r="AE311">
        <v>13191</v>
      </c>
      <c r="AF311">
        <v>23281</v>
      </c>
      <c r="AG311">
        <v>3</v>
      </c>
      <c r="AH311">
        <v>17</v>
      </c>
      <c r="AI311">
        <v>3</v>
      </c>
      <c r="AJ311">
        <v>3</v>
      </c>
      <c r="AK311">
        <v>80</v>
      </c>
      <c r="AL311">
        <v>0</v>
      </c>
      <c r="AM311">
        <v>20</v>
      </c>
      <c r="AN311">
        <v>3</v>
      </c>
      <c r="AO311">
        <v>1</v>
      </c>
      <c r="AP311">
        <v>0</v>
      </c>
      <c r="AQ311">
        <v>0</v>
      </c>
      <c r="AR311">
        <v>0</v>
      </c>
    </row>
    <row r="312" spans="1:44" x14ac:dyDescent="0.3">
      <c r="A312" t="s">
        <v>56</v>
      </c>
      <c r="B312" t="s">
        <v>45</v>
      </c>
      <c r="C312" t="s">
        <v>46</v>
      </c>
      <c r="D312" t="s">
        <v>59</v>
      </c>
      <c r="E312" t="s">
        <v>48</v>
      </c>
      <c r="F312" t="s">
        <v>113</v>
      </c>
      <c r="G312" t="s">
        <v>968</v>
      </c>
      <c r="H312">
        <v>1239</v>
      </c>
      <c r="I312" t="s">
        <v>51</v>
      </c>
      <c r="J312" t="s">
        <v>52</v>
      </c>
      <c r="K312" t="s">
        <v>79</v>
      </c>
      <c r="L312" t="s">
        <v>56</v>
      </c>
      <c r="M312" t="s">
        <v>54</v>
      </c>
      <c r="N312">
        <v>2</v>
      </c>
      <c r="O312">
        <v>-2</v>
      </c>
      <c r="P312">
        <v>0</v>
      </c>
      <c r="Q312">
        <v>40</v>
      </c>
      <c r="R312">
        <v>0</v>
      </c>
      <c r="T312">
        <v>0</v>
      </c>
      <c r="U312">
        <v>1</v>
      </c>
      <c r="V312">
        <v>107</v>
      </c>
      <c r="W312">
        <v>10</v>
      </c>
      <c r="X312" t="s">
        <v>77</v>
      </c>
      <c r="Y312">
        <v>1</v>
      </c>
      <c r="Z312">
        <v>4</v>
      </c>
      <c r="AA312">
        <v>84</v>
      </c>
      <c r="AB312">
        <v>2</v>
      </c>
      <c r="AC312">
        <v>2</v>
      </c>
      <c r="AD312">
        <v>4</v>
      </c>
      <c r="AE312">
        <v>6852</v>
      </c>
      <c r="AF312">
        <v>11591</v>
      </c>
      <c r="AG312">
        <v>7</v>
      </c>
      <c r="AH312">
        <v>12</v>
      </c>
      <c r="AI312">
        <v>3</v>
      </c>
      <c r="AJ312">
        <v>2</v>
      </c>
      <c r="AK312">
        <v>80</v>
      </c>
      <c r="AL312">
        <v>1</v>
      </c>
      <c r="AM312">
        <v>7</v>
      </c>
      <c r="AN312">
        <v>4</v>
      </c>
      <c r="AO312">
        <v>5</v>
      </c>
      <c r="AP312">
        <v>1</v>
      </c>
      <c r="AQ312">
        <v>1</v>
      </c>
      <c r="AR312">
        <v>3</v>
      </c>
    </row>
    <row r="313" spans="1:44" x14ac:dyDescent="0.3">
      <c r="A313" t="s">
        <v>56</v>
      </c>
      <c r="B313" t="s">
        <v>45</v>
      </c>
      <c r="C313" t="s">
        <v>46</v>
      </c>
      <c r="D313" t="s">
        <v>59</v>
      </c>
      <c r="E313" t="s">
        <v>60</v>
      </c>
      <c r="F313" t="s">
        <v>113</v>
      </c>
      <c r="G313" t="s">
        <v>966</v>
      </c>
      <c r="H313">
        <v>1237</v>
      </c>
      <c r="I313" t="s">
        <v>51</v>
      </c>
      <c r="J313" t="s">
        <v>81</v>
      </c>
      <c r="K313" t="s">
        <v>79</v>
      </c>
      <c r="L313" t="s">
        <v>44</v>
      </c>
      <c r="M313" t="s">
        <v>54</v>
      </c>
      <c r="N313">
        <v>2</v>
      </c>
      <c r="O313">
        <v>-2</v>
      </c>
      <c r="P313">
        <v>0</v>
      </c>
      <c r="Q313">
        <v>36</v>
      </c>
      <c r="R313">
        <v>0</v>
      </c>
      <c r="T313">
        <v>0</v>
      </c>
      <c r="U313">
        <v>1</v>
      </c>
      <c r="V313">
        <v>363</v>
      </c>
      <c r="W313">
        <v>1</v>
      </c>
      <c r="X313" t="s">
        <v>77</v>
      </c>
      <c r="Y313">
        <v>1</v>
      </c>
      <c r="Z313">
        <v>4</v>
      </c>
      <c r="AA313">
        <v>77</v>
      </c>
      <c r="AB313">
        <v>1</v>
      </c>
      <c r="AC313">
        <v>3</v>
      </c>
      <c r="AD313">
        <v>4</v>
      </c>
      <c r="AE313">
        <v>10252</v>
      </c>
      <c r="AF313">
        <v>4235</v>
      </c>
      <c r="AG313">
        <v>2</v>
      </c>
      <c r="AH313">
        <v>21</v>
      </c>
      <c r="AI313">
        <v>4</v>
      </c>
      <c r="AJ313">
        <v>3</v>
      </c>
      <c r="AK313">
        <v>80</v>
      </c>
      <c r="AL313">
        <v>1</v>
      </c>
      <c r="AM313">
        <v>17</v>
      </c>
      <c r="AN313">
        <v>3</v>
      </c>
      <c r="AO313">
        <v>7</v>
      </c>
      <c r="AP313">
        <v>7</v>
      </c>
      <c r="AQ313">
        <v>7</v>
      </c>
      <c r="AR313">
        <v>7</v>
      </c>
    </row>
    <row r="314" spans="1:44" x14ac:dyDescent="0.3">
      <c r="A314" t="s">
        <v>56</v>
      </c>
      <c r="B314" t="s">
        <v>91</v>
      </c>
      <c r="C314" t="s">
        <v>46</v>
      </c>
      <c r="D314" t="s">
        <v>59</v>
      </c>
      <c r="E314" t="s">
        <v>161</v>
      </c>
      <c r="F314" t="s">
        <v>72</v>
      </c>
      <c r="G314" t="s">
        <v>962</v>
      </c>
      <c r="H314">
        <v>1231</v>
      </c>
      <c r="I314" t="s">
        <v>62</v>
      </c>
      <c r="J314" t="s">
        <v>163</v>
      </c>
      <c r="K314" t="s">
        <v>64</v>
      </c>
      <c r="L314" t="s">
        <v>56</v>
      </c>
      <c r="M314" t="s">
        <v>54</v>
      </c>
      <c r="N314">
        <v>3</v>
      </c>
      <c r="O314">
        <v>-2</v>
      </c>
      <c r="P314">
        <v>0</v>
      </c>
      <c r="Q314">
        <v>42</v>
      </c>
      <c r="R314">
        <v>0</v>
      </c>
      <c r="T314">
        <v>0</v>
      </c>
      <c r="U314">
        <v>1</v>
      </c>
      <c r="V314">
        <v>179</v>
      </c>
      <c r="W314">
        <v>2</v>
      </c>
      <c r="X314" t="s">
        <v>134</v>
      </c>
      <c r="Y314">
        <v>1</v>
      </c>
      <c r="Z314">
        <v>4</v>
      </c>
      <c r="AA314">
        <v>79</v>
      </c>
      <c r="AB314">
        <v>4</v>
      </c>
      <c r="AC314">
        <v>2</v>
      </c>
      <c r="AD314">
        <v>3</v>
      </c>
      <c r="AE314">
        <v>6272</v>
      </c>
      <c r="AF314">
        <v>12858</v>
      </c>
      <c r="AG314">
        <v>7</v>
      </c>
      <c r="AH314">
        <v>16</v>
      </c>
      <c r="AI314">
        <v>3</v>
      </c>
      <c r="AJ314">
        <v>1</v>
      </c>
      <c r="AK314">
        <v>80</v>
      </c>
      <c r="AL314">
        <v>1</v>
      </c>
      <c r="AM314">
        <v>10</v>
      </c>
      <c r="AN314">
        <v>4</v>
      </c>
      <c r="AO314">
        <v>4</v>
      </c>
      <c r="AP314">
        <v>3</v>
      </c>
      <c r="AQ314">
        <v>0</v>
      </c>
      <c r="AR314">
        <v>3</v>
      </c>
    </row>
    <row r="315" spans="1:44" x14ac:dyDescent="0.3">
      <c r="A315" t="s">
        <v>56</v>
      </c>
      <c r="B315" t="s">
        <v>45</v>
      </c>
      <c r="C315" t="s">
        <v>46</v>
      </c>
      <c r="D315" t="s">
        <v>59</v>
      </c>
      <c r="E315" t="s">
        <v>60</v>
      </c>
      <c r="F315" t="s">
        <v>66</v>
      </c>
      <c r="G315" t="s">
        <v>959</v>
      </c>
      <c r="H315">
        <v>1225</v>
      </c>
      <c r="I315" t="s">
        <v>62</v>
      </c>
      <c r="J315" t="s">
        <v>63</v>
      </c>
      <c r="K315" t="s">
        <v>53</v>
      </c>
      <c r="L315" t="s">
        <v>56</v>
      </c>
      <c r="M315" t="s">
        <v>54</v>
      </c>
      <c r="N315">
        <v>3</v>
      </c>
      <c r="O315">
        <v>-2</v>
      </c>
      <c r="P315">
        <v>0</v>
      </c>
      <c r="Q315">
        <v>44</v>
      </c>
      <c r="R315">
        <v>0</v>
      </c>
      <c r="T315">
        <v>0</v>
      </c>
      <c r="U315">
        <v>1</v>
      </c>
      <c r="V315">
        <v>200</v>
      </c>
      <c r="W315">
        <v>29</v>
      </c>
      <c r="X315" t="s">
        <v>71</v>
      </c>
      <c r="Y315">
        <v>1</v>
      </c>
      <c r="Z315">
        <v>4</v>
      </c>
      <c r="AA315">
        <v>32</v>
      </c>
      <c r="AB315">
        <v>3</v>
      </c>
      <c r="AC315">
        <v>2</v>
      </c>
      <c r="AD315">
        <v>4</v>
      </c>
      <c r="AE315">
        <v>4541</v>
      </c>
      <c r="AF315">
        <v>7744</v>
      </c>
      <c r="AG315">
        <v>1</v>
      </c>
      <c r="AH315">
        <v>25</v>
      </c>
      <c r="AI315">
        <v>4</v>
      </c>
      <c r="AJ315">
        <v>2</v>
      </c>
      <c r="AK315">
        <v>80</v>
      </c>
      <c r="AL315">
        <v>0</v>
      </c>
      <c r="AM315">
        <v>20</v>
      </c>
      <c r="AN315">
        <v>3</v>
      </c>
      <c r="AO315">
        <v>20</v>
      </c>
      <c r="AP315">
        <v>11</v>
      </c>
      <c r="AQ315">
        <v>13</v>
      </c>
      <c r="AR315">
        <v>17</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46</v>
      </c>
      <c r="D318" t="s">
        <v>59</v>
      </c>
      <c r="E318" t="s">
        <v>60</v>
      </c>
      <c r="F318" t="s">
        <v>49</v>
      </c>
      <c r="G318" t="s">
        <v>957</v>
      </c>
      <c r="H318">
        <v>1221</v>
      </c>
      <c r="I318" t="s">
        <v>62</v>
      </c>
      <c r="J318" t="s">
        <v>68</v>
      </c>
      <c r="K318" t="s">
        <v>79</v>
      </c>
      <c r="L318" t="s">
        <v>56</v>
      </c>
      <c r="M318" t="s">
        <v>54</v>
      </c>
      <c r="N318">
        <v>4</v>
      </c>
      <c r="O318">
        <v>-2</v>
      </c>
      <c r="P318">
        <v>0</v>
      </c>
      <c r="Q318">
        <v>36</v>
      </c>
      <c r="R318">
        <v>0</v>
      </c>
      <c r="T318">
        <v>0</v>
      </c>
      <c r="U318">
        <v>1</v>
      </c>
      <c r="V318">
        <v>917</v>
      </c>
      <c r="W318">
        <v>6</v>
      </c>
      <c r="X318" t="s">
        <v>71</v>
      </c>
      <c r="Y318">
        <v>1</v>
      </c>
      <c r="Z318">
        <v>3</v>
      </c>
      <c r="AA318">
        <v>60</v>
      </c>
      <c r="AB318">
        <v>1</v>
      </c>
      <c r="AC318">
        <v>1</v>
      </c>
      <c r="AD318">
        <v>1</v>
      </c>
      <c r="AE318">
        <v>2741</v>
      </c>
      <c r="AF318">
        <v>6865</v>
      </c>
      <c r="AG318">
        <v>1</v>
      </c>
      <c r="AH318">
        <v>14</v>
      </c>
      <c r="AI318">
        <v>3</v>
      </c>
      <c r="AJ318">
        <v>3</v>
      </c>
      <c r="AK318">
        <v>80</v>
      </c>
      <c r="AL318">
        <v>1</v>
      </c>
      <c r="AM318">
        <v>7</v>
      </c>
      <c r="AN318">
        <v>3</v>
      </c>
      <c r="AO318">
        <v>7</v>
      </c>
      <c r="AP318">
        <v>7</v>
      </c>
      <c r="AQ318">
        <v>1</v>
      </c>
      <c r="AR318">
        <v>7</v>
      </c>
    </row>
    <row r="319" spans="1:44" x14ac:dyDescent="0.3">
      <c r="A319" t="s">
        <v>56</v>
      </c>
      <c r="B319" t="s">
        <v>45</v>
      </c>
      <c r="C319" t="s">
        <v>46</v>
      </c>
      <c r="D319" t="s">
        <v>59</v>
      </c>
      <c r="E319" t="s">
        <v>48</v>
      </c>
      <c r="F319" t="s">
        <v>49</v>
      </c>
      <c r="G319" t="s">
        <v>954</v>
      </c>
      <c r="H319">
        <v>1218</v>
      </c>
      <c r="I319" t="s">
        <v>62</v>
      </c>
      <c r="J319" t="s">
        <v>52</v>
      </c>
      <c r="K319" t="s">
        <v>64</v>
      </c>
      <c r="L319" t="s">
        <v>44</v>
      </c>
      <c r="M319" t="s">
        <v>54</v>
      </c>
      <c r="N319">
        <v>2</v>
      </c>
      <c r="O319">
        <v>-2</v>
      </c>
      <c r="P319">
        <v>0</v>
      </c>
      <c r="Q319">
        <v>35</v>
      </c>
      <c r="R319">
        <v>0</v>
      </c>
      <c r="T319">
        <v>0</v>
      </c>
      <c r="U319">
        <v>1</v>
      </c>
      <c r="V319">
        <v>1361</v>
      </c>
      <c r="W319">
        <v>17</v>
      </c>
      <c r="X319" t="s">
        <v>71</v>
      </c>
      <c r="Y319">
        <v>1</v>
      </c>
      <c r="Z319">
        <v>3</v>
      </c>
      <c r="AA319">
        <v>94</v>
      </c>
      <c r="AB319">
        <v>3</v>
      </c>
      <c r="AC319">
        <v>2</v>
      </c>
      <c r="AD319">
        <v>1</v>
      </c>
      <c r="AE319">
        <v>8966</v>
      </c>
      <c r="AF319">
        <v>21026</v>
      </c>
      <c r="AG319">
        <v>3</v>
      </c>
      <c r="AH319">
        <v>15</v>
      </c>
      <c r="AI319">
        <v>3</v>
      </c>
      <c r="AJ319">
        <v>4</v>
      </c>
      <c r="AK319">
        <v>80</v>
      </c>
      <c r="AL319">
        <v>3</v>
      </c>
      <c r="AM319">
        <v>15</v>
      </c>
      <c r="AN319">
        <v>3</v>
      </c>
      <c r="AO319">
        <v>7</v>
      </c>
      <c r="AP319">
        <v>7</v>
      </c>
      <c r="AQ319">
        <v>1</v>
      </c>
      <c r="AR319">
        <v>7</v>
      </c>
    </row>
    <row r="320" spans="1:44" x14ac:dyDescent="0.3">
      <c r="A320" t="s">
        <v>56</v>
      </c>
      <c r="B320" t="s">
        <v>57</v>
      </c>
      <c r="C320" t="s">
        <v>46</v>
      </c>
      <c r="D320" t="s">
        <v>59</v>
      </c>
      <c r="E320" t="s">
        <v>48</v>
      </c>
      <c r="F320" t="s">
        <v>72</v>
      </c>
      <c r="G320" t="s">
        <v>950</v>
      </c>
      <c r="H320">
        <v>1212</v>
      </c>
      <c r="I320" t="s">
        <v>62</v>
      </c>
      <c r="J320" t="s">
        <v>52</v>
      </c>
      <c r="K320" t="s">
        <v>64</v>
      </c>
      <c r="L320" t="s">
        <v>56</v>
      </c>
      <c r="M320" t="s">
        <v>54</v>
      </c>
      <c r="N320">
        <v>2</v>
      </c>
      <c r="O320">
        <v>-2</v>
      </c>
      <c r="P320">
        <v>0</v>
      </c>
      <c r="Q320">
        <v>40</v>
      </c>
      <c r="R320">
        <v>0</v>
      </c>
      <c r="T320">
        <v>0</v>
      </c>
      <c r="U320">
        <v>1</v>
      </c>
      <c r="V320">
        <v>1184</v>
      </c>
      <c r="W320">
        <v>2</v>
      </c>
      <c r="X320" t="s">
        <v>71</v>
      </c>
      <c r="Y320">
        <v>1</v>
      </c>
      <c r="Z320">
        <v>2</v>
      </c>
      <c r="AA320">
        <v>62</v>
      </c>
      <c r="AB320">
        <v>3</v>
      </c>
      <c r="AC320">
        <v>2</v>
      </c>
      <c r="AD320">
        <v>2</v>
      </c>
      <c r="AE320">
        <v>4327</v>
      </c>
      <c r="AF320">
        <v>25440</v>
      </c>
      <c r="AG320">
        <v>5</v>
      </c>
      <c r="AH320">
        <v>12</v>
      </c>
      <c r="AI320">
        <v>3</v>
      </c>
      <c r="AJ320">
        <v>4</v>
      </c>
      <c r="AK320">
        <v>80</v>
      </c>
      <c r="AL320">
        <v>3</v>
      </c>
      <c r="AM320">
        <v>5</v>
      </c>
      <c r="AN320">
        <v>3</v>
      </c>
      <c r="AO320">
        <v>0</v>
      </c>
      <c r="AP320">
        <v>0</v>
      </c>
      <c r="AQ320">
        <v>0</v>
      </c>
      <c r="AR320">
        <v>0</v>
      </c>
    </row>
    <row r="321" spans="1:44" x14ac:dyDescent="0.3">
      <c r="A321" t="s">
        <v>44</v>
      </c>
      <c r="B321" t="s">
        <v>91</v>
      </c>
      <c r="C321" t="s">
        <v>46</v>
      </c>
      <c r="D321" t="s">
        <v>47</v>
      </c>
      <c r="E321" t="s">
        <v>60</v>
      </c>
      <c r="F321" t="s">
        <v>49</v>
      </c>
      <c r="G321" t="s">
        <v>948</v>
      </c>
      <c r="H321">
        <v>1210</v>
      </c>
      <c r="I321" t="s">
        <v>62</v>
      </c>
      <c r="J321" t="s">
        <v>63</v>
      </c>
      <c r="K321" t="s">
        <v>79</v>
      </c>
      <c r="L321" t="s">
        <v>56</v>
      </c>
      <c r="M321" t="s">
        <v>54</v>
      </c>
      <c r="N321">
        <v>2</v>
      </c>
      <c r="O321">
        <v>-2</v>
      </c>
      <c r="P321">
        <v>0</v>
      </c>
      <c r="Q321">
        <v>41</v>
      </c>
      <c r="R321">
        <v>1</v>
      </c>
      <c r="S321">
        <v>1</v>
      </c>
      <c r="T321">
        <v>1</v>
      </c>
      <c r="U321">
        <v>0</v>
      </c>
      <c r="V321">
        <v>906</v>
      </c>
      <c r="W321">
        <v>5</v>
      </c>
      <c r="X321" t="s">
        <v>55</v>
      </c>
      <c r="Y321">
        <v>1</v>
      </c>
      <c r="Z321">
        <v>1</v>
      </c>
      <c r="AA321">
        <v>95</v>
      </c>
      <c r="AB321">
        <v>2</v>
      </c>
      <c r="AC321">
        <v>1</v>
      </c>
      <c r="AD321">
        <v>1</v>
      </c>
      <c r="AE321">
        <v>2107</v>
      </c>
      <c r="AF321">
        <v>20293</v>
      </c>
      <c r="AG321">
        <v>6</v>
      </c>
      <c r="AH321">
        <v>17</v>
      </c>
      <c r="AI321">
        <v>3</v>
      </c>
      <c r="AJ321">
        <v>1</v>
      </c>
      <c r="AK321">
        <v>80</v>
      </c>
      <c r="AL321">
        <v>1</v>
      </c>
      <c r="AM321">
        <v>5</v>
      </c>
      <c r="AN321">
        <v>1</v>
      </c>
      <c r="AO321">
        <v>1</v>
      </c>
      <c r="AP321">
        <v>0</v>
      </c>
      <c r="AQ321">
        <v>0</v>
      </c>
      <c r="AR321">
        <v>0</v>
      </c>
    </row>
    <row r="322" spans="1:44" x14ac:dyDescent="0.3">
      <c r="A322" t="s">
        <v>56</v>
      </c>
      <c r="B322" t="s">
        <v>91</v>
      </c>
      <c r="C322" t="s">
        <v>46</v>
      </c>
      <c r="D322" t="s">
        <v>59</v>
      </c>
      <c r="E322" t="s">
        <v>60</v>
      </c>
      <c r="F322" t="s">
        <v>49</v>
      </c>
      <c r="G322" t="s">
        <v>946</v>
      </c>
      <c r="H322">
        <v>1206</v>
      </c>
      <c r="I322" t="s">
        <v>62</v>
      </c>
      <c r="J322" t="s">
        <v>63</v>
      </c>
      <c r="K322" t="s">
        <v>53</v>
      </c>
      <c r="L322" t="s">
        <v>56</v>
      </c>
      <c r="M322" t="s">
        <v>54</v>
      </c>
      <c r="N322">
        <v>3</v>
      </c>
      <c r="O322">
        <v>-2</v>
      </c>
      <c r="P322">
        <v>0</v>
      </c>
      <c r="Q322">
        <v>44</v>
      </c>
      <c r="R322">
        <v>0</v>
      </c>
      <c r="T322">
        <v>0</v>
      </c>
      <c r="U322">
        <v>1</v>
      </c>
      <c r="V322">
        <v>111</v>
      </c>
      <c r="W322">
        <v>17</v>
      </c>
      <c r="X322" t="s">
        <v>77</v>
      </c>
      <c r="Y322">
        <v>1</v>
      </c>
      <c r="Z322">
        <v>4</v>
      </c>
      <c r="AA322">
        <v>74</v>
      </c>
      <c r="AB322">
        <v>1</v>
      </c>
      <c r="AC322">
        <v>1</v>
      </c>
      <c r="AD322">
        <v>1</v>
      </c>
      <c r="AE322">
        <v>2290</v>
      </c>
      <c r="AF322">
        <v>4279</v>
      </c>
      <c r="AG322">
        <v>2</v>
      </c>
      <c r="AH322">
        <v>13</v>
      </c>
      <c r="AI322">
        <v>3</v>
      </c>
      <c r="AJ322">
        <v>4</v>
      </c>
      <c r="AK322">
        <v>80</v>
      </c>
      <c r="AL322">
        <v>0</v>
      </c>
      <c r="AM322">
        <v>6</v>
      </c>
      <c r="AN322">
        <v>3</v>
      </c>
      <c r="AO322">
        <v>0</v>
      </c>
      <c r="AP322">
        <v>0</v>
      </c>
      <c r="AQ322">
        <v>0</v>
      </c>
      <c r="AR322">
        <v>0</v>
      </c>
    </row>
    <row r="323" spans="1:44" x14ac:dyDescent="0.3">
      <c r="A323" t="s">
        <v>44</v>
      </c>
      <c r="B323" t="s">
        <v>45</v>
      </c>
      <c r="C323" t="s">
        <v>46</v>
      </c>
      <c r="D323" t="s">
        <v>47</v>
      </c>
      <c r="E323" t="s">
        <v>60</v>
      </c>
      <c r="F323" t="s">
        <v>49</v>
      </c>
      <c r="G323" t="s">
        <v>941</v>
      </c>
      <c r="H323">
        <v>1200</v>
      </c>
      <c r="I323" t="s">
        <v>62</v>
      </c>
      <c r="J323" t="s">
        <v>63</v>
      </c>
      <c r="K323" t="s">
        <v>53</v>
      </c>
      <c r="L323" t="s">
        <v>44</v>
      </c>
      <c r="M323" t="s">
        <v>54</v>
      </c>
      <c r="N323">
        <v>4</v>
      </c>
      <c r="O323">
        <v>-2</v>
      </c>
      <c r="P323">
        <v>0</v>
      </c>
      <c r="Q323">
        <v>44</v>
      </c>
      <c r="R323">
        <v>1</v>
      </c>
      <c r="S323">
        <v>1</v>
      </c>
      <c r="T323">
        <v>1</v>
      </c>
      <c r="U323">
        <v>0</v>
      </c>
      <c r="V323">
        <v>1097</v>
      </c>
      <c r="W323">
        <v>10</v>
      </c>
      <c r="X323" t="s">
        <v>71</v>
      </c>
      <c r="Y323">
        <v>1</v>
      </c>
      <c r="Z323">
        <v>3</v>
      </c>
      <c r="AA323">
        <v>96</v>
      </c>
      <c r="AB323">
        <v>3</v>
      </c>
      <c r="AC323">
        <v>1</v>
      </c>
      <c r="AD323">
        <v>1</v>
      </c>
      <c r="AE323">
        <v>2936</v>
      </c>
      <c r="AF323">
        <v>10826</v>
      </c>
      <c r="AG323">
        <v>1</v>
      </c>
      <c r="AH323">
        <v>11</v>
      </c>
      <c r="AI323">
        <v>3</v>
      </c>
      <c r="AJ323">
        <v>3</v>
      </c>
      <c r="AK323">
        <v>80</v>
      </c>
      <c r="AL323">
        <v>0</v>
      </c>
      <c r="AM323">
        <v>6</v>
      </c>
      <c r="AN323">
        <v>3</v>
      </c>
      <c r="AO323">
        <v>6</v>
      </c>
      <c r="AP323">
        <v>4</v>
      </c>
      <c r="AQ323">
        <v>0</v>
      </c>
      <c r="AR323">
        <v>2</v>
      </c>
    </row>
    <row r="324" spans="1:44" x14ac:dyDescent="0.3">
      <c r="A324" t="s">
        <v>56</v>
      </c>
      <c r="B324" t="s">
        <v>45</v>
      </c>
      <c r="C324" t="s">
        <v>46</v>
      </c>
      <c r="D324" t="s">
        <v>59</v>
      </c>
      <c r="E324" t="s">
        <v>60</v>
      </c>
      <c r="F324" t="s">
        <v>49</v>
      </c>
      <c r="G324" t="s">
        <v>939</v>
      </c>
      <c r="H324">
        <v>1196</v>
      </c>
      <c r="I324" t="s">
        <v>51</v>
      </c>
      <c r="J324" t="s">
        <v>81</v>
      </c>
      <c r="K324" t="s">
        <v>64</v>
      </c>
      <c r="L324" t="s">
        <v>56</v>
      </c>
      <c r="M324" t="s">
        <v>54</v>
      </c>
      <c r="N324">
        <v>2</v>
      </c>
      <c r="O324">
        <v>-2</v>
      </c>
      <c r="P324">
        <v>0</v>
      </c>
      <c r="Q324">
        <v>37</v>
      </c>
      <c r="R324">
        <v>0</v>
      </c>
      <c r="T324">
        <v>0</v>
      </c>
      <c r="U324">
        <v>1</v>
      </c>
      <c r="V324">
        <v>977</v>
      </c>
      <c r="W324">
        <v>1</v>
      </c>
      <c r="X324" t="s">
        <v>77</v>
      </c>
      <c r="Y324">
        <v>1</v>
      </c>
      <c r="Z324">
        <v>4</v>
      </c>
      <c r="AA324">
        <v>56</v>
      </c>
      <c r="AB324">
        <v>2</v>
      </c>
      <c r="AC324">
        <v>2</v>
      </c>
      <c r="AD324">
        <v>1</v>
      </c>
      <c r="AE324">
        <v>6474</v>
      </c>
      <c r="AF324">
        <v>9961</v>
      </c>
      <c r="AG324">
        <v>1</v>
      </c>
      <c r="AH324">
        <v>13</v>
      </c>
      <c r="AI324">
        <v>3</v>
      </c>
      <c r="AJ324">
        <v>2</v>
      </c>
      <c r="AK324">
        <v>80</v>
      </c>
      <c r="AL324">
        <v>1</v>
      </c>
      <c r="AM324">
        <v>14</v>
      </c>
      <c r="AN324">
        <v>2</v>
      </c>
      <c r="AO324">
        <v>14</v>
      </c>
      <c r="AP324">
        <v>8</v>
      </c>
      <c r="AQ324">
        <v>3</v>
      </c>
      <c r="AR324">
        <v>11</v>
      </c>
    </row>
    <row r="325" spans="1:44" x14ac:dyDescent="0.3">
      <c r="A325" t="s">
        <v>44</v>
      </c>
      <c r="B325" t="s">
        <v>45</v>
      </c>
      <c r="C325" t="s">
        <v>46</v>
      </c>
      <c r="D325" t="s">
        <v>47</v>
      </c>
      <c r="E325" t="s">
        <v>48</v>
      </c>
      <c r="F325" t="s">
        <v>106</v>
      </c>
      <c r="G325" t="s">
        <v>933</v>
      </c>
      <c r="H325">
        <v>1188</v>
      </c>
      <c r="I325" t="s">
        <v>51</v>
      </c>
      <c r="J325" t="s">
        <v>52</v>
      </c>
      <c r="K325" t="s">
        <v>53</v>
      </c>
      <c r="L325" t="s">
        <v>56</v>
      </c>
      <c r="M325" t="s">
        <v>54</v>
      </c>
      <c r="N325">
        <v>2</v>
      </c>
      <c r="O325">
        <v>-2</v>
      </c>
      <c r="P325">
        <v>0</v>
      </c>
      <c r="Q325">
        <v>43</v>
      </c>
      <c r="R325">
        <v>1</v>
      </c>
      <c r="S325">
        <v>1</v>
      </c>
      <c r="T325">
        <v>1</v>
      </c>
      <c r="U325">
        <v>0</v>
      </c>
      <c r="V325">
        <v>1372</v>
      </c>
      <c r="W325">
        <v>9</v>
      </c>
      <c r="X325" t="s">
        <v>77</v>
      </c>
      <c r="Y325">
        <v>1</v>
      </c>
      <c r="Z325">
        <v>1</v>
      </c>
      <c r="AA325">
        <v>85</v>
      </c>
      <c r="AB325">
        <v>1</v>
      </c>
      <c r="AC325">
        <v>2</v>
      </c>
      <c r="AD325">
        <v>2</v>
      </c>
      <c r="AE325">
        <v>5346</v>
      </c>
      <c r="AF325">
        <v>9489</v>
      </c>
      <c r="AG325">
        <v>8</v>
      </c>
      <c r="AH325">
        <v>13</v>
      </c>
      <c r="AI325">
        <v>3</v>
      </c>
      <c r="AJ325">
        <v>2</v>
      </c>
      <c r="AK325">
        <v>80</v>
      </c>
      <c r="AL325">
        <v>0</v>
      </c>
      <c r="AM325">
        <v>7</v>
      </c>
      <c r="AN325">
        <v>2</v>
      </c>
      <c r="AO325">
        <v>4</v>
      </c>
      <c r="AP325">
        <v>3</v>
      </c>
      <c r="AQ325">
        <v>1</v>
      </c>
      <c r="AR325">
        <v>3</v>
      </c>
    </row>
    <row r="326" spans="1:44" x14ac:dyDescent="0.3">
      <c r="A326" t="s">
        <v>56</v>
      </c>
      <c r="B326" t="s">
        <v>57</v>
      </c>
      <c r="C326" t="s">
        <v>46</v>
      </c>
      <c r="D326" t="s">
        <v>59</v>
      </c>
      <c r="E326" t="s">
        <v>60</v>
      </c>
      <c r="F326" t="s">
        <v>66</v>
      </c>
      <c r="G326" t="s">
        <v>932</v>
      </c>
      <c r="H326">
        <v>1185</v>
      </c>
      <c r="I326" t="s">
        <v>62</v>
      </c>
      <c r="J326" t="s">
        <v>68</v>
      </c>
      <c r="K326" t="s">
        <v>64</v>
      </c>
      <c r="L326" t="s">
        <v>56</v>
      </c>
      <c r="M326" t="s">
        <v>54</v>
      </c>
      <c r="N326">
        <v>2</v>
      </c>
      <c r="O326">
        <v>-2</v>
      </c>
      <c r="P326">
        <v>0</v>
      </c>
      <c r="Q326">
        <v>35</v>
      </c>
      <c r="R326">
        <v>0</v>
      </c>
      <c r="T326">
        <v>0</v>
      </c>
      <c r="U326">
        <v>1</v>
      </c>
      <c r="V326">
        <v>636</v>
      </c>
      <c r="W326">
        <v>4</v>
      </c>
      <c r="X326" t="s">
        <v>71</v>
      </c>
      <c r="Y326">
        <v>1</v>
      </c>
      <c r="Z326">
        <v>4</v>
      </c>
      <c r="AA326">
        <v>47</v>
      </c>
      <c r="AB326">
        <v>2</v>
      </c>
      <c r="AC326">
        <v>1</v>
      </c>
      <c r="AD326">
        <v>4</v>
      </c>
      <c r="AE326">
        <v>2376</v>
      </c>
      <c r="AF326">
        <v>26537</v>
      </c>
      <c r="AG326">
        <v>1</v>
      </c>
      <c r="AH326">
        <v>13</v>
      </c>
      <c r="AI326">
        <v>3</v>
      </c>
      <c r="AJ326">
        <v>2</v>
      </c>
      <c r="AK326">
        <v>80</v>
      </c>
      <c r="AL326">
        <v>1</v>
      </c>
      <c r="AM326">
        <v>2</v>
      </c>
      <c r="AN326">
        <v>4</v>
      </c>
      <c r="AO326">
        <v>2</v>
      </c>
      <c r="AP326">
        <v>2</v>
      </c>
      <c r="AQ326">
        <v>2</v>
      </c>
      <c r="AR326">
        <v>2</v>
      </c>
    </row>
    <row r="327" spans="1:44" x14ac:dyDescent="0.3">
      <c r="A327" t="s">
        <v>56</v>
      </c>
      <c r="B327" t="s">
        <v>45</v>
      </c>
      <c r="C327" t="s">
        <v>46</v>
      </c>
      <c r="D327" t="s">
        <v>59</v>
      </c>
      <c r="E327" t="s">
        <v>60</v>
      </c>
      <c r="F327" t="s">
        <v>49</v>
      </c>
      <c r="G327" t="s">
        <v>930</v>
      </c>
      <c r="H327">
        <v>1182</v>
      </c>
      <c r="I327" t="s">
        <v>62</v>
      </c>
      <c r="J327" t="s">
        <v>81</v>
      </c>
      <c r="K327" t="s">
        <v>79</v>
      </c>
      <c r="L327" t="s">
        <v>56</v>
      </c>
      <c r="M327" t="s">
        <v>54</v>
      </c>
      <c r="N327">
        <v>2</v>
      </c>
      <c r="O327">
        <v>-2</v>
      </c>
      <c r="P327">
        <v>0</v>
      </c>
      <c r="Q327">
        <v>35</v>
      </c>
      <c r="R327">
        <v>0</v>
      </c>
      <c r="T327">
        <v>0</v>
      </c>
      <c r="U327">
        <v>1</v>
      </c>
      <c r="V327">
        <v>819</v>
      </c>
      <c r="W327">
        <v>2</v>
      </c>
      <c r="X327" t="s">
        <v>77</v>
      </c>
      <c r="Y327">
        <v>1</v>
      </c>
      <c r="Z327">
        <v>3</v>
      </c>
      <c r="AA327">
        <v>44</v>
      </c>
      <c r="AB327">
        <v>2</v>
      </c>
      <c r="AC327">
        <v>3</v>
      </c>
      <c r="AD327">
        <v>1</v>
      </c>
      <c r="AE327">
        <v>10274</v>
      </c>
      <c r="AF327">
        <v>19588</v>
      </c>
      <c r="AG327">
        <v>2</v>
      </c>
      <c r="AH327">
        <v>18</v>
      </c>
      <c r="AI327">
        <v>3</v>
      </c>
      <c r="AJ327">
        <v>2</v>
      </c>
      <c r="AK327">
        <v>80</v>
      </c>
      <c r="AL327">
        <v>1</v>
      </c>
      <c r="AM327">
        <v>15</v>
      </c>
      <c r="AN327">
        <v>4</v>
      </c>
      <c r="AO327">
        <v>7</v>
      </c>
      <c r="AP327">
        <v>7</v>
      </c>
      <c r="AQ327">
        <v>6</v>
      </c>
      <c r="AR327">
        <v>4</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46</v>
      </c>
      <c r="D330" t="s">
        <v>59</v>
      </c>
      <c r="E330" t="s">
        <v>60</v>
      </c>
      <c r="F330" t="s">
        <v>72</v>
      </c>
      <c r="G330" t="s">
        <v>929</v>
      </c>
      <c r="H330">
        <v>1180</v>
      </c>
      <c r="I330" t="s">
        <v>51</v>
      </c>
      <c r="J330" t="s">
        <v>63</v>
      </c>
      <c r="K330" t="s">
        <v>64</v>
      </c>
      <c r="L330" t="s">
        <v>44</v>
      </c>
      <c r="M330" t="s">
        <v>54</v>
      </c>
      <c r="N330">
        <v>3</v>
      </c>
      <c r="O330">
        <v>-2</v>
      </c>
      <c r="P330">
        <v>0</v>
      </c>
      <c r="Q330">
        <v>40</v>
      </c>
      <c r="R330">
        <v>0</v>
      </c>
      <c r="T330">
        <v>0</v>
      </c>
      <c r="U330">
        <v>1</v>
      </c>
      <c r="V330">
        <v>902</v>
      </c>
      <c r="W330">
        <v>26</v>
      </c>
      <c r="X330" t="s">
        <v>55</v>
      </c>
      <c r="Y330">
        <v>1</v>
      </c>
      <c r="Z330">
        <v>3</v>
      </c>
      <c r="AA330">
        <v>92</v>
      </c>
      <c r="AB330">
        <v>2</v>
      </c>
      <c r="AC330">
        <v>2</v>
      </c>
      <c r="AD330">
        <v>4</v>
      </c>
      <c r="AE330">
        <v>4422</v>
      </c>
      <c r="AF330">
        <v>21203</v>
      </c>
      <c r="AG330">
        <v>3</v>
      </c>
      <c r="AH330">
        <v>13</v>
      </c>
      <c r="AI330">
        <v>3</v>
      </c>
      <c r="AJ330">
        <v>4</v>
      </c>
      <c r="AK330">
        <v>80</v>
      </c>
      <c r="AL330">
        <v>1</v>
      </c>
      <c r="AM330">
        <v>16</v>
      </c>
      <c r="AN330">
        <v>1</v>
      </c>
      <c r="AO330">
        <v>1</v>
      </c>
      <c r="AP330">
        <v>1</v>
      </c>
      <c r="AQ330">
        <v>0</v>
      </c>
      <c r="AR330">
        <v>0</v>
      </c>
    </row>
    <row r="331" spans="1:44" x14ac:dyDescent="0.3">
      <c r="A331" t="s">
        <v>56</v>
      </c>
      <c r="B331" t="s">
        <v>45</v>
      </c>
      <c r="C331" t="s">
        <v>46</v>
      </c>
      <c r="D331" t="s">
        <v>59</v>
      </c>
      <c r="E331" t="s">
        <v>60</v>
      </c>
      <c r="F331" t="s">
        <v>72</v>
      </c>
      <c r="G331" t="s">
        <v>924</v>
      </c>
      <c r="H331">
        <v>1172</v>
      </c>
      <c r="I331" t="s">
        <v>62</v>
      </c>
      <c r="J331" t="s">
        <v>68</v>
      </c>
      <c r="K331" t="s">
        <v>64</v>
      </c>
      <c r="L331" t="s">
        <v>56</v>
      </c>
      <c r="M331" t="s">
        <v>54</v>
      </c>
      <c r="N331">
        <v>2</v>
      </c>
      <c r="O331">
        <v>-2</v>
      </c>
      <c r="P331">
        <v>0</v>
      </c>
      <c r="Q331">
        <v>35</v>
      </c>
      <c r="R331">
        <v>0</v>
      </c>
      <c r="T331">
        <v>0</v>
      </c>
      <c r="U331">
        <v>1</v>
      </c>
      <c r="V331">
        <v>982</v>
      </c>
      <c r="W331">
        <v>1</v>
      </c>
      <c r="X331" t="s">
        <v>71</v>
      </c>
      <c r="Y331">
        <v>1</v>
      </c>
      <c r="Z331">
        <v>4</v>
      </c>
      <c r="AA331">
        <v>58</v>
      </c>
      <c r="AB331">
        <v>2</v>
      </c>
      <c r="AC331">
        <v>1</v>
      </c>
      <c r="AD331">
        <v>3</v>
      </c>
      <c r="AE331">
        <v>2258</v>
      </c>
      <c r="AF331">
        <v>16340</v>
      </c>
      <c r="AG331">
        <v>6</v>
      </c>
      <c r="AH331">
        <v>12</v>
      </c>
      <c r="AI331">
        <v>3</v>
      </c>
      <c r="AJ331">
        <v>2</v>
      </c>
      <c r="AK331">
        <v>80</v>
      </c>
      <c r="AL331">
        <v>1</v>
      </c>
      <c r="AM331">
        <v>10</v>
      </c>
      <c r="AN331">
        <v>3</v>
      </c>
      <c r="AO331">
        <v>8</v>
      </c>
      <c r="AP331">
        <v>0</v>
      </c>
      <c r="AQ331">
        <v>1</v>
      </c>
      <c r="AR331">
        <v>7</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45</v>
      </c>
      <c r="C333" t="s">
        <v>46</v>
      </c>
      <c r="D333" t="s">
        <v>59</v>
      </c>
      <c r="E333" t="s">
        <v>48</v>
      </c>
      <c r="F333" t="s">
        <v>106</v>
      </c>
      <c r="G333" t="s">
        <v>923</v>
      </c>
      <c r="H333">
        <v>1171</v>
      </c>
      <c r="I333" t="s">
        <v>62</v>
      </c>
      <c r="J333" t="s">
        <v>52</v>
      </c>
      <c r="K333" t="s">
        <v>53</v>
      </c>
      <c r="L333" t="s">
        <v>56</v>
      </c>
      <c r="M333" t="s">
        <v>54</v>
      </c>
      <c r="N333">
        <v>3</v>
      </c>
      <c r="O333">
        <v>-2</v>
      </c>
      <c r="P333">
        <v>0</v>
      </c>
      <c r="Q333">
        <v>42</v>
      </c>
      <c r="R333">
        <v>0</v>
      </c>
      <c r="T333">
        <v>0</v>
      </c>
      <c r="U333">
        <v>1</v>
      </c>
      <c r="V333">
        <v>647</v>
      </c>
      <c r="W333">
        <v>4</v>
      </c>
      <c r="X333" t="s">
        <v>71</v>
      </c>
      <c r="Y333">
        <v>1</v>
      </c>
      <c r="Z333">
        <v>2</v>
      </c>
      <c r="AA333">
        <v>45</v>
      </c>
      <c r="AB333">
        <v>3</v>
      </c>
      <c r="AC333">
        <v>2</v>
      </c>
      <c r="AD333">
        <v>2</v>
      </c>
      <c r="AE333">
        <v>5155</v>
      </c>
      <c r="AF333">
        <v>2253</v>
      </c>
      <c r="AG333">
        <v>7</v>
      </c>
      <c r="AH333">
        <v>13</v>
      </c>
      <c r="AI333">
        <v>3</v>
      </c>
      <c r="AJ333">
        <v>4</v>
      </c>
      <c r="AK333">
        <v>80</v>
      </c>
      <c r="AL333">
        <v>0</v>
      </c>
      <c r="AM333">
        <v>9</v>
      </c>
      <c r="AN333">
        <v>4</v>
      </c>
      <c r="AO333">
        <v>6</v>
      </c>
      <c r="AP333">
        <v>4</v>
      </c>
      <c r="AQ333">
        <v>1</v>
      </c>
      <c r="AR333">
        <v>5</v>
      </c>
    </row>
    <row r="334" spans="1:44" x14ac:dyDescent="0.3">
      <c r="A334" t="s">
        <v>44</v>
      </c>
      <c r="B334" t="s">
        <v>57</v>
      </c>
      <c r="C334" t="s">
        <v>46</v>
      </c>
      <c r="D334" t="s">
        <v>47</v>
      </c>
      <c r="E334" t="s">
        <v>48</v>
      </c>
      <c r="F334" t="s">
        <v>49</v>
      </c>
      <c r="G334" t="s">
        <v>922</v>
      </c>
      <c r="H334">
        <v>1167</v>
      </c>
      <c r="I334" t="s">
        <v>62</v>
      </c>
      <c r="J334" t="s">
        <v>52</v>
      </c>
      <c r="K334" t="s">
        <v>53</v>
      </c>
      <c r="L334" t="s">
        <v>44</v>
      </c>
      <c r="M334" t="s">
        <v>54</v>
      </c>
      <c r="N334">
        <v>2</v>
      </c>
      <c r="O334">
        <v>-2</v>
      </c>
      <c r="P334">
        <v>0</v>
      </c>
      <c r="Q334">
        <v>42</v>
      </c>
      <c r="R334">
        <v>1</v>
      </c>
      <c r="S334">
        <v>1</v>
      </c>
      <c r="T334">
        <v>1</v>
      </c>
      <c r="U334">
        <v>0</v>
      </c>
      <c r="V334">
        <v>481</v>
      </c>
      <c r="W334">
        <v>12</v>
      </c>
      <c r="X334" t="s">
        <v>77</v>
      </c>
      <c r="Y334">
        <v>1</v>
      </c>
      <c r="Z334">
        <v>3</v>
      </c>
      <c r="AA334">
        <v>44</v>
      </c>
      <c r="AB334">
        <v>3</v>
      </c>
      <c r="AC334">
        <v>4</v>
      </c>
      <c r="AD334">
        <v>1</v>
      </c>
      <c r="AE334">
        <v>13758</v>
      </c>
      <c r="AF334">
        <v>2447</v>
      </c>
      <c r="AG334">
        <v>0</v>
      </c>
      <c r="AH334">
        <v>12</v>
      </c>
      <c r="AI334">
        <v>3</v>
      </c>
      <c r="AJ334">
        <v>2</v>
      </c>
      <c r="AK334">
        <v>80</v>
      </c>
      <c r="AL334">
        <v>0</v>
      </c>
      <c r="AM334">
        <v>22</v>
      </c>
      <c r="AN334">
        <v>2</v>
      </c>
      <c r="AO334">
        <v>21</v>
      </c>
      <c r="AP334">
        <v>9</v>
      </c>
      <c r="AQ334">
        <v>13</v>
      </c>
      <c r="AR334">
        <v>14</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57</v>
      </c>
      <c r="C336" t="s">
        <v>46</v>
      </c>
      <c r="D336" t="s">
        <v>59</v>
      </c>
      <c r="E336" t="s">
        <v>60</v>
      </c>
      <c r="F336" t="s">
        <v>72</v>
      </c>
      <c r="G336" t="s">
        <v>921</v>
      </c>
      <c r="H336">
        <v>1166</v>
      </c>
      <c r="I336" t="s">
        <v>51</v>
      </c>
      <c r="J336" t="s">
        <v>101</v>
      </c>
      <c r="K336" t="s">
        <v>53</v>
      </c>
      <c r="L336" t="s">
        <v>56</v>
      </c>
      <c r="M336" t="s">
        <v>54</v>
      </c>
      <c r="N336">
        <v>3</v>
      </c>
      <c r="O336">
        <v>-2</v>
      </c>
      <c r="P336">
        <v>0</v>
      </c>
      <c r="Q336">
        <v>40</v>
      </c>
      <c r="R336">
        <v>0</v>
      </c>
      <c r="T336">
        <v>0</v>
      </c>
      <c r="U336">
        <v>1</v>
      </c>
      <c r="V336">
        <v>593</v>
      </c>
      <c r="W336">
        <v>9</v>
      </c>
      <c r="X336" t="s">
        <v>71</v>
      </c>
      <c r="Y336">
        <v>1</v>
      </c>
      <c r="Z336">
        <v>2</v>
      </c>
      <c r="AA336">
        <v>88</v>
      </c>
      <c r="AB336">
        <v>3</v>
      </c>
      <c r="AC336">
        <v>3</v>
      </c>
      <c r="AD336">
        <v>3</v>
      </c>
      <c r="AE336">
        <v>13499</v>
      </c>
      <c r="AF336">
        <v>13782</v>
      </c>
      <c r="AG336">
        <v>9</v>
      </c>
      <c r="AH336">
        <v>17</v>
      </c>
      <c r="AI336">
        <v>3</v>
      </c>
      <c r="AJ336">
        <v>3</v>
      </c>
      <c r="AK336">
        <v>80</v>
      </c>
      <c r="AL336">
        <v>0</v>
      </c>
      <c r="AM336">
        <v>20</v>
      </c>
      <c r="AN336">
        <v>2</v>
      </c>
      <c r="AO336">
        <v>18</v>
      </c>
      <c r="AP336">
        <v>7</v>
      </c>
      <c r="AQ336">
        <v>2</v>
      </c>
      <c r="AR336">
        <v>13</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56</v>
      </c>
      <c r="B338" t="s">
        <v>45</v>
      </c>
      <c r="C338" t="s">
        <v>46</v>
      </c>
      <c r="D338" t="s">
        <v>59</v>
      </c>
      <c r="E338" t="s">
        <v>161</v>
      </c>
      <c r="F338" t="s">
        <v>113</v>
      </c>
      <c r="G338" t="s">
        <v>919</v>
      </c>
      <c r="H338">
        <v>1164</v>
      </c>
      <c r="I338" t="s">
        <v>62</v>
      </c>
      <c r="J338" t="s">
        <v>163</v>
      </c>
      <c r="K338" t="s">
        <v>53</v>
      </c>
      <c r="L338" t="s">
        <v>56</v>
      </c>
      <c r="M338" t="s">
        <v>54</v>
      </c>
      <c r="N338">
        <v>2</v>
      </c>
      <c r="O338">
        <v>-2</v>
      </c>
      <c r="P338">
        <v>0</v>
      </c>
      <c r="Q338">
        <v>35</v>
      </c>
      <c r="R338">
        <v>0</v>
      </c>
      <c r="T338">
        <v>0</v>
      </c>
      <c r="U338">
        <v>1</v>
      </c>
      <c r="V338">
        <v>528</v>
      </c>
      <c r="W338">
        <v>8</v>
      </c>
      <c r="X338" t="s">
        <v>71</v>
      </c>
      <c r="Y338">
        <v>1</v>
      </c>
      <c r="Z338">
        <v>4</v>
      </c>
      <c r="AA338">
        <v>100</v>
      </c>
      <c r="AB338">
        <v>3</v>
      </c>
      <c r="AC338">
        <v>1</v>
      </c>
      <c r="AD338">
        <v>4</v>
      </c>
      <c r="AE338">
        <v>4323</v>
      </c>
      <c r="AF338">
        <v>7108</v>
      </c>
      <c r="AG338">
        <v>1</v>
      </c>
      <c r="AH338">
        <v>17</v>
      </c>
      <c r="AI338">
        <v>3</v>
      </c>
      <c r="AJ338">
        <v>2</v>
      </c>
      <c r="AK338">
        <v>80</v>
      </c>
      <c r="AL338">
        <v>0</v>
      </c>
      <c r="AM338">
        <v>6</v>
      </c>
      <c r="AN338">
        <v>1</v>
      </c>
      <c r="AO338">
        <v>5</v>
      </c>
      <c r="AP338">
        <v>4</v>
      </c>
      <c r="AQ338">
        <v>1</v>
      </c>
      <c r="AR338">
        <v>4</v>
      </c>
    </row>
    <row r="339" spans="1:44" x14ac:dyDescent="0.3">
      <c r="A339" t="s">
        <v>56</v>
      </c>
      <c r="B339" t="s">
        <v>45</v>
      </c>
      <c r="C339" t="s">
        <v>46</v>
      </c>
      <c r="D339" t="s">
        <v>59</v>
      </c>
      <c r="E339" t="s">
        <v>60</v>
      </c>
      <c r="F339" t="s">
        <v>72</v>
      </c>
      <c r="G339" t="s">
        <v>916</v>
      </c>
      <c r="H339">
        <v>1161</v>
      </c>
      <c r="I339" t="s">
        <v>51</v>
      </c>
      <c r="J339" t="s">
        <v>83</v>
      </c>
      <c r="K339" t="s">
        <v>79</v>
      </c>
      <c r="L339" t="s">
        <v>56</v>
      </c>
      <c r="M339" t="s">
        <v>54</v>
      </c>
      <c r="N339">
        <v>2</v>
      </c>
      <c r="O339">
        <v>-2</v>
      </c>
      <c r="P339">
        <v>0</v>
      </c>
      <c r="Q339">
        <v>37</v>
      </c>
      <c r="R339">
        <v>0</v>
      </c>
      <c r="T339">
        <v>0</v>
      </c>
      <c r="U339">
        <v>1</v>
      </c>
      <c r="V339">
        <v>367</v>
      </c>
      <c r="W339">
        <v>25</v>
      </c>
      <c r="X339" t="s">
        <v>55</v>
      </c>
      <c r="Y339">
        <v>1</v>
      </c>
      <c r="Z339">
        <v>3</v>
      </c>
      <c r="AA339">
        <v>52</v>
      </c>
      <c r="AB339">
        <v>2</v>
      </c>
      <c r="AC339">
        <v>2</v>
      </c>
      <c r="AD339">
        <v>4</v>
      </c>
      <c r="AE339">
        <v>5731</v>
      </c>
      <c r="AF339">
        <v>17171</v>
      </c>
      <c r="AG339">
        <v>7</v>
      </c>
      <c r="AH339">
        <v>13</v>
      </c>
      <c r="AI339">
        <v>3</v>
      </c>
      <c r="AJ339">
        <v>3</v>
      </c>
      <c r="AK339">
        <v>80</v>
      </c>
      <c r="AL339">
        <v>2</v>
      </c>
      <c r="AM339">
        <v>9</v>
      </c>
      <c r="AN339">
        <v>3</v>
      </c>
      <c r="AO339">
        <v>6</v>
      </c>
      <c r="AP339">
        <v>2</v>
      </c>
      <c r="AQ339">
        <v>1</v>
      </c>
      <c r="AR339">
        <v>3</v>
      </c>
    </row>
    <row r="340" spans="1:44" x14ac:dyDescent="0.3">
      <c r="A340" t="s">
        <v>56</v>
      </c>
      <c r="B340" t="s">
        <v>45</v>
      </c>
      <c r="C340" t="s">
        <v>46</v>
      </c>
      <c r="D340" t="s">
        <v>59</v>
      </c>
      <c r="E340" t="s">
        <v>60</v>
      </c>
      <c r="F340" t="s">
        <v>49</v>
      </c>
      <c r="G340" t="s">
        <v>914</v>
      </c>
      <c r="H340">
        <v>1158</v>
      </c>
      <c r="I340" t="s">
        <v>62</v>
      </c>
      <c r="J340" t="s">
        <v>68</v>
      </c>
      <c r="K340" t="s">
        <v>64</v>
      </c>
      <c r="L340" t="s">
        <v>44</v>
      </c>
      <c r="M340" t="s">
        <v>54</v>
      </c>
      <c r="N340">
        <v>4</v>
      </c>
      <c r="O340">
        <v>-2</v>
      </c>
      <c r="P340">
        <v>0</v>
      </c>
      <c r="Q340">
        <v>41</v>
      </c>
      <c r="R340">
        <v>0</v>
      </c>
      <c r="T340">
        <v>0</v>
      </c>
      <c r="U340">
        <v>1</v>
      </c>
      <c r="V340">
        <v>167</v>
      </c>
      <c r="W340">
        <v>12</v>
      </c>
      <c r="X340" t="s">
        <v>71</v>
      </c>
      <c r="Y340">
        <v>1</v>
      </c>
      <c r="Z340">
        <v>2</v>
      </c>
      <c r="AA340">
        <v>46</v>
      </c>
      <c r="AB340">
        <v>3</v>
      </c>
      <c r="AC340">
        <v>1</v>
      </c>
      <c r="AD340">
        <v>1</v>
      </c>
      <c r="AE340">
        <v>4766</v>
      </c>
      <c r="AF340">
        <v>9051</v>
      </c>
      <c r="AG340">
        <v>3</v>
      </c>
      <c r="AH340">
        <v>11</v>
      </c>
      <c r="AI340">
        <v>3</v>
      </c>
      <c r="AJ340">
        <v>1</v>
      </c>
      <c r="AK340">
        <v>80</v>
      </c>
      <c r="AL340">
        <v>1</v>
      </c>
      <c r="AM340">
        <v>6</v>
      </c>
      <c r="AN340">
        <v>3</v>
      </c>
      <c r="AO340">
        <v>1</v>
      </c>
      <c r="AP340">
        <v>0</v>
      </c>
      <c r="AQ340">
        <v>0</v>
      </c>
      <c r="AR340">
        <v>0</v>
      </c>
    </row>
    <row r="341" spans="1:44" x14ac:dyDescent="0.3">
      <c r="A341" t="s">
        <v>56</v>
      </c>
      <c r="B341" t="s">
        <v>45</v>
      </c>
      <c r="C341" t="s">
        <v>46</v>
      </c>
      <c r="D341" t="s">
        <v>59</v>
      </c>
      <c r="E341" t="s">
        <v>161</v>
      </c>
      <c r="F341" t="s">
        <v>163</v>
      </c>
      <c r="G341" t="s">
        <v>910</v>
      </c>
      <c r="H341">
        <v>1152</v>
      </c>
      <c r="I341" t="s">
        <v>62</v>
      </c>
      <c r="J341" t="s">
        <v>163</v>
      </c>
      <c r="K341" t="s">
        <v>64</v>
      </c>
      <c r="L341" t="s">
        <v>56</v>
      </c>
      <c r="M341" t="s">
        <v>54</v>
      </c>
      <c r="N341">
        <v>2</v>
      </c>
      <c r="O341">
        <v>-2</v>
      </c>
      <c r="P341">
        <v>0</v>
      </c>
      <c r="Q341">
        <v>38</v>
      </c>
      <c r="R341">
        <v>0</v>
      </c>
      <c r="T341">
        <v>0</v>
      </c>
      <c r="U341">
        <v>1</v>
      </c>
      <c r="V341">
        <v>433</v>
      </c>
      <c r="W341">
        <v>1</v>
      </c>
      <c r="X341" t="s">
        <v>77</v>
      </c>
      <c r="Y341">
        <v>1</v>
      </c>
      <c r="Z341">
        <v>3</v>
      </c>
      <c r="AA341">
        <v>37</v>
      </c>
      <c r="AB341">
        <v>4</v>
      </c>
      <c r="AC341">
        <v>1</v>
      </c>
      <c r="AD341">
        <v>3</v>
      </c>
      <c r="AE341">
        <v>2844</v>
      </c>
      <c r="AF341">
        <v>6004</v>
      </c>
      <c r="AG341">
        <v>1</v>
      </c>
      <c r="AH341">
        <v>13</v>
      </c>
      <c r="AI341">
        <v>3</v>
      </c>
      <c r="AJ341">
        <v>4</v>
      </c>
      <c r="AK341">
        <v>80</v>
      </c>
      <c r="AL341">
        <v>1</v>
      </c>
      <c r="AM341">
        <v>7</v>
      </c>
      <c r="AN341">
        <v>4</v>
      </c>
      <c r="AO341">
        <v>7</v>
      </c>
      <c r="AP341">
        <v>6</v>
      </c>
      <c r="AQ341">
        <v>5</v>
      </c>
      <c r="AR341">
        <v>0</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46</v>
      </c>
      <c r="D344" t="s">
        <v>59</v>
      </c>
      <c r="E344" t="s">
        <v>60</v>
      </c>
      <c r="F344" t="s">
        <v>72</v>
      </c>
      <c r="G344" t="s">
        <v>908</v>
      </c>
      <c r="H344">
        <v>1148</v>
      </c>
      <c r="I344" t="s">
        <v>62</v>
      </c>
      <c r="J344" t="s">
        <v>68</v>
      </c>
      <c r="K344" t="s">
        <v>53</v>
      </c>
      <c r="L344" t="s">
        <v>56</v>
      </c>
      <c r="M344" t="s">
        <v>54</v>
      </c>
      <c r="N344">
        <v>3</v>
      </c>
      <c r="O344">
        <v>-2</v>
      </c>
      <c r="P344">
        <v>0</v>
      </c>
      <c r="Q344">
        <v>42</v>
      </c>
      <c r="R344">
        <v>0</v>
      </c>
      <c r="T344">
        <v>0</v>
      </c>
      <c r="U344">
        <v>1</v>
      </c>
      <c r="V344">
        <v>188</v>
      </c>
      <c r="W344">
        <v>29</v>
      </c>
      <c r="X344" t="s">
        <v>77</v>
      </c>
      <c r="Y344">
        <v>1</v>
      </c>
      <c r="Z344">
        <v>2</v>
      </c>
      <c r="AA344">
        <v>56</v>
      </c>
      <c r="AB344">
        <v>1</v>
      </c>
      <c r="AC344">
        <v>2</v>
      </c>
      <c r="AD344">
        <v>4</v>
      </c>
      <c r="AE344">
        <v>4272</v>
      </c>
      <c r="AF344">
        <v>9558</v>
      </c>
      <c r="AG344">
        <v>4</v>
      </c>
      <c r="AH344">
        <v>19</v>
      </c>
      <c r="AI344">
        <v>3</v>
      </c>
      <c r="AJ344">
        <v>1</v>
      </c>
      <c r="AK344">
        <v>80</v>
      </c>
      <c r="AL344">
        <v>0</v>
      </c>
      <c r="AM344">
        <v>16</v>
      </c>
      <c r="AN344">
        <v>3</v>
      </c>
      <c r="AO344">
        <v>1</v>
      </c>
      <c r="AP344">
        <v>0</v>
      </c>
      <c r="AQ344">
        <v>0</v>
      </c>
      <c r="AR344">
        <v>0</v>
      </c>
    </row>
    <row r="345" spans="1:44" x14ac:dyDescent="0.3">
      <c r="A345" t="s">
        <v>56</v>
      </c>
      <c r="B345" t="s">
        <v>57</v>
      </c>
      <c r="C345" t="s">
        <v>46</v>
      </c>
      <c r="D345" t="s">
        <v>59</v>
      </c>
      <c r="E345" t="s">
        <v>48</v>
      </c>
      <c r="F345" t="s">
        <v>106</v>
      </c>
      <c r="G345" t="s">
        <v>904</v>
      </c>
      <c r="H345">
        <v>1137</v>
      </c>
      <c r="I345" t="s">
        <v>62</v>
      </c>
      <c r="J345" t="s">
        <v>52</v>
      </c>
      <c r="K345" t="s">
        <v>79</v>
      </c>
      <c r="L345" t="s">
        <v>56</v>
      </c>
      <c r="M345" t="s">
        <v>54</v>
      </c>
      <c r="N345">
        <v>3</v>
      </c>
      <c r="O345">
        <v>-2</v>
      </c>
      <c r="P345">
        <v>0</v>
      </c>
      <c r="Q345">
        <v>35</v>
      </c>
      <c r="R345">
        <v>0</v>
      </c>
      <c r="T345">
        <v>0</v>
      </c>
      <c r="U345">
        <v>1</v>
      </c>
      <c r="V345">
        <v>1182</v>
      </c>
      <c r="W345">
        <v>11</v>
      </c>
      <c r="X345" t="s">
        <v>55</v>
      </c>
      <c r="Y345">
        <v>1</v>
      </c>
      <c r="Z345">
        <v>4</v>
      </c>
      <c r="AA345">
        <v>54</v>
      </c>
      <c r="AB345">
        <v>3</v>
      </c>
      <c r="AC345">
        <v>2</v>
      </c>
      <c r="AD345">
        <v>2</v>
      </c>
      <c r="AE345">
        <v>4968</v>
      </c>
      <c r="AF345">
        <v>18500</v>
      </c>
      <c r="AG345">
        <v>1</v>
      </c>
      <c r="AH345">
        <v>11</v>
      </c>
      <c r="AI345">
        <v>3</v>
      </c>
      <c r="AJ345">
        <v>4</v>
      </c>
      <c r="AK345">
        <v>80</v>
      </c>
      <c r="AL345">
        <v>1</v>
      </c>
      <c r="AM345">
        <v>5</v>
      </c>
      <c r="AN345">
        <v>3</v>
      </c>
      <c r="AO345">
        <v>5</v>
      </c>
      <c r="AP345">
        <v>2</v>
      </c>
      <c r="AQ345">
        <v>0</v>
      </c>
      <c r="AR345">
        <v>2</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91</v>
      </c>
      <c r="C347" t="s">
        <v>46</v>
      </c>
      <c r="D347" t="s">
        <v>59</v>
      </c>
      <c r="E347" t="s">
        <v>60</v>
      </c>
      <c r="F347" t="s">
        <v>49</v>
      </c>
      <c r="G347" t="s">
        <v>901</v>
      </c>
      <c r="H347">
        <v>1133</v>
      </c>
      <c r="I347" t="s">
        <v>62</v>
      </c>
      <c r="J347" t="s">
        <v>81</v>
      </c>
      <c r="K347" t="s">
        <v>53</v>
      </c>
      <c r="L347" t="s">
        <v>56</v>
      </c>
      <c r="M347" t="s">
        <v>54</v>
      </c>
      <c r="N347">
        <v>0</v>
      </c>
      <c r="O347">
        <v>-2</v>
      </c>
      <c r="P347">
        <v>0</v>
      </c>
      <c r="Q347">
        <v>36</v>
      </c>
      <c r="R347">
        <v>0</v>
      </c>
      <c r="T347">
        <v>0</v>
      </c>
      <c r="U347">
        <v>1</v>
      </c>
      <c r="V347">
        <v>217</v>
      </c>
      <c r="W347">
        <v>18</v>
      </c>
      <c r="X347" t="s">
        <v>71</v>
      </c>
      <c r="Y347">
        <v>1</v>
      </c>
      <c r="Z347">
        <v>1</v>
      </c>
      <c r="AA347">
        <v>78</v>
      </c>
      <c r="AB347">
        <v>3</v>
      </c>
      <c r="AC347">
        <v>2</v>
      </c>
      <c r="AD347">
        <v>1</v>
      </c>
      <c r="AE347">
        <v>7779</v>
      </c>
      <c r="AF347">
        <v>23238</v>
      </c>
      <c r="AG347">
        <v>2</v>
      </c>
      <c r="AH347">
        <v>20</v>
      </c>
      <c r="AI347">
        <v>4</v>
      </c>
      <c r="AJ347">
        <v>1</v>
      </c>
      <c r="AK347">
        <v>80</v>
      </c>
      <c r="AL347">
        <v>0</v>
      </c>
      <c r="AM347">
        <v>18</v>
      </c>
      <c r="AN347">
        <v>3</v>
      </c>
      <c r="AO347">
        <v>11</v>
      </c>
      <c r="AP347">
        <v>9</v>
      </c>
      <c r="AQ347">
        <v>0</v>
      </c>
      <c r="AR347">
        <v>9</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91</v>
      </c>
      <c r="C349" t="s">
        <v>46</v>
      </c>
      <c r="D349" t="s">
        <v>59</v>
      </c>
      <c r="E349" t="s">
        <v>60</v>
      </c>
      <c r="F349" t="s">
        <v>49</v>
      </c>
      <c r="G349" t="s">
        <v>900</v>
      </c>
      <c r="H349">
        <v>1132</v>
      </c>
      <c r="I349" t="s">
        <v>62</v>
      </c>
      <c r="J349" t="s">
        <v>68</v>
      </c>
      <c r="K349" t="s">
        <v>53</v>
      </c>
      <c r="L349" t="s">
        <v>56</v>
      </c>
      <c r="M349" t="s">
        <v>54</v>
      </c>
      <c r="N349">
        <v>2</v>
      </c>
      <c r="O349">
        <v>-2</v>
      </c>
      <c r="P349">
        <v>0</v>
      </c>
      <c r="Q349">
        <v>39</v>
      </c>
      <c r="R349">
        <v>0</v>
      </c>
      <c r="T349">
        <v>0</v>
      </c>
      <c r="U349">
        <v>1</v>
      </c>
      <c r="V349">
        <v>439</v>
      </c>
      <c r="W349">
        <v>9</v>
      </c>
      <c r="X349" t="s">
        <v>77</v>
      </c>
      <c r="Y349">
        <v>1</v>
      </c>
      <c r="Z349">
        <v>3</v>
      </c>
      <c r="AA349">
        <v>70</v>
      </c>
      <c r="AB349">
        <v>3</v>
      </c>
      <c r="AC349">
        <v>2</v>
      </c>
      <c r="AD349">
        <v>1</v>
      </c>
      <c r="AE349">
        <v>6782</v>
      </c>
      <c r="AF349">
        <v>8770</v>
      </c>
      <c r="AG349">
        <v>9</v>
      </c>
      <c r="AH349">
        <v>15</v>
      </c>
      <c r="AI349">
        <v>3</v>
      </c>
      <c r="AJ349">
        <v>3</v>
      </c>
      <c r="AK349">
        <v>80</v>
      </c>
      <c r="AL349">
        <v>0</v>
      </c>
      <c r="AM349">
        <v>9</v>
      </c>
      <c r="AN349">
        <v>2</v>
      </c>
      <c r="AO349">
        <v>5</v>
      </c>
      <c r="AP349">
        <v>4</v>
      </c>
      <c r="AQ349">
        <v>0</v>
      </c>
      <c r="AR349">
        <v>3</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45</v>
      </c>
      <c r="C351" t="s">
        <v>46</v>
      </c>
      <c r="D351" t="s">
        <v>59</v>
      </c>
      <c r="E351" t="s">
        <v>60</v>
      </c>
      <c r="F351" t="s">
        <v>72</v>
      </c>
      <c r="G351" t="s">
        <v>898</v>
      </c>
      <c r="H351">
        <v>1128</v>
      </c>
      <c r="I351" t="s">
        <v>62</v>
      </c>
      <c r="J351" t="s">
        <v>101</v>
      </c>
      <c r="K351" t="s">
        <v>53</v>
      </c>
      <c r="L351" t="s">
        <v>56</v>
      </c>
      <c r="M351" t="s">
        <v>54</v>
      </c>
      <c r="N351">
        <v>2</v>
      </c>
      <c r="O351">
        <v>-2</v>
      </c>
      <c r="P351">
        <v>0</v>
      </c>
      <c r="Q351">
        <v>40</v>
      </c>
      <c r="R351">
        <v>0</v>
      </c>
      <c r="T351">
        <v>0</v>
      </c>
      <c r="U351">
        <v>1</v>
      </c>
      <c r="V351">
        <v>1308</v>
      </c>
      <c r="W351">
        <v>14</v>
      </c>
      <c r="X351" t="s">
        <v>77</v>
      </c>
      <c r="Y351">
        <v>1</v>
      </c>
      <c r="Z351">
        <v>3</v>
      </c>
      <c r="AA351">
        <v>44</v>
      </c>
      <c r="AB351">
        <v>2</v>
      </c>
      <c r="AC351">
        <v>5</v>
      </c>
      <c r="AD351">
        <v>3</v>
      </c>
      <c r="AE351">
        <v>19626</v>
      </c>
      <c r="AF351">
        <v>17544</v>
      </c>
      <c r="AG351">
        <v>1</v>
      </c>
      <c r="AH351">
        <v>14</v>
      </c>
      <c r="AI351">
        <v>3</v>
      </c>
      <c r="AJ351">
        <v>1</v>
      </c>
      <c r="AK351">
        <v>80</v>
      </c>
      <c r="AL351">
        <v>0</v>
      </c>
      <c r="AM351">
        <v>21</v>
      </c>
      <c r="AN351">
        <v>4</v>
      </c>
      <c r="AO351">
        <v>20</v>
      </c>
      <c r="AP351">
        <v>7</v>
      </c>
      <c r="AQ351">
        <v>4</v>
      </c>
      <c r="AR351">
        <v>9</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44</v>
      </c>
      <c r="B353" t="s">
        <v>57</v>
      </c>
      <c r="C353" t="s">
        <v>46</v>
      </c>
      <c r="D353" t="s">
        <v>47</v>
      </c>
      <c r="E353" t="s">
        <v>60</v>
      </c>
      <c r="F353" t="s">
        <v>49</v>
      </c>
      <c r="G353" t="s">
        <v>897</v>
      </c>
      <c r="H353">
        <v>1127</v>
      </c>
      <c r="I353" t="s">
        <v>62</v>
      </c>
      <c r="J353" t="s">
        <v>83</v>
      </c>
      <c r="K353" t="s">
        <v>79</v>
      </c>
      <c r="L353" t="s">
        <v>56</v>
      </c>
      <c r="M353" t="s">
        <v>54</v>
      </c>
      <c r="N353">
        <v>4</v>
      </c>
      <c r="O353">
        <v>-2</v>
      </c>
      <c r="P353">
        <v>0</v>
      </c>
      <c r="Q353">
        <v>39</v>
      </c>
      <c r="R353">
        <v>1</v>
      </c>
      <c r="S353">
        <v>1</v>
      </c>
      <c r="T353">
        <v>1</v>
      </c>
      <c r="U353">
        <v>0</v>
      </c>
      <c r="V353">
        <v>203</v>
      </c>
      <c r="W353">
        <v>2</v>
      </c>
      <c r="X353" t="s">
        <v>77</v>
      </c>
      <c r="Y353">
        <v>1</v>
      </c>
      <c r="Z353">
        <v>1</v>
      </c>
      <c r="AA353">
        <v>84</v>
      </c>
      <c r="AB353">
        <v>3</v>
      </c>
      <c r="AC353">
        <v>4</v>
      </c>
      <c r="AD353">
        <v>1</v>
      </c>
      <c r="AE353">
        <v>12169</v>
      </c>
      <c r="AF353">
        <v>13547</v>
      </c>
      <c r="AG353">
        <v>7</v>
      </c>
      <c r="AH353">
        <v>11</v>
      </c>
      <c r="AI353">
        <v>3</v>
      </c>
      <c r="AJ353">
        <v>4</v>
      </c>
      <c r="AK353">
        <v>80</v>
      </c>
      <c r="AL353">
        <v>3</v>
      </c>
      <c r="AM353">
        <v>21</v>
      </c>
      <c r="AN353">
        <v>3</v>
      </c>
      <c r="AO353">
        <v>18</v>
      </c>
      <c r="AP353">
        <v>7</v>
      </c>
      <c r="AQ353">
        <v>11</v>
      </c>
      <c r="AR353">
        <v>5</v>
      </c>
    </row>
    <row r="354" spans="1:44" x14ac:dyDescent="0.3">
      <c r="A354" t="s">
        <v>56</v>
      </c>
      <c r="B354" t="s">
        <v>57</v>
      </c>
      <c r="C354" t="s">
        <v>46</v>
      </c>
      <c r="D354" t="s">
        <v>59</v>
      </c>
      <c r="E354" t="s">
        <v>60</v>
      </c>
      <c r="F354" t="s">
        <v>49</v>
      </c>
      <c r="G354" t="s">
        <v>896</v>
      </c>
      <c r="H354">
        <v>1126</v>
      </c>
      <c r="I354" t="s">
        <v>51</v>
      </c>
      <c r="J354" t="s">
        <v>81</v>
      </c>
      <c r="K354" t="s">
        <v>64</v>
      </c>
      <c r="L354" t="s">
        <v>56</v>
      </c>
      <c r="M354" t="s">
        <v>54</v>
      </c>
      <c r="N354">
        <v>1</v>
      </c>
      <c r="O354">
        <v>-2</v>
      </c>
      <c r="P354">
        <v>0</v>
      </c>
      <c r="Q354">
        <v>43</v>
      </c>
      <c r="R354">
        <v>0</v>
      </c>
      <c r="T354">
        <v>0</v>
      </c>
      <c r="U354">
        <v>1</v>
      </c>
      <c r="V354">
        <v>1082</v>
      </c>
      <c r="W354">
        <v>27</v>
      </c>
      <c r="X354" t="s">
        <v>77</v>
      </c>
      <c r="Y354">
        <v>1</v>
      </c>
      <c r="Z354">
        <v>3</v>
      </c>
      <c r="AA354">
        <v>83</v>
      </c>
      <c r="AB354">
        <v>3</v>
      </c>
      <c r="AC354">
        <v>3</v>
      </c>
      <c r="AD354">
        <v>1</v>
      </c>
      <c r="AE354">
        <v>10820</v>
      </c>
      <c r="AF354">
        <v>11535</v>
      </c>
      <c r="AG354">
        <v>8</v>
      </c>
      <c r="AH354">
        <v>11</v>
      </c>
      <c r="AI354">
        <v>3</v>
      </c>
      <c r="AJ354">
        <v>3</v>
      </c>
      <c r="AK354">
        <v>80</v>
      </c>
      <c r="AL354">
        <v>1</v>
      </c>
      <c r="AM354">
        <v>18</v>
      </c>
      <c r="AN354">
        <v>3</v>
      </c>
      <c r="AO354">
        <v>8</v>
      </c>
      <c r="AP354">
        <v>7</v>
      </c>
      <c r="AQ354">
        <v>0</v>
      </c>
      <c r="AR354">
        <v>1</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45</v>
      </c>
      <c r="C356" t="s">
        <v>46</v>
      </c>
      <c r="D356" t="s">
        <v>59</v>
      </c>
      <c r="E356" t="s">
        <v>48</v>
      </c>
      <c r="F356" t="s">
        <v>106</v>
      </c>
      <c r="G356" t="s">
        <v>895</v>
      </c>
      <c r="H356">
        <v>1125</v>
      </c>
      <c r="I356" t="s">
        <v>62</v>
      </c>
      <c r="J356" t="s">
        <v>52</v>
      </c>
      <c r="K356" t="s">
        <v>53</v>
      </c>
      <c r="L356" t="s">
        <v>56</v>
      </c>
      <c r="M356" t="s">
        <v>54</v>
      </c>
      <c r="N356">
        <v>2</v>
      </c>
      <c r="O356">
        <v>-2</v>
      </c>
      <c r="P356">
        <v>0</v>
      </c>
      <c r="Q356">
        <v>38</v>
      </c>
      <c r="R356">
        <v>0</v>
      </c>
      <c r="T356">
        <v>0</v>
      </c>
      <c r="U356">
        <v>1</v>
      </c>
      <c r="V356">
        <v>130</v>
      </c>
      <c r="W356">
        <v>2</v>
      </c>
      <c r="X356" t="s">
        <v>55</v>
      </c>
      <c r="Y356">
        <v>1</v>
      </c>
      <c r="Z356">
        <v>4</v>
      </c>
      <c r="AA356">
        <v>32</v>
      </c>
      <c r="AB356">
        <v>3</v>
      </c>
      <c r="AC356">
        <v>3</v>
      </c>
      <c r="AD356">
        <v>2</v>
      </c>
      <c r="AE356">
        <v>7351</v>
      </c>
      <c r="AF356">
        <v>20619</v>
      </c>
      <c r="AG356">
        <v>7</v>
      </c>
      <c r="AH356">
        <v>16</v>
      </c>
      <c r="AI356">
        <v>3</v>
      </c>
      <c r="AJ356">
        <v>3</v>
      </c>
      <c r="AK356">
        <v>80</v>
      </c>
      <c r="AL356">
        <v>0</v>
      </c>
      <c r="AM356">
        <v>10</v>
      </c>
      <c r="AN356">
        <v>3</v>
      </c>
      <c r="AO356">
        <v>1</v>
      </c>
      <c r="AP356">
        <v>0</v>
      </c>
      <c r="AQ356">
        <v>0</v>
      </c>
      <c r="AR356">
        <v>0</v>
      </c>
    </row>
    <row r="357" spans="1:44" x14ac:dyDescent="0.3">
      <c r="A357" t="s">
        <v>56</v>
      </c>
      <c r="B357" t="s">
        <v>45</v>
      </c>
      <c r="C357" t="s">
        <v>46</v>
      </c>
      <c r="D357" t="s">
        <v>59</v>
      </c>
      <c r="E357" t="s">
        <v>48</v>
      </c>
      <c r="F357" t="s">
        <v>106</v>
      </c>
      <c r="G357" t="s">
        <v>891</v>
      </c>
      <c r="H357">
        <v>1119</v>
      </c>
      <c r="I357" t="s">
        <v>62</v>
      </c>
      <c r="J357" t="s">
        <v>52</v>
      </c>
      <c r="K357" t="s">
        <v>79</v>
      </c>
      <c r="L357" t="s">
        <v>44</v>
      </c>
      <c r="M357" t="s">
        <v>54</v>
      </c>
      <c r="N357">
        <v>2</v>
      </c>
      <c r="O357">
        <v>-2</v>
      </c>
      <c r="P357">
        <v>0</v>
      </c>
      <c r="Q357">
        <v>38</v>
      </c>
      <c r="R357">
        <v>0</v>
      </c>
      <c r="T357">
        <v>0</v>
      </c>
      <c r="U357">
        <v>1</v>
      </c>
      <c r="V357">
        <v>770</v>
      </c>
      <c r="W357">
        <v>10</v>
      </c>
      <c r="X357" t="s">
        <v>71</v>
      </c>
      <c r="Y357">
        <v>1</v>
      </c>
      <c r="Z357">
        <v>3</v>
      </c>
      <c r="AA357">
        <v>73</v>
      </c>
      <c r="AB357">
        <v>2</v>
      </c>
      <c r="AC357">
        <v>3</v>
      </c>
      <c r="AD357">
        <v>2</v>
      </c>
      <c r="AE357">
        <v>8740</v>
      </c>
      <c r="AF357">
        <v>5569</v>
      </c>
      <c r="AG357">
        <v>0</v>
      </c>
      <c r="AH357">
        <v>14</v>
      </c>
      <c r="AI357">
        <v>3</v>
      </c>
      <c r="AJ357">
        <v>2</v>
      </c>
      <c r="AK357">
        <v>80</v>
      </c>
      <c r="AL357">
        <v>2</v>
      </c>
      <c r="AM357">
        <v>9</v>
      </c>
      <c r="AN357">
        <v>3</v>
      </c>
      <c r="AO357">
        <v>8</v>
      </c>
      <c r="AP357">
        <v>7</v>
      </c>
      <c r="AQ357">
        <v>2</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56</v>
      </c>
      <c r="B359" t="s">
        <v>45</v>
      </c>
      <c r="C359" t="s">
        <v>46</v>
      </c>
      <c r="D359" t="s">
        <v>59</v>
      </c>
      <c r="E359" t="s">
        <v>60</v>
      </c>
      <c r="F359" t="s">
        <v>72</v>
      </c>
      <c r="G359" t="s">
        <v>883</v>
      </c>
      <c r="H359">
        <v>1109</v>
      </c>
      <c r="I359" t="s">
        <v>62</v>
      </c>
      <c r="J359" t="s">
        <v>95</v>
      </c>
      <c r="K359" t="s">
        <v>64</v>
      </c>
      <c r="L359" t="s">
        <v>56</v>
      </c>
      <c r="M359" t="s">
        <v>54</v>
      </c>
      <c r="N359">
        <v>3</v>
      </c>
      <c r="O359">
        <v>-2</v>
      </c>
      <c r="P359">
        <v>0</v>
      </c>
      <c r="Q359">
        <v>42</v>
      </c>
      <c r="R359">
        <v>0</v>
      </c>
      <c r="T359">
        <v>0</v>
      </c>
      <c r="U359">
        <v>1</v>
      </c>
      <c r="V359">
        <v>469</v>
      </c>
      <c r="W359">
        <v>2</v>
      </c>
      <c r="X359" t="s">
        <v>55</v>
      </c>
      <c r="Y359">
        <v>1</v>
      </c>
      <c r="Z359">
        <v>4</v>
      </c>
      <c r="AA359">
        <v>35</v>
      </c>
      <c r="AB359">
        <v>3</v>
      </c>
      <c r="AC359">
        <v>4</v>
      </c>
      <c r="AD359">
        <v>3</v>
      </c>
      <c r="AE359">
        <v>17665</v>
      </c>
      <c r="AF359">
        <v>14399</v>
      </c>
      <c r="AG359">
        <v>0</v>
      </c>
      <c r="AH359">
        <v>17</v>
      </c>
      <c r="AI359">
        <v>3</v>
      </c>
      <c r="AJ359">
        <v>4</v>
      </c>
      <c r="AK359">
        <v>80</v>
      </c>
      <c r="AL359">
        <v>1</v>
      </c>
      <c r="AM359">
        <v>23</v>
      </c>
      <c r="AN359">
        <v>3</v>
      </c>
      <c r="AO359">
        <v>22</v>
      </c>
      <c r="AP359">
        <v>6</v>
      </c>
      <c r="AQ359">
        <v>13</v>
      </c>
      <c r="AR359">
        <v>7</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46</v>
      </c>
      <c r="D362" t="s">
        <v>59</v>
      </c>
      <c r="E362" t="s">
        <v>48</v>
      </c>
      <c r="F362" t="s">
        <v>49</v>
      </c>
      <c r="G362" t="s">
        <v>879</v>
      </c>
      <c r="H362">
        <v>1105</v>
      </c>
      <c r="I362" t="s">
        <v>51</v>
      </c>
      <c r="J362" t="s">
        <v>52</v>
      </c>
      <c r="K362" t="s">
        <v>79</v>
      </c>
      <c r="L362" t="s">
        <v>44</v>
      </c>
      <c r="M362" t="s">
        <v>54</v>
      </c>
      <c r="N362">
        <v>5</v>
      </c>
      <c r="O362">
        <v>-2</v>
      </c>
      <c r="P362">
        <v>0</v>
      </c>
      <c r="Q362">
        <v>37</v>
      </c>
      <c r="R362">
        <v>0</v>
      </c>
      <c r="T362">
        <v>0</v>
      </c>
      <c r="U362">
        <v>1</v>
      </c>
      <c r="V362">
        <v>309</v>
      </c>
      <c r="W362">
        <v>10</v>
      </c>
      <c r="X362" t="s">
        <v>71</v>
      </c>
      <c r="Y362">
        <v>1</v>
      </c>
      <c r="Z362">
        <v>4</v>
      </c>
      <c r="AA362">
        <v>88</v>
      </c>
      <c r="AB362">
        <v>2</v>
      </c>
      <c r="AC362">
        <v>2</v>
      </c>
      <c r="AD362">
        <v>1</v>
      </c>
      <c r="AE362">
        <v>6694</v>
      </c>
      <c r="AF362">
        <v>24223</v>
      </c>
      <c r="AG362">
        <v>2</v>
      </c>
      <c r="AH362">
        <v>14</v>
      </c>
      <c r="AI362">
        <v>3</v>
      </c>
      <c r="AJ362">
        <v>3</v>
      </c>
      <c r="AK362">
        <v>80</v>
      </c>
      <c r="AL362">
        <v>3</v>
      </c>
      <c r="AM362">
        <v>8</v>
      </c>
      <c r="AN362">
        <v>3</v>
      </c>
      <c r="AO362">
        <v>1</v>
      </c>
      <c r="AP362">
        <v>0</v>
      </c>
      <c r="AQ362">
        <v>0</v>
      </c>
      <c r="AR362">
        <v>0</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44</v>
      </c>
      <c r="B364" t="s">
        <v>45</v>
      </c>
      <c r="C364" t="s">
        <v>46</v>
      </c>
      <c r="D364" t="s">
        <v>47</v>
      </c>
      <c r="E364" t="s">
        <v>48</v>
      </c>
      <c r="F364" t="s">
        <v>113</v>
      </c>
      <c r="G364" t="s">
        <v>875</v>
      </c>
      <c r="H364">
        <v>1100</v>
      </c>
      <c r="I364" t="s">
        <v>62</v>
      </c>
      <c r="J364" t="s">
        <v>52</v>
      </c>
      <c r="K364" t="s">
        <v>53</v>
      </c>
      <c r="L364" t="s">
        <v>44</v>
      </c>
      <c r="M364" t="s">
        <v>54</v>
      </c>
      <c r="N364">
        <v>2</v>
      </c>
      <c r="O364">
        <v>-2</v>
      </c>
      <c r="P364">
        <v>0</v>
      </c>
      <c r="Q364">
        <v>35</v>
      </c>
      <c r="R364">
        <v>1</v>
      </c>
      <c r="S364">
        <v>1</v>
      </c>
      <c r="T364">
        <v>1</v>
      </c>
      <c r="U364">
        <v>0</v>
      </c>
      <c r="V364">
        <v>1204</v>
      </c>
      <c r="W364">
        <v>4</v>
      </c>
      <c r="X364" t="s">
        <v>77</v>
      </c>
      <c r="Y364">
        <v>1</v>
      </c>
      <c r="Z364">
        <v>4</v>
      </c>
      <c r="AA364">
        <v>86</v>
      </c>
      <c r="AB364">
        <v>3</v>
      </c>
      <c r="AC364">
        <v>3</v>
      </c>
      <c r="AD364">
        <v>4</v>
      </c>
      <c r="AE364">
        <v>9582</v>
      </c>
      <c r="AF364">
        <v>10333</v>
      </c>
      <c r="AG364">
        <v>0</v>
      </c>
      <c r="AH364">
        <v>22</v>
      </c>
      <c r="AI364">
        <v>4</v>
      </c>
      <c r="AJ364">
        <v>1</v>
      </c>
      <c r="AK364">
        <v>80</v>
      </c>
      <c r="AL364">
        <v>0</v>
      </c>
      <c r="AM364">
        <v>9</v>
      </c>
      <c r="AN364">
        <v>3</v>
      </c>
      <c r="AO364">
        <v>8</v>
      </c>
      <c r="AP364">
        <v>7</v>
      </c>
      <c r="AQ364">
        <v>4</v>
      </c>
      <c r="AR364">
        <v>7</v>
      </c>
    </row>
    <row r="365" spans="1:44" x14ac:dyDescent="0.3">
      <c r="A365" t="s">
        <v>44</v>
      </c>
      <c r="B365" t="s">
        <v>45</v>
      </c>
      <c r="C365" t="s">
        <v>46</v>
      </c>
      <c r="D365" t="s">
        <v>47</v>
      </c>
      <c r="E365" t="s">
        <v>161</v>
      </c>
      <c r="F365" t="s">
        <v>72</v>
      </c>
      <c r="G365" t="s">
        <v>873</v>
      </c>
      <c r="H365">
        <v>1098</v>
      </c>
      <c r="I365" t="s">
        <v>62</v>
      </c>
      <c r="J365" t="s">
        <v>163</v>
      </c>
      <c r="K365" t="s">
        <v>64</v>
      </c>
      <c r="L365" t="s">
        <v>56</v>
      </c>
      <c r="M365" t="s">
        <v>54</v>
      </c>
      <c r="N365">
        <v>1</v>
      </c>
      <c r="O365">
        <v>-2</v>
      </c>
      <c r="P365">
        <v>0</v>
      </c>
      <c r="Q365">
        <v>44</v>
      </c>
      <c r="R365">
        <v>1</v>
      </c>
      <c r="S365">
        <v>1</v>
      </c>
      <c r="T365">
        <v>1</v>
      </c>
      <c r="U365">
        <v>0</v>
      </c>
      <c r="V365">
        <v>1376</v>
      </c>
      <c r="W365">
        <v>1</v>
      </c>
      <c r="X365" t="s">
        <v>55</v>
      </c>
      <c r="Y365">
        <v>1</v>
      </c>
      <c r="Z365">
        <v>2</v>
      </c>
      <c r="AA365">
        <v>91</v>
      </c>
      <c r="AB365">
        <v>2</v>
      </c>
      <c r="AC365">
        <v>3</v>
      </c>
      <c r="AD365">
        <v>3</v>
      </c>
      <c r="AE365">
        <v>10482</v>
      </c>
      <c r="AF365">
        <v>2326</v>
      </c>
      <c r="AG365">
        <v>9</v>
      </c>
      <c r="AH365">
        <v>14</v>
      </c>
      <c r="AI365">
        <v>3</v>
      </c>
      <c r="AJ365">
        <v>4</v>
      </c>
      <c r="AK365">
        <v>80</v>
      </c>
      <c r="AL365">
        <v>1</v>
      </c>
      <c r="AM365">
        <v>24</v>
      </c>
      <c r="AN365">
        <v>3</v>
      </c>
      <c r="AO365">
        <v>20</v>
      </c>
      <c r="AP365">
        <v>6</v>
      </c>
      <c r="AQ365">
        <v>3</v>
      </c>
      <c r="AR365">
        <v>6</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45</v>
      </c>
      <c r="C367" t="s">
        <v>46</v>
      </c>
      <c r="D367" t="s">
        <v>59</v>
      </c>
      <c r="E367" t="s">
        <v>60</v>
      </c>
      <c r="F367" t="s">
        <v>113</v>
      </c>
      <c r="G367" t="s">
        <v>869</v>
      </c>
      <c r="H367">
        <v>1092</v>
      </c>
      <c r="I367" t="s">
        <v>62</v>
      </c>
      <c r="J367" t="s">
        <v>83</v>
      </c>
      <c r="K367" t="s">
        <v>64</v>
      </c>
      <c r="L367" t="s">
        <v>56</v>
      </c>
      <c r="M367" t="s">
        <v>54</v>
      </c>
      <c r="N367">
        <v>6</v>
      </c>
      <c r="O367">
        <v>-2</v>
      </c>
      <c r="P367">
        <v>0</v>
      </c>
      <c r="Q367">
        <v>40</v>
      </c>
      <c r="R367">
        <v>0</v>
      </c>
      <c r="T367">
        <v>0</v>
      </c>
      <c r="U367">
        <v>1</v>
      </c>
      <c r="V367">
        <v>1492</v>
      </c>
      <c r="W367">
        <v>20</v>
      </c>
      <c r="X367" t="s">
        <v>71</v>
      </c>
      <c r="Y367">
        <v>1</v>
      </c>
      <c r="Z367">
        <v>4</v>
      </c>
      <c r="AA367">
        <v>61</v>
      </c>
      <c r="AB367">
        <v>3</v>
      </c>
      <c r="AC367">
        <v>3</v>
      </c>
      <c r="AD367">
        <v>4</v>
      </c>
      <c r="AE367">
        <v>10322</v>
      </c>
      <c r="AF367">
        <v>26542</v>
      </c>
      <c r="AG367">
        <v>4</v>
      </c>
      <c r="AH367">
        <v>20</v>
      </c>
      <c r="AI367">
        <v>4</v>
      </c>
      <c r="AJ367">
        <v>4</v>
      </c>
      <c r="AK367">
        <v>80</v>
      </c>
      <c r="AL367">
        <v>1</v>
      </c>
      <c r="AM367">
        <v>14</v>
      </c>
      <c r="AN367">
        <v>3</v>
      </c>
      <c r="AO367">
        <v>11</v>
      </c>
      <c r="AP367">
        <v>10</v>
      </c>
      <c r="AQ367">
        <v>11</v>
      </c>
      <c r="AR367">
        <v>1</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46</v>
      </c>
      <c r="D369" t="s">
        <v>59</v>
      </c>
      <c r="E369" t="s">
        <v>60</v>
      </c>
      <c r="F369" t="s">
        <v>49</v>
      </c>
      <c r="G369" t="s">
        <v>868</v>
      </c>
      <c r="H369">
        <v>1088</v>
      </c>
      <c r="I369" t="s">
        <v>51</v>
      </c>
      <c r="J369" t="s">
        <v>83</v>
      </c>
      <c r="K369" t="s">
        <v>64</v>
      </c>
      <c r="L369" t="s">
        <v>56</v>
      </c>
      <c r="M369" t="s">
        <v>54</v>
      </c>
      <c r="N369">
        <v>4</v>
      </c>
      <c r="O369">
        <v>-2</v>
      </c>
      <c r="P369">
        <v>0</v>
      </c>
      <c r="Q369">
        <v>38</v>
      </c>
      <c r="R369">
        <v>0</v>
      </c>
      <c r="T369">
        <v>0</v>
      </c>
      <c r="U369">
        <v>1</v>
      </c>
      <c r="V369">
        <v>330</v>
      </c>
      <c r="W369">
        <v>17</v>
      </c>
      <c r="X369" t="s">
        <v>65</v>
      </c>
      <c r="Y369">
        <v>1</v>
      </c>
      <c r="Z369">
        <v>3</v>
      </c>
      <c r="AA369">
        <v>65</v>
      </c>
      <c r="AB369">
        <v>2</v>
      </c>
      <c r="AC369">
        <v>3</v>
      </c>
      <c r="AD369">
        <v>1</v>
      </c>
      <c r="AE369">
        <v>8823</v>
      </c>
      <c r="AF369">
        <v>24608</v>
      </c>
      <c r="AG369">
        <v>0</v>
      </c>
      <c r="AH369">
        <v>18</v>
      </c>
      <c r="AI369">
        <v>3</v>
      </c>
      <c r="AJ369">
        <v>1</v>
      </c>
      <c r="AK369">
        <v>80</v>
      </c>
      <c r="AL369">
        <v>1</v>
      </c>
      <c r="AM369">
        <v>20</v>
      </c>
      <c r="AN369">
        <v>2</v>
      </c>
      <c r="AO369">
        <v>19</v>
      </c>
      <c r="AP369">
        <v>9</v>
      </c>
      <c r="AQ369">
        <v>1</v>
      </c>
      <c r="AR369">
        <v>9</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46</v>
      </c>
      <c r="D371" t="s">
        <v>59</v>
      </c>
      <c r="E371" t="s">
        <v>60</v>
      </c>
      <c r="F371" t="s">
        <v>113</v>
      </c>
      <c r="G371" t="s">
        <v>867</v>
      </c>
      <c r="H371">
        <v>1085</v>
      </c>
      <c r="I371" t="s">
        <v>51</v>
      </c>
      <c r="J371" t="s">
        <v>63</v>
      </c>
      <c r="K371" t="s">
        <v>64</v>
      </c>
      <c r="L371" t="s">
        <v>56</v>
      </c>
      <c r="M371" t="s">
        <v>54</v>
      </c>
      <c r="N371">
        <v>3</v>
      </c>
      <c r="O371">
        <v>-2</v>
      </c>
      <c r="P371">
        <v>0</v>
      </c>
      <c r="Q371">
        <v>41</v>
      </c>
      <c r="R371">
        <v>0</v>
      </c>
      <c r="T371">
        <v>0</v>
      </c>
      <c r="U371">
        <v>1</v>
      </c>
      <c r="V371">
        <v>509</v>
      </c>
      <c r="W371">
        <v>7</v>
      </c>
      <c r="X371" t="s">
        <v>55</v>
      </c>
      <c r="Y371">
        <v>1</v>
      </c>
      <c r="Z371">
        <v>4</v>
      </c>
      <c r="AA371">
        <v>43</v>
      </c>
      <c r="AB371">
        <v>4</v>
      </c>
      <c r="AC371">
        <v>1</v>
      </c>
      <c r="AD371">
        <v>4</v>
      </c>
      <c r="AE371">
        <v>3376</v>
      </c>
      <c r="AF371">
        <v>18863</v>
      </c>
      <c r="AG371">
        <v>1</v>
      </c>
      <c r="AH371">
        <v>13</v>
      </c>
      <c r="AI371">
        <v>3</v>
      </c>
      <c r="AJ371">
        <v>3</v>
      </c>
      <c r="AK371">
        <v>80</v>
      </c>
      <c r="AL371">
        <v>0</v>
      </c>
      <c r="AM371">
        <v>10</v>
      </c>
      <c r="AN371">
        <v>3</v>
      </c>
      <c r="AO371">
        <v>10</v>
      </c>
      <c r="AP371">
        <v>6</v>
      </c>
      <c r="AQ371">
        <v>0</v>
      </c>
      <c r="AR371">
        <v>8</v>
      </c>
    </row>
    <row r="372" spans="1:44" x14ac:dyDescent="0.3">
      <c r="A372" t="s">
        <v>56</v>
      </c>
      <c r="B372" t="s">
        <v>45</v>
      </c>
      <c r="C372" t="s">
        <v>46</v>
      </c>
      <c r="D372" t="s">
        <v>59</v>
      </c>
      <c r="E372" t="s">
        <v>48</v>
      </c>
      <c r="F372" t="s">
        <v>72</v>
      </c>
      <c r="G372" t="s">
        <v>859</v>
      </c>
      <c r="H372">
        <v>1076</v>
      </c>
      <c r="I372" t="s">
        <v>62</v>
      </c>
      <c r="J372" t="s">
        <v>52</v>
      </c>
      <c r="K372" t="s">
        <v>79</v>
      </c>
      <c r="L372" t="s">
        <v>56</v>
      </c>
      <c r="M372" t="s">
        <v>54</v>
      </c>
      <c r="N372">
        <v>5</v>
      </c>
      <c r="O372">
        <v>-2</v>
      </c>
      <c r="P372">
        <v>0</v>
      </c>
      <c r="Q372">
        <v>43</v>
      </c>
      <c r="R372">
        <v>0</v>
      </c>
      <c r="T372">
        <v>0</v>
      </c>
      <c r="U372">
        <v>1</v>
      </c>
      <c r="V372">
        <v>415</v>
      </c>
      <c r="W372">
        <v>25</v>
      </c>
      <c r="X372" t="s">
        <v>77</v>
      </c>
      <c r="Y372">
        <v>1</v>
      </c>
      <c r="Z372">
        <v>3</v>
      </c>
      <c r="AA372">
        <v>79</v>
      </c>
      <c r="AB372">
        <v>2</v>
      </c>
      <c r="AC372">
        <v>3</v>
      </c>
      <c r="AD372">
        <v>4</v>
      </c>
      <c r="AE372">
        <v>10798</v>
      </c>
      <c r="AF372">
        <v>5268</v>
      </c>
      <c r="AG372">
        <v>5</v>
      </c>
      <c r="AH372">
        <v>13</v>
      </c>
      <c r="AI372">
        <v>3</v>
      </c>
      <c r="AJ372">
        <v>3</v>
      </c>
      <c r="AK372">
        <v>80</v>
      </c>
      <c r="AL372">
        <v>1</v>
      </c>
      <c r="AM372">
        <v>18</v>
      </c>
      <c r="AN372">
        <v>3</v>
      </c>
      <c r="AO372">
        <v>1</v>
      </c>
      <c r="AP372">
        <v>0</v>
      </c>
      <c r="AQ372">
        <v>0</v>
      </c>
      <c r="AR372">
        <v>0</v>
      </c>
    </row>
    <row r="373" spans="1:44" x14ac:dyDescent="0.3">
      <c r="A373" t="s">
        <v>56</v>
      </c>
      <c r="B373" t="s">
        <v>45</v>
      </c>
      <c r="C373" t="s">
        <v>46</v>
      </c>
      <c r="D373" t="s">
        <v>59</v>
      </c>
      <c r="E373" t="s">
        <v>60</v>
      </c>
      <c r="F373" t="s">
        <v>72</v>
      </c>
      <c r="G373" t="s">
        <v>857</v>
      </c>
      <c r="H373">
        <v>1073</v>
      </c>
      <c r="I373" t="s">
        <v>51</v>
      </c>
      <c r="J373" t="s">
        <v>81</v>
      </c>
      <c r="K373" t="s">
        <v>53</v>
      </c>
      <c r="L373" t="s">
        <v>56</v>
      </c>
      <c r="M373" t="s">
        <v>54</v>
      </c>
      <c r="N373">
        <v>2</v>
      </c>
      <c r="O373">
        <v>-2</v>
      </c>
      <c r="P373">
        <v>0</v>
      </c>
      <c r="Q373">
        <v>36</v>
      </c>
      <c r="R373">
        <v>0</v>
      </c>
      <c r="T373">
        <v>0</v>
      </c>
      <c r="U373">
        <v>1</v>
      </c>
      <c r="V373">
        <v>796</v>
      </c>
      <c r="W373">
        <v>12</v>
      </c>
      <c r="X373" t="s">
        <v>134</v>
      </c>
      <c r="Y373">
        <v>1</v>
      </c>
      <c r="Z373">
        <v>4</v>
      </c>
      <c r="AA373">
        <v>51</v>
      </c>
      <c r="AB373">
        <v>2</v>
      </c>
      <c r="AC373">
        <v>3</v>
      </c>
      <c r="AD373">
        <v>4</v>
      </c>
      <c r="AE373">
        <v>8858</v>
      </c>
      <c r="AF373">
        <v>15669</v>
      </c>
      <c r="AG373">
        <v>0</v>
      </c>
      <c r="AH373">
        <v>11</v>
      </c>
      <c r="AI373">
        <v>3</v>
      </c>
      <c r="AJ373">
        <v>2</v>
      </c>
      <c r="AK373">
        <v>80</v>
      </c>
      <c r="AL373">
        <v>0</v>
      </c>
      <c r="AM373">
        <v>15</v>
      </c>
      <c r="AN373">
        <v>2</v>
      </c>
      <c r="AO373">
        <v>14</v>
      </c>
      <c r="AP373">
        <v>8</v>
      </c>
      <c r="AQ373">
        <v>7</v>
      </c>
      <c r="AR373">
        <v>8</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46</v>
      </c>
      <c r="D375" t="s">
        <v>59</v>
      </c>
      <c r="E375" t="s">
        <v>48</v>
      </c>
      <c r="F375" t="s">
        <v>106</v>
      </c>
      <c r="G375" t="s">
        <v>852</v>
      </c>
      <c r="H375">
        <v>1066</v>
      </c>
      <c r="I375" t="s">
        <v>62</v>
      </c>
      <c r="J375" t="s">
        <v>52</v>
      </c>
      <c r="K375" t="s">
        <v>64</v>
      </c>
      <c r="L375" t="s">
        <v>56</v>
      </c>
      <c r="M375" t="s">
        <v>54</v>
      </c>
      <c r="N375">
        <v>3</v>
      </c>
      <c r="O375">
        <v>-2</v>
      </c>
      <c r="P375">
        <v>0</v>
      </c>
      <c r="Q375">
        <v>40</v>
      </c>
      <c r="R375">
        <v>0</v>
      </c>
      <c r="T375">
        <v>0</v>
      </c>
      <c r="U375">
        <v>1</v>
      </c>
      <c r="V375">
        <v>300</v>
      </c>
      <c r="W375">
        <v>26</v>
      </c>
      <c r="X375" t="s">
        <v>77</v>
      </c>
      <c r="Y375">
        <v>1</v>
      </c>
      <c r="Z375">
        <v>3</v>
      </c>
      <c r="AA375">
        <v>74</v>
      </c>
      <c r="AB375">
        <v>3</v>
      </c>
      <c r="AC375">
        <v>2</v>
      </c>
      <c r="AD375">
        <v>2</v>
      </c>
      <c r="AE375">
        <v>8396</v>
      </c>
      <c r="AF375">
        <v>22217</v>
      </c>
      <c r="AG375">
        <v>1</v>
      </c>
      <c r="AH375">
        <v>14</v>
      </c>
      <c r="AI375">
        <v>3</v>
      </c>
      <c r="AJ375">
        <v>2</v>
      </c>
      <c r="AK375">
        <v>80</v>
      </c>
      <c r="AL375">
        <v>1</v>
      </c>
      <c r="AM375">
        <v>8</v>
      </c>
      <c r="AN375">
        <v>2</v>
      </c>
      <c r="AO375">
        <v>7</v>
      </c>
      <c r="AP375">
        <v>7</v>
      </c>
      <c r="AQ375">
        <v>7</v>
      </c>
      <c r="AR375">
        <v>5</v>
      </c>
    </row>
    <row r="376" spans="1:44" x14ac:dyDescent="0.3">
      <c r="A376" t="s">
        <v>56</v>
      </c>
      <c r="B376" t="s">
        <v>45</v>
      </c>
      <c r="C376" t="s">
        <v>46</v>
      </c>
      <c r="D376" t="s">
        <v>59</v>
      </c>
      <c r="E376" t="s">
        <v>60</v>
      </c>
      <c r="F376" t="s">
        <v>66</v>
      </c>
      <c r="G376" t="s">
        <v>851</v>
      </c>
      <c r="H376">
        <v>1062</v>
      </c>
      <c r="I376" t="s">
        <v>51</v>
      </c>
      <c r="J376" t="s">
        <v>83</v>
      </c>
      <c r="K376" t="s">
        <v>53</v>
      </c>
      <c r="L376" t="s">
        <v>56</v>
      </c>
      <c r="M376" t="s">
        <v>54</v>
      </c>
      <c r="N376">
        <v>3</v>
      </c>
      <c r="O376">
        <v>-2</v>
      </c>
      <c r="P376">
        <v>0</v>
      </c>
      <c r="Q376">
        <v>37</v>
      </c>
      <c r="R376">
        <v>0</v>
      </c>
      <c r="T376">
        <v>0</v>
      </c>
      <c r="U376">
        <v>1</v>
      </c>
      <c r="V376">
        <v>124</v>
      </c>
      <c r="W376">
        <v>3</v>
      </c>
      <c r="X376" t="s">
        <v>77</v>
      </c>
      <c r="Y376">
        <v>1</v>
      </c>
      <c r="Z376">
        <v>4</v>
      </c>
      <c r="AA376">
        <v>35</v>
      </c>
      <c r="AB376">
        <v>3</v>
      </c>
      <c r="AC376">
        <v>2</v>
      </c>
      <c r="AD376">
        <v>3</v>
      </c>
      <c r="AE376">
        <v>4107</v>
      </c>
      <c r="AF376">
        <v>13848</v>
      </c>
      <c r="AG376">
        <v>3</v>
      </c>
      <c r="AH376">
        <v>15</v>
      </c>
      <c r="AI376">
        <v>3</v>
      </c>
      <c r="AJ376">
        <v>1</v>
      </c>
      <c r="AK376">
        <v>80</v>
      </c>
      <c r="AL376">
        <v>0</v>
      </c>
      <c r="AM376">
        <v>8</v>
      </c>
      <c r="AN376">
        <v>2</v>
      </c>
      <c r="AO376">
        <v>4</v>
      </c>
      <c r="AP376">
        <v>3</v>
      </c>
      <c r="AQ376">
        <v>0</v>
      </c>
      <c r="AR376">
        <v>1</v>
      </c>
    </row>
    <row r="377" spans="1:44" x14ac:dyDescent="0.3">
      <c r="A377" t="s">
        <v>56</v>
      </c>
      <c r="B377" t="s">
        <v>57</v>
      </c>
      <c r="C377" t="s">
        <v>46</v>
      </c>
      <c r="D377" t="s">
        <v>59</v>
      </c>
      <c r="E377" t="s">
        <v>60</v>
      </c>
      <c r="F377" t="s">
        <v>66</v>
      </c>
      <c r="G377" t="s">
        <v>849</v>
      </c>
      <c r="H377">
        <v>1060</v>
      </c>
      <c r="I377" t="s">
        <v>62</v>
      </c>
      <c r="J377" t="s">
        <v>63</v>
      </c>
      <c r="K377" t="s">
        <v>64</v>
      </c>
      <c r="L377" t="s">
        <v>56</v>
      </c>
      <c r="M377" t="s">
        <v>54</v>
      </c>
      <c r="N377">
        <v>2</v>
      </c>
      <c r="O377">
        <v>-2</v>
      </c>
      <c r="P377">
        <v>0</v>
      </c>
      <c r="Q377">
        <v>38</v>
      </c>
      <c r="R377">
        <v>0</v>
      </c>
      <c r="T377">
        <v>0</v>
      </c>
      <c r="U377">
        <v>1</v>
      </c>
      <c r="V377">
        <v>1186</v>
      </c>
      <c r="W377">
        <v>3</v>
      </c>
      <c r="X377" t="s">
        <v>71</v>
      </c>
      <c r="Y377">
        <v>1</v>
      </c>
      <c r="Z377">
        <v>3</v>
      </c>
      <c r="AA377">
        <v>44</v>
      </c>
      <c r="AB377">
        <v>3</v>
      </c>
      <c r="AC377">
        <v>1</v>
      </c>
      <c r="AD377">
        <v>3</v>
      </c>
      <c r="AE377">
        <v>2821</v>
      </c>
      <c r="AF377">
        <v>2997</v>
      </c>
      <c r="AG377">
        <v>3</v>
      </c>
      <c r="AH377">
        <v>16</v>
      </c>
      <c r="AI377">
        <v>3</v>
      </c>
      <c r="AJ377">
        <v>1</v>
      </c>
      <c r="AK377">
        <v>80</v>
      </c>
      <c r="AL377">
        <v>1</v>
      </c>
      <c r="AM377">
        <v>8</v>
      </c>
      <c r="AN377">
        <v>3</v>
      </c>
      <c r="AO377">
        <v>2</v>
      </c>
      <c r="AP377">
        <v>2</v>
      </c>
      <c r="AQ377">
        <v>2</v>
      </c>
      <c r="AR377">
        <v>2</v>
      </c>
    </row>
    <row r="378" spans="1:44" x14ac:dyDescent="0.3">
      <c r="A378" t="s">
        <v>44</v>
      </c>
      <c r="B378" t="s">
        <v>45</v>
      </c>
      <c r="C378" t="s">
        <v>46</v>
      </c>
      <c r="D378" t="s">
        <v>47</v>
      </c>
      <c r="E378" t="s">
        <v>60</v>
      </c>
      <c r="F378" t="s">
        <v>66</v>
      </c>
      <c r="G378" t="s">
        <v>845</v>
      </c>
      <c r="H378">
        <v>1052</v>
      </c>
      <c r="I378" t="s">
        <v>62</v>
      </c>
      <c r="J378" t="s">
        <v>68</v>
      </c>
      <c r="K378" t="s">
        <v>79</v>
      </c>
      <c r="L378" t="s">
        <v>56</v>
      </c>
      <c r="M378" t="s">
        <v>54</v>
      </c>
      <c r="N378">
        <v>3</v>
      </c>
      <c r="O378">
        <v>-2</v>
      </c>
      <c r="P378">
        <v>0</v>
      </c>
      <c r="Q378">
        <v>36</v>
      </c>
      <c r="R378">
        <v>1</v>
      </c>
      <c r="S378">
        <v>1</v>
      </c>
      <c r="T378">
        <v>1</v>
      </c>
      <c r="U378">
        <v>0</v>
      </c>
      <c r="V378">
        <v>660</v>
      </c>
      <c r="W378">
        <v>15</v>
      </c>
      <c r="X378" t="s">
        <v>77</v>
      </c>
      <c r="Y378">
        <v>1</v>
      </c>
      <c r="Z378">
        <v>1</v>
      </c>
      <c r="AA378">
        <v>81</v>
      </c>
      <c r="AB378">
        <v>3</v>
      </c>
      <c r="AC378">
        <v>2</v>
      </c>
      <c r="AD378">
        <v>3</v>
      </c>
      <c r="AE378">
        <v>4834</v>
      </c>
      <c r="AF378">
        <v>7858</v>
      </c>
      <c r="AG378">
        <v>7</v>
      </c>
      <c r="AH378">
        <v>14</v>
      </c>
      <c r="AI378">
        <v>3</v>
      </c>
      <c r="AJ378">
        <v>2</v>
      </c>
      <c r="AK378">
        <v>80</v>
      </c>
      <c r="AL378">
        <v>1</v>
      </c>
      <c r="AM378">
        <v>9</v>
      </c>
      <c r="AN378">
        <v>2</v>
      </c>
      <c r="AO378">
        <v>1</v>
      </c>
      <c r="AP378">
        <v>0</v>
      </c>
      <c r="AQ378">
        <v>0</v>
      </c>
      <c r="AR378">
        <v>0</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56</v>
      </c>
      <c r="B380" t="s">
        <v>57</v>
      </c>
      <c r="C380" t="s">
        <v>46</v>
      </c>
      <c r="D380" t="s">
        <v>59</v>
      </c>
      <c r="E380" t="s">
        <v>60</v>
      </c>
      <c r="F380" t="s">
        <v>72</v>
      </c>
      <c r="G380" t="s">
        <v>837</v>
      </c>
      <c r="H380">
        <v>1043</v>
      </c>
      <c r="I380" t="s">
        <v>51</v>
      </c>
      <c r="J380" t="s">
        <v>81</v>
      </c>
      <c r="K380" t="s">
        <v>53</v>
      </c>
      <c r="L380" t="s">
        <v>44</v>
      </c>
      <c r="M380" t="s">
        <v>54</v>
      </c>
      <c r="N380">
        <v>2</v>
      </c>
      <c r="O380">
        <v>-2</v>
      </c>
      <c r="P380">
        <v>0</v>
      </c>
      <c r="Q380">
        <v>39</v>
      </c>
      <c r="R380">
        <v>0</v>
      </c>
      <c r="T380">
        <v>0</v>
      </c>
      <c r="U380">
        <v>1</v>
      </c>
      <c r="V380">
        <v>945</v>
      </c>
      <c r="W380">
        <v>22</v>
      </c>
      <c r="X380" t="s">
        <v>77</v>
      </c>
      <c r="Y380">
        <v>1</v>
      </c>
      <c r="Z380">
        <v>4</v>
      </c>
      <c r="AA380">
        <v>82</v>
      </c>
      <c r="AB380">
        <v>3</v>
      </c>
      <c r="AC380">
        <v>3</v>
      </c>
      <c r="AD380">
        <v>3</v>
      </c>
      <c r="AE380">
        <v>10880</v>
      </c>
      <c r="AF380">
        <v>5083</v>
      </c>
      <c r="AG380">
        <v>1</v>
      </c>
      <c r="AH380">
        <v>13</v>
      </c>
      <c r="AI380">
        <v>3</v>
      </c>
      <c r="AJ380">
        <v>3</v>
      </c>
      <c r="AK380">
        <v>80</v>
      </c>
      <c r="AL380">
        <v>0</v>
      </c>
      <c r="AM380">
        <v>21</v>
      </c>
      <c r="AN380">
        <v>3</v>
      </c>
      <c r="AO380">
        <v>21</v>
      </c>
      <c r="AP380">
        <v>6</v>
      </c>
      <c r="AQ380">
        <v>2</v>
      </c>
      <c r="AR380">
        <v>8</v>
      </c>
    </row>
    <row r="381" spans="1:44" x14ac:dyDescent="0.3">
      <c r="A381" t="s">
        <v>44</v>
      </c>
      <c r="B381" t="s">
        <v>45</v>
      </c>
      <c r="C381" t="s">
        <v>46</v>
      </c>
      <c r="D381" t="s">
        <v>47</v>
      </c>
      <c r="E381" t="s">
        <v>60</v>
      </c>
      <c r="F381" t="s">
        <v>49</v>
      </c>
      <c r="G381" t="s">
        <v>836</v>
      </c>
      <c r="H381">
        <v>1042</v>
      </c>
      <c r="I381" t="s">
        <v>51</v>
      </c>
      <c r="J381" t="s">
        <v>68</v>
      </c>
      <c r="K381" t="s">
        <v>53</v>
      </c>
      <c r="L381" t="s">
        <v>56</v>
      </c>
      <c r="M381" t="s">
        <v>54</v>
      </c>
      <c r="N381">
        <v>1</v>
      </c>
      <c r="O381">
        <v>-2</v>
      </c>
      <c r="P381">
        <v>0</v>
      </c>
      <c r="Q381">
        <v>36</v>
      </c>
      <c r="R381">
        <v>1</v>
      </c>
      <c r="S381">
        <v>1</v>
      </c>
      <c r="T381">
        <v>1</v>
      </c>
      <c r="U381">
        <v>0</v>
      </c>
      <c r="V381">
        <v>885</v>
      </c>
      <c r="W381">
        <v>16</v>
      </c>
      <c r="X381" t="s">
        <v>71</v>
      </c>
      <c r="Y381">
        <v>1</v>
      </c>
      <c r="Z381">
        <v>3</v>
      </c>
      <c r="AA381">
        <v>43</v>
      </c>
      <c r="AB381">
        <v>4</v>
      </c>
      <c r="AC381">
        <v>1</v>
      </c>
      <c r="AD381">
        <v>1</v>
      </c>
      <c r="AE381">
        <v>2743</v>
      </c>
      <c r="AF381">
        <v>8269</v>
      </c>
      <c r="AG381">
        <v>1</v>
      </c>
      <c r="AH381">
        <v>16</v>
      </c>
      <c r="AI381">
        <v>3</v>
      </c>
      <c r="AJ381">
        <v>3</v>
      </c>
      <c r="AK381">
        <v>80</v>
      </c>
      <c r="AL381">
        <v>0</v>
      </c>
      <c r="AM381">
        <v>18</v>
      </c>
      <c r="AN381">
        <v>3</v>
      </c>
      <c r="AO381">
        <v>17</v>
      </c>
      <c r="AP381">
        <v>13</v>
      </c>
      <c r="AQ381">
        <v>15</v>
      </c>
      <c r="AR381">
        <v>14</v>
      </c>
    </row>
    <row r="382" spans="1:44" x14ac:dyDescent="0.3">
      <c r="A382" t="s">
        <v>56</v>
      </c>
      <c r="B382" t="s">
        <v>45</v>
      </c>
      <c r="C382" t="s">
        <v>46</v>
      </c>
      <c r="D382" t="s">
        <v>59</v>
      </c>
      <c r="E382" t="s">
        <v>48</v>
      </c>
      <c r="F382" t="s">
        <v>72</v>
      </c>
      <c r="G382" t="s">
        <v>834</v>
      </c>
      <c r="H382">
        <v>1039</v>
      </c>
      <c r="I382" t="s">
        <v>51</v>
      </c>
      <c r="J382" t="s">
        <v>52</v>
      </c>
      <c r="K382" t="s">
        <v>64</v>
      </c>
      <c r="L382" t="s">
        <v>44</v>
      </c>
      <c r="M382" t="s">
        <v>54</v>
      </c>
      <c r="N382">
        <v>2</v>
      </c>
      <c r="O382">
        <v>-2</v>
      </c>
      <c r="P382">
        <v>0</v>
      </c>
      <c r="Q382">
        <v>44</v>
      </c>
      <c r="R382">
        <v>0</v>
      </c>
      <c r="T382">
        <v>0</v>
      </c>
      <c r="U382">
        <v>1</v>
      </c>
      <c r="V382">
        <v>1448</v>
      </c>
      <c r="W382">
        <v>28</v>
      </c>
      <c r="X382" t="s">
        <v>77</v>
      </c>
      <c r="Y382">
        <v>1</v>
      </c>
      <c r="Z382">
        <v>4</v>
      </c>
      <c r="AA382">
        <v>53</v>
      </c>
      <c r="AB382">
        <v>4</v>
      </c>
      <c r="AC382">
        <v>4</v>
      </c>
      <c r="AD382">
        <v>4</v>
      </c>
      <c r="AE382">
        <v>13320</v>
      </c>
      <c r="AF382">
        <v>11737</v>
      </c>
      <c r="AG382">
        <v>3</v>
      </c>
      <c r="AH382">
        <v>18</v>
      </c>
      <c r="AI382">
        <v>3</v>
      </c>
      <c r="AJ382">
        <v>3</v>
      </c>
      <c r="AK382">
        <v>80</v>
      </c>
      <c r="AL382">
        <v>1</v>
      </c>
      <c r="AM382">
        <v>23</v>
      </c>
      <c r="AN382">
        <v>3</v>
      </c>
      <c r="AO382">
        <v>12</v>
      </c>
      <c r="AP382">
        <v>11</v>
      </c>
      <c r="AQ382">
        <v>11</v>
      </c>
      <c r="AR382">
        <v>11</v>
      </c>
    </row>
    <row r="383" spans="1:44" x14ac:dyDescent="0.3">
      <c r="A383" t="s">
        <v>56</v>
      </c>
      <c r="B383" t="s">
        <v>45</v>
      </c>
      <c r="C383" t="s">
        <v>46</v>
      </c>
      <c r="D383" t="s">
        <v>59</v>
      </c>
      <c r="E383" t="s">
        <v>48</v>
      </c>
      <c r="F383" t="s">
        <v>49</v>
      </c>
      <c r="G383" t="s">
        <v>831</v>
      </c>
      <c r="H383">
        <v>1036</v>
      </c>
      <c r="I383" t="s">
        <v>62</v>
      </c>
      <c r="J383" t="s">
        <v>52</v>
      </c>
      <c r="K383" t="s">
        <v>53</v>
      </c>
      <c r="L383" t="s">
        <v>44</v>
      </c>
      <c r="M383" t="s">
        <v>54</v>
      </c>
      <c r="N383">
        <v>1</v>
      </c>
      <c r="O383">
        <v>-2</v>
      </c>
      <c r="P383">
        <v>0</v>
      </c>
      <c r="Q383">
        <v>38</v>
      </c>
      <c r="R383">
        <v>0</v>
      </c>
      <c r="T383">
        <v>0</v>
      </c>
      <c r="U383">
        <v>1</v>
      </c>
      <c r="V383">
        <v>1035</v>
      </c>
      <c r="W383">
        <v>3</v>
      </c>
      <c r="X383" t="s">
        <v>71</v>
      </c>
      <c r="Y383">
        <v>1</v>
      </c>
      <c r="Z383">
        <v>2</v>
      </c>
      <c r="AA383">
        <v>42</v>
      </c>
      <c r="AB383">
        <v>3</v>
      </c>
      <c r="AC383">
        <v>2</v>
      </c>
      <c r="AD383">
        <v>1</v>
      </c>
      <c r="AE383">
        <v>6861</v>
      </c>
      <c r="AF383">
        <v>4981</v>
      </c>
      <c r="AG383">
        <v>8</v>
      </c>
      <c r="AH383">
        <v>12</v>
      </c>
      <c r="AI383">
        <v>3</v>
      </c>
      <c r="AJ383">
        <v>3</v>
      </c>
      <c r="AK383">
        <v>80</v>
      </c>
      <c r="AL383">
        <v>0</v>
      </c>
      <c r="AM383">
        <v>19</v>
      </c>
      <c r="AN383">
        <v>3</v>
      </c>
      <c r="AO383">
        <v>1</v>
      </c>
      <c r="AP383">
        <v>0</v>
      </c>
      <c r="AQ383">
        <v>0</v>
      </c>
      <c r="AR383">
        <v>0</v>
      </c>
    </row>
    <row r="384" spans="1:44" x14ac:dyDescent="0.3">
      <c r="A384" t="s">
        <v>56</v>
      </c>
      <c r="B384" t="s">
        <v>91</v>
      </c>
      <c r="C384" t="s">
        <v>46</v>
      </c>
      <c r="D384" t="s">
        <v>59</v>
      </c>
      <c r="E384" t="s">
        <v>60</v>
      </c>
      <c r="F384" t="s">
        <v>49</v>
      </c>
      <c r="G384" t="s">
        <v>830</v>
      </c>
      <c r="H384">
        <v>1035</v>
      </c>
      <c r="I384" t="s">
        <v>51</v>
      </c>
      <c r="J384" t="s">
        <v>101</v>
      </c>
      <c r="K384" t="s">
        <v>79</v>
      </c>
      <c r="L384" t="s">
        <v>56</v>
      </c>
      <c r="M384" t="s">
        <v>54</v>
      </c>
      <c r="N384">
        <v>3</v>
      </c>
      <c r="O384">
        <v>-2</v>
      </c>
      <c r="P384">
        <v>0</v>
      </c>
      <c r="Q384">
        <v>41</v>
      </c>
      <c r="R384">
        <v>0</v>
      </c>
      <c r="T384">
        <v>0</v>
      </c>
      <c r="U384">
        <v>1</v>
      </c>
      <c r="V384">
        <v>247</v>
      </c>
      <c r="W384">
        <v>7</v>
      </c>
      <c r="X384" t="s">
        <v>65</v>
      </c>
      <c r="Y384">
        <v>1</v>
      </c>
      <c r="Z384">
        <v>2</v>
      </c>
      <c r="AA384">
        <v>55</v>
      </c>
      <c r="AB384">
        <v>1</v>
      </c>
      <c r="AC384">
        <v>5</v>
      </c>
      <c r="AD384">
        <v>1</v>
      </c>
      <c r="AE384">
        <v>19973</v>
      </c>
      <c r="AF384">
        <v>20284</v>
      </c>
      <c r="AG384">
        <v>1</v>
      </c>
      <c r="AH384">
        <v>22</v>
      </c>
      <c r="AI384">
        <v>4</v>
      </c>
      <c r="AJ384">
        <v>2</v>
      </c>
      <c r="AK384">
        <v>80</v>
      </c>
      <c r="AL384">
        <v>2</v>
      </c>
      <c r="AM384">
        <v>21</v>
      </c>
      <c r="AN384">
        <v>3</v>
      </c>
      <c r="AO384">
        <v>21</v>
      </c>
      <c r="AP384">
        <v>16</v>
      </c>
      <c r="AQ384">
        <v>5</v>
      </c>
      <c r="AR384">
        <v>10</v>
      </c>
    </row>
    <row r="385" spans="1:44" x14ac:dyDescent="0.3">
      <c r="A385" t="s">
        <v>44</v>
      </c>
      <c r="B385" t="s">
        <v>45</v>
      </c>
      <c r="C385" t="s">
        <v>46</v>
      </c>
      <c r="D385" t="s">
        <v>47</v>
      </c>
      <c r="E385" t="s">
        <v>60</v>
      </c>
      <c r="F385" t="s">
        <v>72</v>
      </c>
      <c r="G385" t="s">
        <v>828</v>
      </c>
      <c r="H385">
        <v>1033</v>
      </c>
      <c r="I385" t="s">
        <v>51</v>
      </c>
      <c r="J385" t="s">
        <v>83</v>
      </c>
      <c r="K385" t="s">
        <v>64</v>
      </c>
      <c r="L385" t="s">
        <v>56</v>
      </c>
      <c r="M385" t="s">
        <v>54</v>
      </c>
      <c r="N385">
        <v>2</v>
      </c>
      <c r="O385">
        <v>-2</v>
      </c>
      <c r="P385">
        <v>0</v>
      </c>
      <c r="Q385">
        <v>37</v>
      </c>
      <c r="R385">
        <v>1</v>
      </c>
      <c r="S385">
        <v>1</v>
      </c>
      <c r="T385">
        <v>1</v>
      </c>
      <c r="U385">
        <v>0</v>
      </c>
      <c r="V385">
        <v>1141</v>
      </c>
      <c r="W385">
        <v>11</v>
      </c>
      <c r="X385" t="s">
        <v>55</v>
      </c>
      <c r="Y385">
        <v>1</v>
      </c>
      <c r="Z385">
        <v>1</v>
      </c>
      <c r="AA385">
        <v>61</v>
      </c>
      <c r="AB385">
        <v>1</v>
      </c>
      <c r="AC385">
        <v>2</v>
      </c>
      <c r="AD385">
        <v>3</v>
      </c>
      <c r="AE385">
        <v>4777</v>
      </c>
      <c r="AF385">
        <v>14382</v>
      </c>
      <c r="AG385">
        <v>5</v>
      </c>
      <c r="AH385">
        <v>15</v>
      </c>
      <c r="AI385">
        <v>3</v>
      </c>
      <c r="AJ385">
        <v>1</v>
      </c>
      <c r="AK385">
        <v>80</v>
      </c>
      <c r="AL385">
        <v>0</v>
      </c>
      <c r="AM385">
        <v>15</v>
      </c>
      <c r="AN385">
        <v>1</v>
      </c>
      <c r="AO385">
        <v>1</v>
      </c>
      <c r="AP385">
        <v>0</v>
      </c>
      <c r="AQ385">
        <v>0</v>
      </c>
      <c r="AR385">
        <v>0</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56</v>
      </c>
      <c r="B387" t="s">
        <v>45</v>
      </c>
      <c r="C387" t="s">
        <v>46</v>
      </c>
      <c r="D387" t="s">
        <v>59</v>
      </c>
      <c r="E387" t="s">
        <v>48</v>
      </c>
      <c r="F387" t="s">
        <v>106</v>
      </c>
      <c r="G387" t="s">
        <v>825</v>
      </c>
      <c r="H387">
        <v>1029</v>
      </c>
      <c r="I387" t="s">
        <v>62</v>
      </c>
      <c r="J387" t="s">
        <v>95</v>
      </c>
      <c r="K387" t="s">
        <v>64</v>
      </c>
      <c r="L387" t="s">
        <v>56</v>
      </c>
      <c r="M387" t="s">
        <v>54</v>
      </c>
      <c r="N387">
        <v>3</v>
      </c>
      <c r="O387">
        <v>-2</v>
      </c>
      <c r="P387">
        <v>0</v>
      </c>
      <c r="Q387">
        <v>42</v>
      </c>
      <c r="R387">
        <v>0</v>
      </c>
      <c r="T387">
        <v>0</v>
      </c>
      <c r="U387">
        <v>1</v>
      </c>
      <c r="V387">
        <v>265</v>
      </c>
      <c r="W387">
        <v>5</v>
      </c>
      <c r="X387" t="s">
        <v>55</v>
      </c>
      <c r="Y387">
        <v>1</v>
      </c>
      <c r="Z387">
        <v>4</v>
      </c>
      <c r="AA387">
        <v>90</v>
      </c>
      <c r="AB387">
        <v>3</v>
      </c>
      <c r="AC387">
        <v>5</v>
      </c>
      <c r="AD387">
        <v>2</v>
      </c>
      <c r="AE387">
        <v>18303</v>
      </c>
      <c r="AF387">
        <v>7770</v>
      </c>
      <c r="AG387">
        <v>6</v>
      </c>
      <c r="AH387">
        <v>13</v>
      </c>
      <c r="AI387">
        <v>3</v>
      </c>
      <c r="AJ387">
        <v>2</v>
      </c>
      <c r="AK387">
        <v>80</v>
      </c>
      <c r="AL387">
        <v>0</v>
      </c>
      <c r="AM387">
        <v>21</v>
      </c>
      <c r="AN387">
        <v>4</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46</v>
      </c>
      <c r="D394" t="s">
        <v>59</v>
      </c>
      <c r="E394" t="s">
        <v>60</v>
      </c>
      <c r="F394" t="s">
        <v>66</v>
      </c>
      <c r="G394" t="s">
        <v>824</v>
      </c>
      <c r="H394">
        <v>1028</v>
      </c>
      <c r="I394" t="s">
        <v>62</v>
      </c>
      <c r="J394" t="s">
        <v>68</v>
      </c>
      <c r="K394" t="s">
        <v>79</v>
      </c>
      <c r="L394" t="s">
        <v>56</v>
      </c>
      <c r="M394" t="s">
        <v>54</v>
      </c>
      <c r="N394">
        <v>4</v>
      </c>
      <c r="O394">
        <v>-2</v>
      </c>
      <c r="P394">
        <v>0</v>
      </c>
      <c r="Q394">
        <v>35</v>
      </c>
      <c r="R394">
        <v>0</v>
      </c>
      <c r="T394">
        <v>0</v>
      </c>
      <c r="U394">
        <v>1</v>
      </c>
      <c r="V394">
        <v>802</v>
      </c>
      <c r="W394">
        <v>10</v>
      </c>
      <c r="X394" t="s">
        <v>77</v>
      </c>
      <c r="Y394">
        <v>1</v>
      </c>
      <c r="Z394">
        <v>2</v>
      </c>
      <c r="AA394">
        <v>45</v>
      </c>
      <c r="AB394">
        <v>3</v>
      </c>
      <c r="AC394">
        <v>1</v>
      </c>
      <c r="AD394">
        <v>4</v>
      </c>
      <c r="AE394">
        <v>3917</v>
      </c>
      <c r="AF394">
        <v>9541</v>
      </c>
      <c r="AG394">
        <v>1</v>
      </c>
      <c r="AH394">
        <v>20</v>
      </c>
      <c r="AI394">
        <v>4</v>
      </c>
      <c r="AJ394">
        <v>1</v>
      </c>
      <c r="AK394">
        <v>80</v>
      </c>
      <c r="AL394">
        <v>1</v>
      </c>
      <c r="AM394">
        <v>3</v>
      </c>
      <c r="AN394">
        <v>2</v>
      </c>
      <c r="AO394">
        <v>3</v>
      </c>
      <c r="AP394">
        <v>2</v>
      </c>
      <c r="AQ394">
        <v>1</v>
      </c>
      <c r="AR394">
        <v>2</v>
      </c>
    </row>
    <row r="395" spans="1:44" x14ac:dyDescent="0.3">
      <c r="A395" t="s">
        <v>56</v>
      </c>
      <c r="B395" t="s">
        <v>45</v>
      </c>
      <c r="C395" t="s">
        <v>46</v>
      </c>
      <c r="D395" t="s">
        <v>59</v>
      </c>
      <c r="E395" t="s">
        <v>60</v>
      </c>
      <c r="F395" t="s">
        <v>49</v>
      </c>
      <c r="G395" t="s">
        <v>822</v>
      </c>
      <c r="H395">
        <v>1026</v>
      </c>
      <c r="I395" t="s">
        <v>51</v>
      </c>
      <c r="J395" t="s">
        <v>81</v>
      </c>
      <c r="K395" t="s">
        <v>64</v>
      </c>
      <c r="L395" t="s">
        <v>56</v>
      </c>
      <c r="M395" t="s">
        <v>54</v>
      </c>
      <c r="N395">
        <v>3</v>
      </c>
      <c r="O395">
        <v>-2</v>
      </c>
      <c r="P395">
        <v>0</v>
      </c>
      <c r="Q395">
        <v>39</v>
      </c>
      <c r="R395">
        <v>0</v>
      </c>
      <c r="T395">
        <v>0</v>
      </c>
      <c r="U395">
        <v>1</v>
      </c>
      <c r="V395">
        <v>466</v>
      </c>
      <c r="W395">
        <v>1</v>
      </c>
      <c r="X395" t="s">
        <v>65</v>
      </c>
      <c r="Y395">
        <v>1</v>
      </c>
      <c r="Z395">
        <v>4</v>
      </c>
      <c r="AA395">
        <v>65</v>
      </c>
      <c r="AB395">
        <v>2</v>
      </c>
      <c r="AC395">
        <v>4</v>
      </c>
      <c r="AD395">
        <v>1</v>
      </c>
      <c r="AE395">
        <v>12742</v>
      </c>
      <c r="AF395">
        <v>7060</v>
      </c>
      <c r="AG395">
        <v>1</v>
      </c>
      <c r="AH395">
        <v>16</v>
      </c>
      <c r="AI395">
        <v>3</v>
      </c>
      <c r="AJ395">
        <v>3</v>
      </c>
      <c r="AK395">
        <v>80</v>
      </c>
      <c r="AL395">
        <v>1</v>
      </c>
      <c r="AM395">
        <v>21</v>
      </c>
      <c r="AN395">
        <v>3</v>
      </c>
      <c r="AO395">
        <v>21</v>
      </c>
      <c r="AP395">
        <v>6</v>
      </c>
      <c r="AQ395">
        <v>11</v>
      </c>
      <c r="AR395">
        <v>8</v>
      </c>
    </row>
    <row r="396" spans="1:44" x14ac:dyDescent="0.3">
      <c r="A396" t="s">
        <v>56</v>
      </c>
      <c r="B396" t="s">
        <v>45</v>
      </c>
      <c r="C396" t="s">
        <v>46</v>
      </c>
      <c r="D396" t="s">
        <v>59</v>
      </c>
      <c r="E396" t="s">
        <v>60</v>
      </c>
      <c r="F396" t="s">
        <v>72</v>
      </c>
      <c r="G396" t="s">
        <v>821</v>
      </c>
      <c r="H396">
        <v>1025</v>
      </c>
      <c r="I396" t="s">
        <v>51</v>
      </c>
      <c r="J396" t="s">
        <v>81</v>
      </c>
      <c r="K396" t="s">
        <v>53</v>
      </c>
      <c r="L396" t="s">
        <v>56</v>
      </c>
      <c r="M396" t="s">
        <v>54</v>
      </c>
      <c r="N396">
        <v>6</v>
      </c>
      <c r="O396">
        <v>-2</v>
      </c>
      <c r="P396">
        <v>0</v>
      </c>
      <c r="Q396">
        <v>41</v>
      </c>
      <c r="R396">
        <v>0</v>
      </c>
      <c r="T396">
        <v>0</v>
      </c>
      <c r="U396">
        <v>1</v>
      </c>
      <c r="V396">
        <v>549</v>
      </c>
      <c r="W396">
        <v>7</v>
      </c>
      <c r="X396" t="s">
        <v>55</v>
      </c>
      <c r="Y396">
        <v>1</v>
      </c>
      <c r="Z396">
        <v>4</v>
      </c>
      <c r="AA396">
        <v>42</v>
      </c>
      <c r="AB396">
        <v>3</v>
      </c>
      <c r="AC396">
        <v>2</v>
      </c>
      <c r="AD396">
        <v>3</v>
      </c>
      <c r="AE396">
        <v>5003</v>
      </c>
      <c r="AF396">
        <v>23371</v>
      </c>
      <c r="AG396">
        <v>6</v>
      </c>
      <c r="AH396">
        <v>14</v>
      </c>
      <c r="AI396">
        <v>3</v>
      </c>
      <c r="AJ396">
        <v>2</v>
      </c>
      <c r="AK396">
        <v>80</v>
      </c>
      <c r="AL396">
        <v>0</v>
      </c>
      <c r="AM396">
        <v>8</v>
      </c>
      <c r="AN396">
        <v>3</v>
      </c>
      <c r="AO396">
        <v>2</v>
      </c>
      <c r="AP396">
        <v>2</v>
      </c>
      <c r="AQ396">
        <v>2</v>
      </c>
      <c r="AR396">
        <v>1</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46</v>
      </c>
      <c r="D399" t="s">
        <v>59</v>
      </c>
      <c r="E399" t="s">
        <v>60</v>
      </c>
      <c r="F399" t="s">
        <v>72</v>
      </c>
      <c r="G399" t="s">
        <v>813</v>
      </c>
      <c r="H399">
        <v>1014</v>
      </c>
      <c r="I399" t="s">
        <v>51</v>
      </c>
      <c r="J399" t="s">
        <v>83</v>
      </c>
      <c r="K399" t="s">
        <v>79</v>
      </c>
      <c r="L399" t="s">
        <v>44</v>
      </c>
      <c r="M399" t="s">
        <v>54</v>
      </c>
      <c r="N399">
        <v>3</v>
      </c>
      <c r="O399">
        <v>-2</v>
      </c>
      <c r="P399">
        <v>0</v>
      </c>
      <c r="Q399">
        <v>35</v>
      </c>
      <c r="R399">
        <v>0</v>
      </c>
      <c r="T399">
        <v>0</v>
      </c>
      <c r="U399">
        <v>1</v>
      </c>
      <c r="V399">
        <v>583</v>
      </c>
      <c r="W399">
        <v>25</v>
      </c>
      <c r="X399" t="s">
        <v>71</v>
      </c>
      <c r="Y399">
        <v>1</v>
      </c>
      <c r="Z399">
        <v>3</v>
      </c>
      <c r="AA399">
        <v>57</v>
      </c>
      <c r="AB399">
        <v>3</v>
      </c>
      <c r="AC399">
        <v>3</v>
      </c>
      <c r="AD399">
        <v>3</v>
      </c>
      <c r="AE399">
        <v>10388</v>
      </c>
      <c r="AF399">
        <v>6975</v>
      </c>
      <c r="AG399">
        <v>1</v>
      </c>
      <c r="AH399">
        <v>11</v>
      </c>
      <c r="AI399">
        <v>3</v>
      </c>
      <c r="AJ399">
        <v>3</v>
      </c>
      <c r="AK399">
        <v>80</v>
      </c>
      <c r="AL399">
        <v>1</v>
      </c>
      <c r="AM399">
        <v>16</v>
      </c>
      <c r="AN399">
        <v>2</v>
      </c>
      <c r="AO399">
        <v>16</v>
      </c>
      <c r="AP399">
        <v>10</v>
      </c>
      <c r="AQ399">
        <v>10</v>
      </c>
      <c r="AR399">
        <v>1</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44</v>
      </c>
      <c r="B401" t="s">
        <v>45</v>
      </c>
      <c r="C401" t="s">
        <v>46</v>
      </c>
      <c r="D401" t="s">
        <v>47</v>
      </c>
      <c r="E401" t="s">
        <v>60</v>
      </c>
      <c r="F401" t="s">
        <v>66</v>
      </c>
      <c r="G401" t="s">
        <v>809</v>
      </c>
      <c r="H401">
        <v>1010</v>
      </c>
      <c r="I401" t="s">
        <v>62</v>
      </c>
      <c r="J401" t="s">
        <v>68</v>
      </c>
      <c r="K401" t="s">
        <v>79</v>
      </c>
      <c r="L401" t="s">
        <v>44</v>
      </c>
      <c r="M401" t="s">
        <v>54</v>
      </c>
      <c r="N401">
        <v>2</v>
      </c>
      <c r="O401">
        <v>-2</v>
      </c>
      <c r="P401">
        <v>0</v>
      </c>
      <c r="Q401">
        <v>35</v>
      </c>
      <c r="R401">
        <v>1</v>
      </c>
      <c r="S401">
        <v>1</v>
      </c>
      <c r="T401">
        <v>1</v>
      </c>
      <c r="U401">
        <v>0</v>
      </c>
      <c r="V401">
        <v>622</v>
      </c>
      <c r="W401">
        <v>14</v>
      </c>
      <c r="X401" t="s">
        <v>71</v>
      </c>
      <c r="Y401">
        <v>1</v>
      </c>
      <c r="Z401">
        <v>3</v>
      </c>
      <c r="AA401">
        <v>39</v>
      </c>
      <c r="AB401">
        <v>2</v>
      </c>
      <c r="AC401">
        <v>1</v>
      </c>
      <c r="AD401">
        <v>3</v>
      </c>
      <c r="AE401">
        <v>3743</v>
      </c>
      <c r="AF401">
        <v>10074</v>
      </c>
      <c r="AG401">
        <v>1</v>
      </c>
      <c r="AH401">
        <v>24</v>
      </c>
      <c r="AI401">
        <v>4</v>
      </c>
      <c r="AJ401">
        <v>4</v>
      </c>
      <c r="AK401">
        <v>80</v>
      </c>
      <c r="AL401">
        <v>1</v>
      </c>
      <c r="AM401">
        <v>5</v>
      </c>
      <c r="AN401">
        <v>1</v>
      </c>
      <c r="AO401">
        <v>4</v>
      </c>
      <c r="AP401">
        <v>2</v>
      </c>
      <c r="AQ401">
        <v>0</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46</v>
      </c>
      <c r="D403" t="s">
        <v>59</v>
      </c>
      <c r="E403" t="s">
        <v>60</v>
      </c>
      <c r="F403" t="s">
        <v>72</v>
      </c>
      <c r="G403" t="s">
        <v>806</v>
      </c>
      <c r="H403">
        <v>1006</v>
      </c>
      <c r="I403" t="s">
        <v>62</v>
      </c>
      <c r="J403" t="s">
        <v>63</v>
      </c>
      <c r="K403" t="s">
        <v>64</v>
      </c>
      <c r="L403" t="s">
        <v>56</v>
      </c>
      <c r="M403" t="s">
        <v>54</v>
      </c>
      <c r="N403">
        <v>0</v>
      </c>
      <c r="O403">
        <v>-2</v>
      </c>
      <c r="P403">
        <v>0</v>
      </c>
      <c r="Q403">
        <v>38</v>
      </c>
      <c r="R403">
        <v>0</v>
      </c>
      <c r="T403">
        <v>0</v>
      </c>
      <c r="U403">
        <v>1</v>
      </c>
      <c r="V403">
        <v>1391</v>
      </c>
      <c r="W403">
        <v>10</v>
      </c>
      <c r="X403" t="s">
        <v>65</v>
      </c>
      <c r="Y403">
        <v>1</v>
      </c>
      <c r="Z403">
        <v>3</v>
      </c>
      <c r="AA403">
        <v>66</v>
      </c>
      <c r="AB403">
        <v>3</v>
      </c>
      <c r="AC403">
        <v>1</v>
      </c>
      <c r="AD403">
        <v>3</v>
      </c>
      <c r="AE403">
        <v>2684</v>
      </c>
      <c r="AF403">
        <v>12127</v>
      </c>
      <c r="AG403">
        <v>0</v>
      </c>
      <c r="AH403">
        <v>17</v>
      </c>
      <c r="AI403">
        <v>3</v>
      </c>
      <c r="AJ403">
        <v>2</v>
      </c>
      <c r="AK403">
        <v>80</v>
      </c>
      <c r="AL403">
        <v>1</v>
      </c>
      <c r="AM403">
        <v>3</v>
      </c>
      <c r="AN403">
        <v>2</v>
      </c>
      <c r="AO403">
        <v>2</v>
      </c>
      <c r="AP403">
        <v>1</v>
      </c>
      <c r="AQ403">
        <v>0</v>
      </c>
      <c r="AR403">
        <v>2</v>
      </c>
    </row>
    <row r="404" spans="1:44" x14ac:dyDescent="0.3">
      <c r="A404" t="s">
        <v>56</v>
      </c>
      <c r="B404" t="s">
        <v>57</v>
      </c>
      <c r="C404" t="s">
        <v>46</v>
      </c>
      <c r="D404" t="s">
        <v>59</v>
      </c>
      <c r="E404" t="s">
        <v>60</v>
      </c>
      <c r="F404" t="s">
        <v>72</v>
      </c>
      <c r="G404" t="s">
        <v>800</v>
      </c>
      <c r="H404">
        <v>999</v>
      </c>
      <c r="I404" t="s">
        <v>62</v>
      </c>
      <c r="J404" t="s">
        <v>101</v>
      </c>
      <c r="K404" t="s">
        <v>79</v>
      </c>
      <c r="L404" t="s">
        <v>56</v>
      </c>
      <c r="M404" t="s">
        <v>54</v>
      </c>
      <c r="N404">
        <v>2</v>
      </c>
      <c r="O404">
        <v>-2</v>
      </c>
      <c r="P404">
        <v>0</v>
      </c>
      <c r="Q404">
        <v>41</v>
      </c>
      <c r="R404">
        <v>0</v>
      </c>
      <c r="T404">
        <v>0</v>
      </c>
      <c r="U404">
        <v>1</v>
      </c>
      <c r="V404">
        <v>840</v>
      </c>
      <c r="W404">
        <v>9</v>
      </c>
      <c r="X404" t="s">
        <v>77</v>
      </c>
      <c r="Y404">
        <v>1</v>
      </c>
      <c r="Z404">
        <v>1</v>
      </c>
      <c r="AA404">
        <v>64</v>
      </c>
      <c r="AB404">
        <v>3</v>
      </c>
      <c r="AC404">
        <v>5</v>
      </c>
      <c r="AD404">
        <v>3</v>
      </c>
      <c r="AE404">
        <v>19419</v>
      </c>
      <c r="AF404">
        <v>3735</v>
      </c>
      <c r="AG404">
        <v>2</v>
      </c>
      <c r="AH404">
        <v>17</v>
      </c>
      <c r="AI404">
        <v>3</v>
      </c>
      <c r="AJ404">
        <v>2</v>
      </c>
      <c r="AK404">
        <v>80</v>
      </c>
      <c r="AL404">
        <v>1</v>
      </c>
      <c r="AM404">
        <v>21</v>
      </c>
      <c r="AN404">
        <v>4</v>
      </c>
      <c r="AO404">
        <v>18</v>
      </c>
      <c r="AP404">
        <v>16</v>
      </c>
      <c r="AQ404">
        <v>0</v>
      </c>
      <c r="AR404">
        <v>11</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91</v>
      </c>
      <c r="C406" t="s">
        <v>46</v>
      </c>
      <c r="D406" t="s">
        <v>59</v>
      </c>
      <c r="E406" t="s">
        <v>48</v>
      </c>
      <c r="F406" t="s">
        <v>113</v>
      </c>
      <c r="G406" t="s">
        <v>792</v>
      </c>
      <c r="H406">
        <v>990</v>
      </c>
      <c r="I406" t="s">
        <v>62</v>
      </c>
      <c r="J406" t="s">
        <v>52</v>
      </c>
      <c r="K406" t="s">
        <v>79</v>
      </c>
      <c r="L406" t="s">
        <v>56</v>
      </c>
      <c r="M406" t="s">
        <v>54</v>
      </c>
      <c r="N406">
        <v>3</v>
      </c>
      <c r="O406">
        <v>-2</v>
      </c>
      <c r="P406">
        <v>0</v>
      </c>
      <c r="Q406">
        <v>36</v>
      </c>
      <c r="R406">
        <v>0</v>
      </c>
      <c r="T406">
        <v>0</v>
      </c>
      <c r="U406">
        <v>1</v>
      </c>
      <c r="V406">
        <v>1229</v>
      </c>
      <c r="W406">
        <v>8</v>
      </c>
      <c r="X406" t="s">
        <v>71</v>
      </c>
      <c r="Y406">
        <v>1</v>
      </c>
      <c r="Z406">
        <v>4</v>
      </c>
      <c r="AA406">
        <v>84</v>
      </c>
      <c r="AB406">
        <v>3</v>
      </c>
      <c r="AC406">
        <v>2</v>
      </c>
      <c r="AD406">
        <v>4</v>
      </c>
      <c r="AE406">
        <v>5079</v>
      </c>
      <c r="AF406">
        <v>25952</v>
      </c>
      <c r="AG406">
        <v>4</v>
      </c>
      <c r="AH406">
        <v>13</v>
      </c>
      <c r="AI406">
        <v>3</v>
      </c>
      <c r="AJ406">
        <v>4</v>
      </c>
      <c r="AK406">
        <v>80</v>
      </c>
      <c r="AL406">
        <v>2</v>
      </c>
      <c r="AM406">
        <v>12</v>
      </c>
      <c r="AN406">
        <v>3</v>
      </c>
      <c r="AO406">
        <v>7</v>
      </c>
      <c r="AP406">
        <v>7</v>
      </c>
      <c r="AQ406">
        <v>0</v>
      </c>
      <c r="AR406">
        <v>7</v>
      </c>
    </row>
    <row r="407" spans="1:44" x14ac:dyDescent="0.3">
      <c r="A407" t="s">
        <v>44</v>
      </c>
      <c r="B407" t="s">
        <v>91</v>
      </c>
      <c r="C407" t="s">
        <v>46</v>
      </c>
      <c r="D407" t="s">
        <v>47</v>
      </c>
      <c r="E407" t="s">
        <v>48</v>
      </c>
      <c r="F407" t="s">
        <v>49</v>
      </c>
      <c r="G407" t="s">
        <v>790</v>
      </c>
      <c r="H407">
        <v>986</v>
      </c>
      <c r="I407" t="s">
        <v>51</v>
      </c>
      <c r="J407" t="s">
        <v>52</v>
      </c>
      <c r="K407" t="s">
        <v>53</v>
      </c>
      <c r="L407" t="s">
        <v>44</v>
      </c>
      <c r="M407" t="s">
        <v>54</v>
      </c>
      <c r="N407">
        <v>2</v>
      </c>
      <c r="O407">
        <v>-2</v>
      </c>
      <c r="P407">
        <v>0</v>
      </c>
      <c r="Q407">
        <v>40</v>
      </c>
      <c r="R407">
        <v>1</v>
      </c>
      <c r="S407">
        <v>1</v>
      </c>
      <c r="T407">
        <v>1</v>
      </c>
      <c r="U407">
        <v>0</v>
      </c>
      <c r="V407">
        <v>1479</v>
      </c>
      <c r="W407">
        <v>24</v>
      </c>
      <c r="X407" t="s">
        <v>77</v>
      </c>
      <c r="Y407">
        <v>1</v>
      </c>
      <c r="Z407">
        <v>2</v>
      </c>
      <c r="AA407">
        <v>100</v>
      </c>
      <c r="AB407">
        <v>4</v>
      </c>
      <c r="AC407">
        <v>4</v>
      </c>
      <c r="AD407">
        <v>1</v>
      </c>
      <c r="AE407">
        <v>13194</v>
      </c>
      <c r="AF407">
        <v>17071</v>
      </c>
      <c r="AG407">
        <v>4</v>
      </c>
      <c r="AH407">
        <v>16</v>
      </c>
      <c r="AI407">
        <v>3</v>
      </c>
      <c r="AJ407">
        <v>4</v>
      </c>
      <c r="AK407">
        <v>80</v>
      </c>
      <c r="AL407">
        <v>0</v>
      </c>
      <c r="AM407">
        <v>22</v>
      </c>
      <c r="AN407">
        <v>2</v>
      </c>
      <c r="AO407">
        <v>1</v>
      </c>
      <c r="AP407">
        <v>0</v>
      </c>
      <c r="AQ407">
        <v>0</v>
      </c>
      <c r="AR407">
        <v>0</v>
      </c>
    </row>
    <row r="408" spans="1:44" x14ac:dyDescent="0.3">
      <c r="A408" t="s">
        <v>56</v>
      </c>
      <c r="B408" t="s">
        <v>45</v>
      </c>
      <c r="C408" t="s">
        <v>46</v>
      </c>
      <c r="D408" t="s">
        <v>59</v>
      </c>
      <c r="E408" t="s">
        <v>48</v>
      </c>
      <c r="F408" t="s">
        <v>49</v>
      </c>
      <c r="G408" t="s">
        <v>789</v>
      </c>
      <c r="H408">
        <v>985</v>
      </c>
      <c r="I408" t="s">
        <v>62</v>
      </c>
      <c r="J408" t="s">
        <v>52</v>
      </c>
      <c r="K408" t="s">
        <v>53</v>
      </c>
      <c r="L408" t="s">
        <v>56</v>
      </c>
      <c r="M408" t="s">
        <v>54</v>
      </c>
      <c r="N408">
        <v>3</v>
      </c>
      <c r="O408">
        <v>-2</v>
      </c>
      <c r="P408">
        <v>0</v>
      </c>
      <c r="Q408">
        <v>39</v>
      </c>
      <c r="R408">
        <v>0</v>
      </c>
      <c r="T408">
        <v>0</v>
      </c>
      <c r="U408">
        <v>1</v>
      </c>
      <c r="V408">
        <v>903</v>
      </c>
      <c r="W408">
        <v>2</v>
      </c>
      <c r="X408" t="s">
        <v>134</v>
      </c>
      <c r="Y408">
        <v>1</v>
      </c>
      <c r="Z408">
        <v>1</v>
      </c>
      <c r="AA408">
        <v>41</v>
      </c>
      <c r="AB408">
        <v>4</v>
      </c>
      <c r="AC408">
        <v>3</v>
      </c>
      <c r="AD408">
        <v>1</v>
      </c>
      <c r="AE408">
        <v>7880</v>
      </c>
      <c r="AF408">
        <v>2560</v>
      </c>
      <c r="AG408">
        <v>0</v>
      </c>
      <c r="AH408">
        <v>18</v>
      </c>
      <c r="AI408">
        <v>3</v>
      </c>
      <c r="AJ408">
        <v>4</v>
      </c>
      <c r="AK408">
        <v>80</v>
      </c>
      <c r="AL408">
        <v>0</v>
      </c>
      <c r="AM408">
        <v>9</v>
      </c>
      <c r="AN408">
        <v>3</v>
      </c>
      <c r="AO408">
        <v>8</v>
      </c>
      <c r="AP408">
        <v>7</v>
      </c>
      <c r="AQ408">
        <v>0</v>
      </c>
      <c r="AR408">
        <v>7</v>
      </c>
    </row>
    <row r="409" spans="1:44" x14ac:dyDescent="0.3">
      <c r="A409" t="s">
        <v>56</v>
      </c>
      <c r="B409" t="s">
        <v>45</v>
      </c>
      <c r="C409" t="s">
        <v>46</v>
      </c>
      <c r="D409" t="s">
        <v>59</v>
      </c>
      <c r="E409" t="s">
        <v>48</v>
      </c>
      <c r="F409" t="s">
        <v>49</v>
      </c>
      <c r="G409" t="s">
        <v>788</v>
      </c>
      <c r="H409">
        <v>984</v>
      </c>
      <c r="I409" t="s">
        <v>62</v>
      </c>
      <c r="J409" t="s">
        <v>52</v>
      </c>
      <c r="K409" t="s">
        <v>79</v>
      </c>
      <c r="L409" t="s">
        <v>56</v>
      </c>
      <c r="M409" t="s">
        <v>54</v>
      </c>
      <c r="N409">
        <v>2</v>
      </c>
      <c r="O409">
        <v>-2</v>
      </c>
      <c r="P409">
        <v>0</v>
      </c>
      <c r="Q409">
        <v>35</v>
      </c>
      <c r="R409">
        <v>0</v>
      </c>
      <c r="T409">
        <v>0</v>
      </c>
      <c r="U409">
        <v>1</v>
      </c>
      <c r="V409">
        <v>882</v>
      </c>
      <c r="W409">
        <v>3</v>
      </c>
      <c r="X409" t="s">
        <v>71</v>
      </c>
      <c r="Y409">
        <v>1</v>
      </c>
      <c r="Z409">
        <v>4</v>
      </c>
      <c r="AA409">
        <v>92</v>
      </c>
      <c r="AB409">
        <v>3</v>
      </c>
      <c r="AC409">
        <v>3</v>
      </c>
      <c r="AD409">
        <v>1</v>
      </c>
      <c r="AE409">
        <v>7823</v>
      </c>
      <c r="AF409">
        <v>6812</v>
      </c>
      <c r="AG409">
        <v>6</v>
      </c>
      <c r="AH409">
        <v>13</v>
      </c>
      <c r="AI409">
        <v>3</v>
      </c>
      <c r="AJ409">
        <v>2</v>
      </c>
      <c r="AK409">
        <v>80</v>
      </c>
      <c r="AL409">
        <v>1</v>
      </c>
      <c r="AM409">
        <v>12</v>
      </c>
      <c r="AN409">
        <v>3</v>
      </c>
      <c r="AO409">
        <v>10</v>
      </c>
      <c r="AP409">
        <v>9</v>
      </c>
      <c r="AQ409">
        <v>0</v>
      </c>
      <c r="AR409">
        <v>8</v>
      </c>
    </row>
    <row r="410" spans="1:44" x14ac:dyDescent="0.3">
      <c r="A410" t="s">
        <v>56</v>
      </c>
      <c r="B410" t="s">
        <v>91</v>
      </c>
      <c r="C410" t="s">
        <v>46</v>
      </c>
      <c r="D410" t="s">
        <v>59</v>
      </c>
      <c r="E410" t="s">
        <v>48</v>
      </c>
      <c r="F410" t="s">
        <v>113</v>
      </c>
      <c r="G410" t="s">
        <v>787</v>
      </c>
      <c r="H410">
        <v>983</v>
      </c>
      <c r="I410" t="s">
        <v>51</v>
      </c>
      <c r="J410" t="s">
        <v>52</v>
      </c>
      <c r="K410" t="s">
        <v>53</v>
      </c>
      <c r="L410" t="s">
        <v>44</v>
      </c>
      <c r="M410" t="s">
        <v>54</v>
      </c>
      <c r="N410">
        <v>1</v>
      </c>
      <c r="O410">
        <v>-2</v>
      </c>
      <c r="P410">
        <v>0</v>
      </c>
      <c r="Q410">
        <v>38</v>
      </c>
      <c r="R410">
        <v>0</v>
      </c>
      <c r="T410">
        <v>0</v>
      </c>
      <c r="U410">
        <v>1</v>
      </c>
      <c r="V410">
        <v>152</v>
      </c>
      <c r="W410">
        <v>10</v>
      </c>
      <c r="X410" t="s">
        <v>77</v>
      </c>
      <c r="Y410">
        <v>1</v>
      </c>
      <c r="Z410">
        <v>4</v>
      </c>
      <c r="AA410">
        <v>85</v>
      </c>
      <c r="AB410">
        <v>3</v>
      </c>
      <c r="AC410">
        <v>2</v>
      </c>
      <c r="AD410">
        <v>4</v>
      </c>
      <c r="AE410">
        <v>5666</v>
      </c>
      <c r="AF410">
        <v>19899</v>
      </c>
      <c r="AG410">
        <v>1</v>
      </c>
      <c r="AH410">
        <v>13</v>
      </c>
      <c r="AI410">
        <v>3</v>
      </c>
      <c r="AJ410">
        <v>2</v>
      </c>
      <c r="AK410">
        <v>80</v>
      </c>
      <c r="AL410">
        <v>0</v>
      </c>
      <c r="AM410">
        <v>6</v>
      </c>
      <c r="AN410">
        <v>3</v>
      </c>
      <c r="AO410">
        <v>5</v>
      </c>
      <c r="AP410">
        <v>3</v>
      </c>
      <c r="AQ410">
        <v>1</v>
      </c>
      <c r="AR410">
        <v>3</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46</v>
      </c>
      <c r="D412" t="s">
        <v>59</v>
      </c>
      <c r="E412" t="s">
        <v>48</v>
      </c>
      <c r="F412" t="s">
        <v>72</v>
      </c>
      <c r="G412" t="s">
        <v>782</v>
      </c>
      <c r="H412">
        <v>975</v>
      </c>
      <c r="I412" t="s">
        <v>51</v>
      </c>
      <c r="J412" t="s">
        <v>52</v>
      </c>
      <c r="K412" t="s">
        <v>64</v>
      </c>
      <c r="L412" t="s">
        <v>56</v>
      </c>
      <c r="M412" t="s">
        <v>54</v>
      </c>
      <c r="N412">
        <v>3</v>
      </c>
      <c r="O412">
        <v>-2</v>
      </c>
      <c r="P412">
        <v>0</v>
      </c>
      <c r="Q412">
        <v>35</v>
      </c>
      <c r="R412">
        <v>0</v>
      </c>
      <c r="T412">
        <v>0</v>
      </c>
      <c r="U412">
        <v>1</v>
      </c>
      <c r="V412">
        <v>1219</v>
      </c>
      <c r="W412">
        <v>18</v>
      </c>
      <c r="X412" t="s">
        <v>77</v>
      </c>
      <c r="Y412">
        <v>1</v>
      </c>
      <c r="Z412">
        <v>3</v>
      </c>
      <c r="AA412">
        <v>86</v>
      </c>
      <c r="AB412">
        <v>3</v>
      </c>
      <c r="AC412">
        <v>2</v>
      </c>
      <c r="AD412">
        <v>3</v>
      </c>
      <c r="AE412">
        <v>4601</v>
      </c>
      <c r="AF412">
        <v>6179</v>
      </c>
      <c r="AG412">
        <v>1</v>
      </c>
      <c r="AH412">
        <v>16</v>
      </c>
      <c r="AI412">
        <v>3</v>
      </c>
      <c r="AJ412">
        <v>2</v>
      </c>
      <c r="AK412">
        <v>80</v>
      </c>
      <c r="AL412">
        <v>0</v>
      </c>
      <c r="AM412">
        <v>5</v>
      </c>
      <c r="AN412">
        <v>3</v>
      </c>
      <c r="AO412">
        <v>5</v>
      </c>
      <c r="AP412">
        <v>2</v>
      </c>
      <c r="AQ412">
        <v>1</v>
      </c>
      <c r="AR412">
        <v>0</v>
      </c>
    </row>
    <row r="413" spans="1:44" x14ac:dyDescent="0.3">
      <c r="A413" t="s">
        <v>44</v>
      </c>
      <c r="B413" t="s">
        <v>45</v>
      </c>
      <c r="C413" t="s">
        <v>46</v>
      </c>
      <c r="D413" t="s">
        <v>47</v>
      </c>
      <c r="E413" t="s">
        <v>48</v>
      </c>
      <c r="F413" t="s">
        <v>49</v>
      </c>
      <c r="G413" t="s">
        <v>779</v>
      </c>
      <c r="H413">
        <v>970</v>
      </c>
      <c r="I413" t="s">
        <v>62</v>
      </c>
      <c r="J413" t="s">
        <v>52</v>
      </c>
      <c r="K413" t="s">
        <v>64</v>
      </c>
      <c r="L413" t="s">
        <v>56</v>
      </c>
      <c r="M413" t="s">
        <v>54</v>
      </c>
      <c r="N413">
        <v>2</v>
      </c>
      <c r="O413">
        <v>-2</v>
      </c>
      <c r="P413">
        <v>0</v>
      </c>
      <c r="Q413">
        <v>37</v>
      </c>
      <c r="R413">
        <v>1</v>
      </c>
      <c r="S413">
        <v>1</v>
      </c>
      <c r="T413">
        <v>1</v>
      </c>
      <c r="U413">
        <v>0</v>
      </c>
      <c r="V413">
        <v>625</v>
      </c>
      <c r="W413">
        <v>1</v>
      </c>
      <c r="X413" t="s">
        <v>71</v>
      </c>
      <c r="Y413">
        <v>1</v>
      </c>
      <c r="Z413">
        <v>1</v>
      </c>
      <c r="AA413">
        <v>46</v>
      </c>
      <c r="AB413">
        <v>2</v>
      </c>
      <c r="AC413">
        <v>3</v>
      </c>
      <c r="AD413">
        <v>1</v>
      </c>
      <c r="AE413">
        <v>10609</v>
      </c>
      <c r="AF413">
        <v>14922</v>
      </c>
      <c r="AG413">
        <v>5</v>
      </c>
      <c r="AH413">
        <v>11</v>
      </c>
      <c r="AI413">
        <v>3</v>
      </c>
      <c r="AJ413">
        <v>3</v>
      </c>
      <c r="AK413">
        <v>80</v>
      </c>
      <c r="AL413">
        <v>0</v>
      </c>
      <c r="AM413">
        <v>17</v>
      </c>
      <c r="AN413">
        <v>1</v>
      </c>
      <c r="AO413">
        <v>14</v>
      </c>
      <c r="AP413">
        <v>1</v>
      </c>
      <c r="AQ413">
        <v>11</v>
      </c>
      <c r="AR413">
        <v>7</v>
      </c>
    </row>
    <row r="414" spans="1:44" x14ac:dyDescent="0.3">
      <c r="A414" t="s">
        <v>44</v>
      </c>
      <c r="B414" t="s">
        <v>45</v>
      </c>
      <c r="C414" t="s">
        <v>46</v>
      </c>
      <c r="D414" t="s">
        <v>47</v>
      </c>
      <c r="E414" t="s">
        <v>48</v>
      </c>
      <c r="F414" t="s">
        <v>49</v>
      </c>
      <c r="G414" t="s">
        <v>777</v>
      </c>
      <c r="H414">
        <v>967</v>
      </c>
      <c r="I414" t="s">
        <v>62</v>
      </c>
      <c r="J414" t="s">
        <v>52</v>
      </c>
      <c r="K414" t="s">
        <v>64</v>
      </c>
      <c r="L414" t="s">
        <v>44</v>
      </c>
      <c r="M414" t="s">
        <v>54</v>
      </c>
      <c r="N414">
        <v>6</v>
      </c>
      <c r="O414">
        <v>-2</v>
      </c>
      <c r="P414">
        <v>0</v>
      </c>
      <c r="Q414">
        <v>36</v>
      </c>
      <c r="R414">
        <v>1</v>
      </c>
      <c r="S414">
        <v>1</v>
      </c>
      <c r="T414">
        <v>1</v>
      </c>
      <c r="U414">
        <v>0</v>
      </c>
      <c r="V414">
        <v>530</v>
      </c>
      <c r="W414">
        <v>3</v>
      </c>
      <c r="X414" t="s">
        <v>65</v>
      </c>
      <c r="Y414">
        <v>1</v>
      </c>
      <c r="Z414">
        <v>3</v>
      </c>
      <c r="AA414">
        <v>51</v>
      </c>
      <c r="AB414">
        <v>2</v>
      </c>
      <c r="AC414">
        <v>3</v>
      </c>
      <c r="AD414">
        <v>1</v>
      </c>
      <c r="AE414">
        <v>10325</v>
      </c>
      <c r="AF414">
        <v>5518</v>
      </c>
      <c r="AG414">
        <v>1</v>
      </c>
      <c r="AH414">
        <v>11</v>
      </c>
      <c r="AI414">
        <v>3</v>
      </c>
      <c r="AJ414">
        <v>1</v>
      </c>
      <c r="AK414">
        <v>80</v>
      </c>
      <c r="AL414">
        <v>1</v>
      </c>
      <c r="AM414">
        <v>16</v>
      </c>
      <c r="AN414">
        <v>3</v>
      </c>
      <c r="AO414">
        <v>16</v>
      </c>
      <c r="AP414">
        <v>7</v>
      </c>
      <c r="AQ414">
        <v>3</v>
      </c>
      <c r="AR414">
        <v>7</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56</v>
      </c>
      <c r="B416" t="s">
        <v>57</v>
      </c>
      <c r="C416" t="s">
        <v>46</v>
      </c>
      <c r="D416" t="s">
        <v>59</v>
      </c>
      <c r="E416" t="s">
        <v>60</v>
      </c>
      <c r="F416" t="s">
        <v>72</v>
      </c>
      <c r="G416" t="s">
        <v>775</v>
      </c>
      <c r="H416">
        <v>964</v>
      </c>
      <c r="I416" t="s">
        <v>62</v>
      </c>
      <c r="J416" t="s">
        <v>63</v>
      </c>
      <c r="K416" t="s">
        <v>79</v>
      </c>
      <c r="L416" t="s">
        <v>44</v>
      </c>
      <c r="M416" t="s">
        <v>54</v>
      </c>
      <c r="N416">
        <v>2</v>
      </c>
      <c r="O416">
        <v>-2</v>
      </c>
      <c r="P416">
        <v>0</v>
      </c>
      <c r="Q416">
        <v>40</v>
      </c>
      <c r="R416">
        <v>0</v>
      </c>
      <c r="T416">
        <v>0</v>
      </c>
      <c r="U416">
        <v>1</v>
      </c>
      <c r="V416">
        <v>1469</v>
      </c>
      <c r="W416">
        <v>9</v>
      </c>
      <c r="X416" t="s">
        <v>71</v>
      </c>
      <c r="Y416">
        <v>1</v>
      </c>
      <c r="Z416">
        <v>4</v>
      </c>
      <c r="AA416">
        <v>35</v>
      </c>
      <c r="AB416">
        <v>3</v>
      </c>
      <c r="AC416">
        <v>1</v>
      </c>
      <c r="AD416">
        <v>3</v>
      </c>
      <c r="AE416">
        <v>3617</v>
      </c>
      <c r="AF416">
        <v>25063</v>
      </c>
      <c r="AG416">
        <v>8</v>
      </c>
      <c r="AH416">
        <v>14</v>
      </c>
      <c r="AI416">
        <v>3</v>
      </c>
      <c r="AJ416">
        <v>4</v>
      </c>
      <c r="AK416">
        <v>80</v>
      </c>
      <c r="AL416">
        <v>1</v>
      </c>
      <c r="AM416">
        <v>3</v>
      </c>
      <c r="AN416">
        <v>3</v>
      </c>
      <c r="AO416">
        <v>1</v>
      </c>
      <c r="AP416">
        <v>1</v>
      </c>
      <c r="AQ416">
        <v>0</v>
      </c>
      <c r="AR416">
        <v>0</v>
      </c>
    </row>
    <row r="417" spans="1:44" x14ac:dyDescent="0.3">
      <c r="A417" t="s">
        <v>56</v>
      </c>
      <c r="B417" t="s">
        <v>45</v>
      </c>
      <c r="C417" t="s">
        <v>46</v>
      </c>
      <c r="D417" t="s">
        <v>59</v>
      </c>
      <c r="E417" t="s">
        <v>60</v>
      </c>
      <c r="F417" t="s">
        <v>72</v>
      </c>
      <c r="G417" t="s">
        <v>771</v>
      </c>
      <c r="H417">
        <v>958</v>
      </c>
      <c r="I417" t="s">
        <v>62</v>
      </c>
      <c r="J417" t="s">
        <v>68</v>
      </c>
      <c r="K417" t="s">
        <v>53</v>
      </c>
      <c r="L417" t="s">
        <v>56</v>
      </c>
      <c r="M417" t="s">
        <v>54</v>
      </c>
      <c r="N417">
        <v>6</v>
      </c>
      <c r="O417">
        <v>-2</v>
      </c>
      <c r="P417">
        <v>0</v>
      </c>
      <c r="Q417">
        <v>36</v>
      </c>
      <c r="R417">
        <v>0</v>
      </c>
      <c r="T417">
        <v>0</v>
      </c>
      <c r="U417">
        <v>1</v>
      </c>
      <c r="V417">
        <v>938</v>
      </c>
      <c r="W417">
        <v>2</v>
      </c>
      <c r="X417" t="s">
        <v>71</v>
      </c>
      <c r="Y417">
        <v>1</v>
      </c>
      <c r="Z417">
        <v>3</v>
      </c>
      <c r="AA417">
        <v>79</v>
      </c>
      <c r="AB417">
        <v>3</v>
      </c>
      <c r="AC417">
        <v>1</v>
      </c>
      <c r="AD417">
        <v>3</v>
      </c>
      <c r="AE417">
        <v>2519</v>
      </c>
      <c r="AF417">
        <v>12287</v>
      </c>
      <c r="AG417">
        <v>4</v>
      </c>
      <c r="AH417">
        <v>21</v>
      </c>
      <c r="AI417">
        <v>4</v>
      </c>
      <c r="AJ417">
        <v>3</v>
      </c>
      <c r="AK417">
        <v>80</v>
      </c>
      <c r="AL417">
        <v>0</v>
      </c>
      <c r="AM417">
        <v>16</v>
      </c>
      <c r="AN417">
        <v>3</v>
      </c>
      <c r="AO417">
        <v>11</v>
      </c>
      <c r="AP417">
        <v>8</v>
      </c>
      <c r="AQ417">
        <v>3</v>
      </c>
      <c r="AR417">
        <v>9</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46</v>
      </c>
      <c r="D420" t="s">
        <v>59</v>
      </c>
      <c r="E420" t="s">
        <v>60</v>
      </c>
      <c r="F420" t="s">
        <v>72</v>
      </c>
      <c r="G420" t="s">
        <v>770</v>
      </c>
      <c r="H420">
        <v>957</v>
      </c>
      <c r="I420" t="s">
        <v>62</v>
      </c>
      <c r="J420" t="s">
        <v>68</v>
      </c>
      <c r="K420" t="s">
        <v>53</v>
      </c>
      <c r="L420" t="s">
        <v>44</v>
      </c>
      <c r="M420" t="s">
        <v>54</v>
      </c>
      <c r="N420">
        <v>3</v>
      </c>
      <c r="O420">
        <v>-2</v>
      </c>
      <c r="P420">
        <v>0</v>
      </c>
      <c r="Q420">
        <v>41</v>
      </c>
      <c r="R420">
        <v>0</v>
      </c>
      <c r="T420">
        <v>0</v>
      </c>
      <c r="U420">
        <v>1</v>
      </c>
      <c r="V420">
        <v>263</v>
      </c>
      <c r="W420">
        <v>6</v>
      </c>
      <c r="X420" t="s">
        <v>77</v>
      </c>
      <c r="Y420">
        <v>1</v>
      </c>
      <c r="Z420">
        <v>4</v>
      </c>
      <c r="AA420">
        <v>59</v>
      </c>
      <c r="AB420">
        <v>3</v>
      </c>
      <c r="AC420">
        <v>1</v>
      </c>
      <c r="AD420">
        <v>3</v>
      </c>
      <c r="AE420">
        <v>4721</v>
      </c>
      <c r="AF420">
        <v>3119</v>
      </c>
      <c r="AG420">
        <v>2</v>
      </c>
      <c r="AH420">
        <v>13</v>
      </c>
      <c r="AI420">
        <v>3</v>
      </c>
      <c r="AJ420">
        <v>3</v>
      </c>
      <c r="AK420">
        <v>80</v>
      </c>
      <c r="AL420">
        <v>0</v>
      </c>
      <c r="AM420">
        <v>20</v>
      </c>
      <c r="AN420">
        <v>3</v>
      </c>
      <c r="AO420">
        <v>18</v>
      </c>
      <c r="AP420">
        <v>13</v>
      </c>
      <c r="AQ420">
        <v>2</v>
      </c>
      <c r="AR420">
        <v>17</v>
      </c>
    </row>
    <row r="421" spans="1:44" x14ac:dyDescent="0.3">
      <c r="A421" t="s">
        <v>56</v>
      </c>
      <c r="B421" t="s">
        <v>45</v>
      </c>
      <c r="C421" t="s">
        <v>46</v>
      </c>
      <c r="D421" t="s">
        <v>59</v>
      </c>
      <c r="E421" t="s">
        <v>48</v>
      </c>
      <c r="F421" t="s">
        <v>106</v>
      </c>
      <c r="G421" t="s">
        <v>768</v>
      </c>
      <c r="H421">
        <v>954</v>
      </c>
      <c r="I421" t="s">
        <v>62</v>
      </c>
      <c r="J421" t="s">
        <v>52</v>
      </c>
      <c r="K421" t="s">
        <v>79</v>
      </c>
      <c r="L421" t="s">
        <v>56</v>
      </c>
      <c r="M421" t="s">
        <v>54</v>
      </c>
      <c r="N421">
        <v>2</v>
      </c>
      <c r="O421">
        <v>-2</v>
      </c>
      <c r="P421">
        <v>0</v>
      </c>
      <c r="Q421">
        <v>40</v>
      </c>
      <c r="R421">
        <v>0</v>
      </c>
      <c r="T421">
        <v>0</v>
      </c>
      <c r="U421">
        <v>1</v>
      </c>
      <c r="V421">
        <v>658</v>
      </c>
      <c r="W421">
        <v>10</v>
      </c>
      <c r="X421" t="s">
        <v>71</v>
      </c>
      <c r="Y421">
        <v>1</v>
      </c>
      <c r="Z421">
        <v>1</v>
      </c>
      <c r="AA421">
        <v>67</v>
      </c>
      <c r="AB421">
        <v>2</v>
      </c>
      <c r="AC421">
        <v>3</v>
      </c>
      <c r="AD421">
        <v>2</v>
      </c>
      <c r="AE421">
        <v>9705</v>
      </c>
      <c r="AF421">
        <v>20652</v>
      </c>
      <c r="AG421">
        <v>2</v>
      </c>
      <c r="AH421">
        <v>12</v>
      </c>
      <c r="AI421">
        <v>3</v>
      </c>
      <c r="AJ421">
        <v>2</v>
      </c>
      <c r="AK421">
        <v>80</v>
      </c>
      <c r="AL421">
        <v>1</v>
      </c>
      <c r="AM421">
        <v>11</v>
      </c>
      <c r="AN421">
        <v>2</v>
      </c>
      <c r="AO421">
        <v>1</v>
      </c>
      <c r="AP421">
        <v>0</v>
      </c>
      <c r="AQ421">
        <v>0</v>
      </c>
      <c r="AR421">
        <v>0</v>
      </c>
    </row>
    <row r="422" spans="1:44" x14ac:dyDescent="0.3">
      <c r="A422" t="s">
        <v>56</v>
      </c>
      <c r="B422" t="s">
        <v>45</v>
      </c>
      <c r="C422" t="s">
        <v>46</v>
      </c>
      <c r="D422" t="s">
        <v>59</v>
      </c>
      <c r="E422" t="s">
        <v>60</v>
      </c>
      <c r="F422" t="s">
        <v>113</v>
      </c>
      <c r="G422" t="s">
        <v>765</v>
      </c>
      <c r="H422">
        <v>950</v>
      </c>
      <c r="I422" t="s">
        <v>51</v>
      </c>
      <c r="J422" t="s">
        <v>101</v>
      </c>
      <c r="K422" t="s">
        <v>64</v>
      </c>
      <c r="L422" t="s">
        <v>56</v>
      </c>
      <c r="M422" t="s">
        <v>54</v>
      </c>
      <c r="N422">
        <v>3</v>
      </c>
      <c r="O422">
        <v>-2</v>
      </c>
      <c r="P422">
        <v>0</v>
      </c>
      <c r="Q422">
        <v>38</v>
      </c>
      <c r="R422">
        <v>0</v>
      </c>
      <c r="T422">
        <v>0</v>
      </c>
      <c r="U422">
        <v>1</v>
      </c>
      <c r="V422">
        <v>1333</v>
      </c>
      <c r="W422">
        <v>1</v>
      </c>
      <c r="X422" t="s">
        <v>77</v>
      </c>
      <c r="Y422">
        <v>1</v>
      </c>
      <c r="Z422">
        <v>4</v>
      </c>
      <c r="AA422">
        <v>80</v>
      </c>
      <c r="AB422">
        <v>3</v>
      </c>
      <c r="AC422">
        <v>3</v>
      </c>
      <c r="AD422">
        <v>4</v>
      </c>
      <c r="AE422">
        <v>13582</v>
      </c>
      <c r="AF422">
        <v>16292</v>
      </c>
      <c r="AG422">
        <v>1</v>
      </c>
      <c r="AH422">
        <v>13</v>
      </c>
      <c r="AI422">
        <v>3</v>
      </c>
      <c r="AJ422">
        <v>2</v>
      </c>
      <c r="AK422">
        <v>80</v>
      </c>
      <c r="AL422">
        <v>1</v>
      </c>
      <c r="AM422">
        <v>15</v>
      </c>
      <c r="AN422">
        <v>3</v>
      </c>
      <c r="AO422">
        <v>15</v>
      </c>
      <c r="AP422">
        <v>12</v>
      </c>
      <c r="AQ422">
        <v>5</v>
      </c>
      <c r="AR422">
        <v>11</v>
      </c>
    </row>
    <row r="423" spans="1:44" x14ac:dyDescent="0.3">
      <c r="A423" t="s">
        <v>56</v>
      </c>
      <c r="B423" t="s">
        <v>45</v>
      </c>
      <c r="C423" t="s">
        <v>46</v>
      </c>
      <c r="D423" t="s">
        <v>59</v>
      </c>
      <c r="E423" t="s">
        <v>60</v>
      </c>
      <c r="F423" t="s">
        <v>66</v>
      </c>
      <c r="G423" t="s">
        <v>764</v>
      </c>
      <c r="H423">
        <v>949</v>
      </c>
      <c r="I423" t="s">
        <v>62</v>
      </c>
      <c r="J423" t="s">
        <v>63</v>
      </c>
      <c r="K423" t="s">
        <v>53</v>
      </c>
      <c r="L423" t="s">
        <v>56</v>
      </c>
      <c r="M423" t="s">
        <v>54</v>
      </c>
      <c r="N423">
        <v>6</v>
      </c>
      <c r="O423">
        <v>-2</v>
      </c>
      <c r="P423">
        <v>0</v>
      </c>
      <c r="Q423">
        <v>36</v>
      </c>
      <c r="R423">
        <v>0</v>
      </c>
      <c r="T423">
        <v>0</v>
      </c>
      <c r="U423">
        <v>1</v>
      </c>
      <c r="V423">
        <v>188</v>
      </c>
      <c r="W423">
        <v>7</v>
      </c>
      <c r="X423" t="s">
        <v>71</v>
      </c>
      <c r="Y423">
        <v>1</v>
      </c>
      <c r="Z423">
        <v>2</v>
      </c>
      <c r="AA423">
        <v>65</v>
      </c>
      <c r="AB423">
        <v>3</v>
      </c>
      <c r="AC423">
        <v>1</v>
      </c>
      <c r="AD423">
        <v>4</v>
      </c>
      <c r="AE423">
        <v>4678</v>
      </c>
      <c r="AF423">
        <v>23293</v>
      </c>
      <c r="AG423">
        <v>2</v>
      </c>
      <c r="AH423">
        <v>18</v>
      </c>
      <c r="AI423">
        <v>3</v>
      </c>
      <c r="AJ423">
        <v>3</v>
      </c>
      <c r="AK423">
        <v>80</v>
      </c>
      <c r="AL423">
        <v>0</v>
      </c>
      <c r="AM423">
        <v>8</v>
      </c>
      <c r="AN423">
        <v>3</v>
      </c>
      <c r="AO423">
        <v>6</v>
      </c>
      <c r="AP423">
        <v>2</v>
      </c>
      <c r="AQ423">
        <v>0</v>
      </c>
      <c r="AR423">
        <v>1</v>
      </c>
    </row>
    <row r="424" spans="1:44" x14ac:dyDescent="0.3">
      <c r="A424" t="s">
        <v>56</v>
      </c>
      <c r="B424" t="s">
        <v>45</v>
      </c>
      <c r="C424" t="s">
        <v>46</v>
      </c>
      <c r="D424" t="s">
        <v>59</v>
      </c>
      <c r="E424" t="s">
        <v>60</v>
      </c>
      <c r="F424" t="s">
        <v>49</v>
      </c>
      <c r="G424" t="s">
        <v>760</v>
      </c>
      <c r="H424">
        <v>942</v>
      </c>
      <c r="I424" t="s">
        <v>51</v>
      </c>
      <c r="J424" t="s">
        <v>83</v>
      </c>
      <c r="K424" t="s">
        <v>64</v>
      </c>
      <c r="L424" t="s">
        <v>44</v>
      </c>
      <c r="M424" t="s">
        <v>54</v>
      </c>
      <c r="N424">
        <v>2</v>
      </c>
      <c r="O424">
        <v>-2</v>
      </c>
      <c r="P424">
        <v>0</v>
      </c>
      <c r="Q424">
        <v>35</v>
      </c>
      <c r="R424">
        <v>0</v>
      </c>
      <c r="T424">
        <v>0</v>
      </c>
      <c r="U424">
        <v>1</v>
      </c>
      <c r="V424">
        <v>1137</v>
      </c>
      <c r="W424">
        <v>21</v>
      </c>
      <c r="X424" t="s">
        <v>65</v>
      </c>
      <c r="Y424">
        <v>1</v>
      </c>
      <c r="Z424">
        <v>4</v>
      </c>
      <c r="AA424">
        <v>51</v>
      </c>
      <c r="AB424">
        <v>3</v>
      </c>
      <c r="AC424">
        <v>2</v>
      </c>
      <c r="AD424">
        <v>1</v>
      </c>
      <c r="AE424">
        <v>4014</v>
      </c>
      <c r="AF424">
        <v>19170</v>
      </c>
      <c r="AG424">
        <v>1</v>
      </c>
      <c r="AH424">
        <v>25</v>
      </c>
      <c r="AI424">
        <v>4</v>
      </c>
      <c r="AJ424">
        <v>4</v>
      </c>
      <c r="AK424">
        <v>80</v>
      </c>
      <c r="AL424">
        <v>1</v>
      </c>
      <c r="AM424">
        <v>10</v>
      </c>
      <c r="AN424">
        <v>1</v>
      </c>
      <c r="AO424">
        <v>10</v>
      </c>
      <c r="AP424">
        <v>6</v>
      </c>
      <c r="AQ424">
        <v>0</v>
      </c>
      <c r="AR424">
        <v>7</v>
      </c>
    </row>
    <row r="425" spans="1:44" x14ac:dyDescent="0.3">
      <c r="A425" t="s">
        <v>56</v>
      </c>
      <c r="B425" t="s">
        <v>45</v>
      </c>
      <c r="C425" t="s">
        <v>46</v>
      </c>
      <c r="D425" t="s">
        <v>59</v>
      </c>
      <c r="E425" t="s">
        <v>48</v>
      </c>
      <c r="F425" t="s">
        <v>72</v>
      </c>
      <c r="G425" t="s">
        <v>756</v>
      </c>
      <c r="H425">
        <v>936</v>
      </c>
      <c r="I425" t="s">
        <v>51</v>
      </c>
      <c r="J425" t="s">
        <v>52</v>
      </c>
      <c r="K425" t="s">
        <v>53</v>
      </c>
      <c r="L425" t="s">
        <v>56</v>
      </c>
      <c r="M425" t="s">
        <v>54</v>
      </c>
      <c r="N425">
        <v>6</v>
      </c>
      <c r="O425">
        <v>-2</v>
      </c>
      <c r="P425">
        <v>0</v>
      </c>
      <c r="Q425">
        <v>42</v>
      </c>
      <c r="R425">
        <v>0</v>
      </c>
      <c r="T425">
        <v>0</v>
      </c>
      <c r="U425">
        <v>1</v>
      </c>
      <c r="V425">
        <v>462</v>
      </c>
      <c r="W425">
        <v>14</v>
      </c>
      <c r="X425" t="s">
        <v>55</v>
      </c>
      <c r="Y425">
        <v>1</v>
      </c>
      <c r="Z425">
        <v>3</v>
      </c>
      <c r="AA425">
        <v>68</v>
      </c>
      <c r="AB425">
        <v>2</v>
      </c>
      <c r="AC425">
        <v>2</v>
      </c>
      <c r="AD425">
        <v>3</v>
      </c>
      <c r="AE425">
        <v>6244</v>
      </c>
      <c r="AF425">
        <v>7824</v>
      </c>
      <c r="AG425">
        <v>7</v>
      </c>
      <c r="AH425">
        <v>17</v>
      </c>
      <c r="AI425">
        <v>3</v>
      </c>
      <c r="AJ425">
        <v>1</v>
      </c>
      <c r="AK425">
        <v>80</v>
      </c>
      <c r="AL425">
        <v>0</v>
      </c>
      <c r="AM425">
        <v>10</v>
      </c>
      <c r="AN425">
        <v>3</v>
      </c>
      <c r="AO425">
        <v>5</v>
      </c>
      <c r="AP425">
        <v>4</v>
      </c>
      <c r="AQ425">
        <v>0</v>
      </c>
      <c r="AR425">
        <v>3</v>
      </c>
    </row>
    <row r="426" spans="1:44" x14ac:dyDescent="0.3">
      <c r="A426" t="s">
        <v>44</v>
      </c>
      <c r="B426" t="s">
        <v>45</v>
      </c>
      <c r="C426" t="s">
        <v>46</v>
      </c>
      <c r="D426" t="s">
        <v>47</v>
      </c>
      <c r="E426" t="s">
        <v>60</v>
      </c>
      <c r="F426" t="s">
        <v>72</v>
      </c>
      <c r="G426" t="s">
        <v>753</v>
      </c>
      <c r="H426">
        <v>932</v>
      </c>
      <c r="I426" t="s">
        <v>62</v>
      </c>
      <c r="J426" t="s">
        <v>68</v>
      </c>
      <c r="K426" t="s">
        <v>64</v>
      </c>
      <c r="L426" t="s">
        <v>44</v>
      </c>
      <c r="M426" t="s">
        <v>54</v>
      </c>
      <c r="N426">
        <v>2</v>
      </c>
      <c r="O426">
        <v>-2</v>
      </c>
      <c r="P426">
        <v>0</v>
      </c>
      <c r="Q426">
        <v>39</v>
      </c>
      <c r="R426">
        <v>1</v>
      </c>
      <c r="S426">
        <v>1</v>
      </c>
      <c r="T426">
        <v>1</v>
      </c>
      <c r="U426">
        <v>0</v>
      </c>
      <c r="V426">
        <v>1122</v>
      </c>
      <c r="W426">
        <v>6</v>
      </c>
      <c r="X426" t="s">
        <v>77</v>
      </c>
      <c r="Y426">
        <v>1</v>
      </c>
      <c r="Z426">
        <v>4</v>
      </c>
      <c r="AA426">
        <v>70</v>
      </c>
      <c r="AB426">
        <v>3</v>
      </c>
      <c r="AC426">
        <v>1</v>
      </c>
      <c r="AD426">
        <v>3</v>
      </c>
      <c r="AE426">
        <v>2404</v>
      </c>
      <c r="AF426">
        <v>4303</v>
      </c>
      <c r="AG426">
        <v>7</v>
      </c>
      <c r="AH426">
        <v>21</v>
      </c>
      <c r="AI426">
        <v>4</v>
      </c>
      <c r="AJ426">
        <v>4</v>
      </c>
      <c r="AK426">
        <v>80</v>
      </c>
      <c r="AL426">
        <v>0</v>
      </c>
      <c r="AM426">
        <v>8</v>
      </c>
      <c r="AN426">
        <v>1</v>
      </c>
      <c r="AO426">
        <v>2</v>
      </c>
      <c r="AP426">
        <v>2</v>
      </c>
      <c r="AQ426">
        <v>2</v>
      </c>
      <c r="AR426">
        <v>2</v>
      </c>
    </row>
    <row r="427" spans="1:44" x14ac:dyDescent="0.3">
      <c r="A427" t="s">
        <v>44</v>
      </c>
      <c r="B427" t="s">
        <v>45</v>
      </c>
      <c r="C427" t="s">
        <v>46</v>
      </c>
      <c r="D427" t="s">
        <v>47</v>
      </c>
      <c r="E427" t="s">
        <v>60</v>
      </c>
      <c r="F427" t="s">
        <v>49</v>
      </c>
      <c r="G427" t="s">
        <v>751</v>
      </c>
      <c r="H427">
        <v>927</v>
      </c>
      <c r="I427" t="s">
        <v>51</v>
      </c>
      <c r="J427" t="s">
        <v>68</v>
      </c>
      <c r="K427" t="s">
        <v>79</v>
      </c>
      <c r="L427" t="s">
        <v>44</v>
      </c>
      <c r="M427" t="s">
        <v>54</v>
      </c>
      <c r="N427">
        <v>1</v>
      </c>
      <c r="O427">
        <v>-2</v>
      </c>
      <c r="P427">
        <v>0</v>
      </c>
      <c r="Q427">
        <v>41</v>
      </c>
      <c r="R427">
        <v>1</v>
      </c>
      <c r="S427">
        <v>1</v>
      </c>
      <c r="T427">
        <v>1</v>
      </c>
      <c r="U427">
        <v>0</v>
      </c>
      <c r="V427">
        <v>1085</v>
      </c>
      <c r="W427">
        <v>2</v>
      </c>
      <c r="X427" t="s">
        <v>71</v>
      </c>
      <c r="Y427">
        <v>1</v>
      </c>
      <c r="Z427">
        <v>2</v>
      </c>
      <c r="AA427">
        <v>57</v>
      </c>
      <c r="AB427">
        <v>1</v>
      </c>
      <c r="AC427">
        <v>1</v>
      </c>
      <c r="AD427">
        <v>1</v>
      </c>
      <c r="AE427">
        <v>2778</v>
      </c>
      <c r="AF427">
        <v>17725</v>
      </c>
      <c r="AG427">
        <v>4</v>
      </c>
      <c r="AH427">
        <v>13</v>
      </c>
      <c r="AI427">
        <v>3</v>
      </c>
      <c r="AJ427">
        <v>3</v>
      </c>
      <c r="AK427">
        <v>80</v>
      </c>
      <c r="AL427">
        <v>1</v>
      </c>
      <c r="AM427">
        <v>10</v>
      </c>
      <c r="AN427">
        <v>2</v>
      </c>
      <c r="AO427">
        <v>7</v>
      </c>
      <c r="AP427">
        <v>7</v>
      </c>
      <c r="AQ427">
        <v>1</v>
      </c>
      <c r="AR427">
        <v>0</v>
      </c>
    </row>
    <row r="428" spans="1:44" x14ac:dyDescent="0.3">
      <c r="A428" t="s">
        <v>56</v>
      </c>
      <c r="B428" t="s">
        <v>45</v>
      </c>
      <c r="C428" t="s">
        <v>46</v>
      </c>
      <c r="D428" t="s">
        <v>59</v>
      </c>
      <c r="E428" t="s">
        <v>60</v>
      </c>
      <c r="F428" t="s">
        <v>49</v>
      </c>
      <c r="G428" t="s">
        <v>748</v>
      </c>
      <c r="H428">
        <v>924</v>
      </c>
      <c r="I428" t="s">
        <v>62</v>
      </c>
      <c r="J428" t="s">
        <v>83</v>
      </c>
      <c r="K428" t="s">
        <v>64</v>
      </c>
      <c r="L428" t="s">
        <v>44</v>
      </c>
      <c r="M428" t="s">
        <v>54</v>
      </c>
      <c r="N428">
        <v>2</v>
      </c>
      <c r="O428">
        <v>-2</v>
      </c>
      <c r="P428">
        <v>0</v>
      </c>
      <c r="Q428">
        <v>36</v>
      </c>
      <c r="R428">
        <v>0</v>
      </c>
      <c r="T428">
        <v>0</v>
      </c>
      <c r="U428">
        <v>1</v>
      </c>
      <c r="V428">
        <v>1425</v>
      </c>
      <c r="W428">
        <v>14</v>
      </c>
      <c r="X428" t="s">
        <v>65</v>
      </c>
      <c r="Y428">
        <v>1</v>
      </c>
      <c r="Z428">
        <v>3</v>
      </c>
      <c r="AA428">
        <v>68</v>
      </c>
      <c r="AB428">
        <v>3</v>
      </c>
      <c r="AC428">
        <v>2</v>
      </c>
      <c r="AD428">
        <v>1</v>
      </c>
      <c r="AE428">
        <v>6586</v>
      </c>
      <c r="AF428">
        <v>4821</v>
      </c>
      <c r="AG428">
        <v>0</v>
      </c>
      <c r="AH428">
        <v>17</v>
      </c>
      <c r="AI428">
        <v>3</v>
      </c>
      <c r="AJ428">
        <v>1</v>
      </c>
      <c r="AK428">
        <v>80</v>
      </c>
      <c r="AL428">
        <v>1</v>
      </c>
      <c r="AM428">
        <v>17</v>
      </c>
      <c r="AN428">
        <v>2</v>
      </c>
      <c r="AO428">
        <v>16</v>
      </c>
      <c r="AP428">
        <v>8</v>
      </c>
      <c r="AQ428">
        <v>4</v>
      </c>
      <c r="AR428">
        <v>11</v>
      </c>
    </row>
    <row r="429" spans="1:44" x14ac:dyDescent="0.3">
      <c r="A429" t="s">
        <v>56</v>
      </c>
      <c r="B429" t="s">
        <v>45</v>
      </c>
      <c r="C429" t="s">
        <v>46</v>
      </c>
      <c r="D429" t="s">
        <v>59</v>
      </c>
      <c r="E429" t="s">
        <v>60</v>
      </c>
      <c r="F429" t="s">
        <v>49</v>
      </c>
      <c r="G429" t="s">
        <v>745</v>
      </c>
      <c r="H429">
        <v>920</v>
      </c>
      <c r="I429" t="s">
        <v>51</v>
      </c>
      <c r="J429" t="s">
        <v>81</v>
      </c>
      <c r="K429" t="s">
        <v>79</v>
      </c>
      <c r="L429" t="s">
        <v>56</v>
      </c>
      <c r="M429" t="s">
        <v>54</v>
      </c>
      <c r="N429">
        <v>2</v>
      </c>
      <c r="O429">
        <v>-2</v>
      </c>
      <c r="P429">
        <v>0</v>
      </c>
      <c r="Q429">
        <v>43</v>
      </c>
      <c r="R429">
        <v>0</v>
      </c>
      <c r="T429">
        <v>0</v>
      </c>
      <c r="U429">
        <v>1</v>
      </c>
      <c r="V429">
        <v>177</v>
      </c>
      <c r="W429">
        <v>8</v>
      </c>
      <c r="X429" t="s">
        <v>77</v>
      </c>
      <c r="Y429">
        <v>1</v>
      </c>
      <c r="Z429">
        <v>1</v>
      </c>
      <c r="AA429">
        <v>55</v>
      </c>
      <c r="AB429">
        <v>3</v>
      </c>
      <c r="AC429">
        <v>2</v>
      </c>
      <c r="AD429">
        <v>1</v>
      </c>
      <c r="AE429">
        <v>4765</v>
      </c>
      <c r="AF429">
        <v>23814</v>
      </c>
      <c r="AG429">
        <v>4</v>
      </c>
      <c r="AH429">
        <v>21</v>
      </c>
      <c r="AI429">
        <v>4</v>
      </c>
      <c r="AJ429">
        <v>3</v>
      </c>
      <c r="AK429">
        <v>80</v>
      </c>
      <c r="AL429">
        <v>1</v>
      </c>
      <c r="AM429">
        <v>4</v>
      </c>
      <c r="AN429">
        <v>4</v>
      </c>
      <c r="AO429">
        <v>1</v>
      </c>
      <c r="AP429">
        <v>0</v>
      </c>
      <c r="AQ429">
        <v>0</v>
      </c>
      <c r="AR429">
        <v>0</v>
      </c>
    </row>
    <row r="430" spans="1:44" x14ac:dyDescent="0.3">
      <c r="A430" t="s">
        <v>56</v>
      </c>
      <c r="B430" t="s">
        <v>45</v>
      </c>
      <c r="C430" t="s">
        <v>46</v>
      </c>
      <c r="D430" t="s">
        <v>59</v>
      </c>
      <c r="E430" t="s">
        <v>60</v>
      </c>
      <c r="F430" t="s">
        <v>49</v>
      </c>
      <c r="G430" t="s">
        <v>742</v>
      </c>
      <c r="H430">
        <v>913</v>
      </c>
      <c r="I430" t="s">
        <v>62</v>
      </c>
      <c r="J430" t="s">
        <v>63</v>
      </c>
      <c r="K430" t="s">
        <v>64</v>
      </c>
      <c r="L430" t="s">
        <v>44</v>
      </c>
      <c r="M430" t="s">
        <v>54</v>
      </c>
      <c r="N430">
        <v>0</v>
      </c>
      <c r="O430">
        <v>-2</v>
      </c>
      <c r="P430">
        <v>0</v>
      </c>
      <c r="Q430">
        <v>44</v>
      </c>
      <c r="R430">
        <v>0</v>
      </c>
      <c r="T430">
        <v>0</v>
      </c>
      <c r="U430">
        <v>1</v>
      </c>
      <c r="V430">
        <v>661</v>
      </c>
      <c r="W430">
        <v>9</v>
      </c>
      <c r="X430" t="s">
        <v>55</v>
      </c>
      <c r="Y430">
        <v>1</v>
      </c>
      <c r="Z430">
        <v>2</v>
      </c>
      <c r="AA430">
        <v>61</v>
      </c>
      <c r="AB430">
        <v>3</v>
      </c>
      <c r="AC430">
        <v>1</v>
      </c>
      <c r="AD430">
        <v>1</v>
      </c>
      <c r="AE430">
        <v>2559</v>
      </c>
      <c r="AF430">
        <v>7508</v>
      </c>
      <c r="AG430">
        <v>1</v>
      </c>
      <c r="AH430">
        <v>13</v>
      </c>
      <c r="AI430">
        <v>3</v>
      </c>
      <c r="AJ430">
        <v>4</v>
      </c>
      <c r="AK430">
        <v>80</v>
      </c>
      <c r="AL430">
        <v>0</v>
      </c>
      <c r="AM430">
        <v>8</v>
      </c>
      <c r="AN430">
        <v>3</v>
      </c>
      <c r="AO430">
        <v>8</v>
      </c>
      <c r="AP430">
        <v>7</v>
      </c>
      <c r="AQ430">
        <v>7</v>
      </c>
      <c r="AR430">
        <v>1</v>
      </c>
    </row>
    <row r="431" spans="1:44" x14ac:dyDescent="0.3">
      <c r="A431" t="s">
        <v>56</v>
      </c>
      <c r="B431" t="s">
        <v>45</v>
      </c>
      <c r="C431" t="s">
        <v>46</v>
      </c>
      <c r="D431" t="s">
        <v>59</v>
      </c>
      <c r="E431" t="s">
        <v>161</v>
      </c>
      <c r="F431" t="s">
        <v>49</v>
      </c>
      <c r="G431" t="s">
        <v>738</v>
      </c>
      <c r="H431">
        <v>909</v>
      </c>
      <c r="I431" t="s">
        <v>51</v>
      </c>
      <c r="J431" t="s">
        <v>163</v>
      </c>
      <c r="K431" t="s">
        <v>64</v>
      </c>
      <c r="L431" t="s">
        <v>56</v>
      </c>
      <c r="M431" t="s">
        <v>54</v>
      </c>
      <c r="N431">
        <v>2</v>
      </c>
      <c r="O431">
        <v>-2</v>
      </c>
      <c r="P431">
        <v>0</v>
      </c>
      <c r="Q431">
        <v>39</v>
      </c>
      <c r="R431">
        <v>0</v>
      </c>
      <c r="T431">
        <v>0</v>
      </c>
      <c r="U431">
        <v>1</v>
      </c>
      <c r="V431">
        <v>1383</v>
      </c>
      <c r="W431">
        <v>2</v>
      </c>
      <c r="X431" t="s">
        <v>77</v>
      </c>
      <c r="Y431">
        <v>1</v>
      </c>
      <c r="Z431">
        <v>4</v>
      </c>
      <c r="AA431">
        <v>42</v>
      </c>
      <c r="AB431">
        <v>2</v>
      </c>
      <c r="AC431">
        <v>2</v>
      </c>
      <c r="AD431">
        <v>1</v>
      </c>
      <c r="AE431">
        <v>5204</v>
      </c>
      <c r="AF431">
        <v>7790</v>
      </c>
      <c r="AG431">
        <v>8</v>
      </c>
      <c r="AH431">
        <v>11</v>
      </c>
      <c r="AI431">
        <v>3</v>
      </c>
      <c r="AJ431">
        <v>3</v>
      </c>
      <c r="AK431">
        <v>80</v>
      </c>
      <c r="AL431">
        <v>2</v>
      </c>
      <c r="AM431">
        <v>13</v>
      </c>
      <c r="AN431">
        <v>3</v>
      </c>
      <c r="AO431">
        <v>5</v>
      </c>
      <c r="AP431">
        <v>4</v>
      </c>
      <c r="AQ431">
        <v>0</v>
      </c>
      <c r="AR431">
        <v>4</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91</v>
      </c>
      <c r="C433" t="s">
        <v>46</v>
      </c>
      <c r="D433" t="s">
        <v>59</v>
      </c>
      <c r="E433" t="s">
        <v>48</v>
      </c>
      <c r="F433" t="s">
        <v>72</v>
      </c>
      <c r="G433" t="s">
        <v>736</v>
      </c>
      <c r="H433">
        <v>904</v>
      </c>
      <c r="I433" t="s">
        <v>62</v>
      </c>
      <c r="J433" t="s">
        <v>52</v>
      </c>
      <c r="K433" t="s">
        <v>53</v>
      </c>
      <c r="L433" t="s">
        <v>44</v>
      </c>
      <c r="M433" t="s">
        <v>54</v>
      </c>
      <c r="N433">
        <v>2</v>
      </c>
      <c r="O433">
        <v>-2</v>
      </c>
      <c r="P433">
        <v>0</v>
      </c>
      <c r="Q433">
        <v>37</v>
      </c>
      <c r="R433">
        <v>0</v>
      </c>
      <c r="T433">
        <v>0</v>
      </c>
      <c r="U433">
        <v>1</v>
      </c>
      <c r="V433">
        <v>1252</v>
      </c>
      <c r="W433">
        <v>19</v>
      </c>
      <c r="X433" t="s">
        <v>55</v>
      </c>
      <c r="Y433">
        <v>1</v>
      </c>
      <c r="Z433">
        <v>1</v>
      </c>
      <c r="AA433">
        <v>32</v>
      </c>
      <c r="AB433">
        <v>3</v>
      </c>
      <c r="AC433">
        <v>3</v>
      </c>
      <c r="AD433">
        <v>3</v>
      </c>
      <c r="AE433">
        <v>7642</v>
      </c>
      <c r="AF433">
        <v>4814</v>
      </c>
      <c r="AG433">
        <v>1</v>
      </c>
      <c r="AH433">
        <v>13</v>
      </c>
      <c r="AI433">
        <v>3</v>
      </c>
      <c r="AJ433">
        <v>4</v>
      </c>
      <c r="AK433">
        <v>80</v>
      </c>
      <c r="AL433">
        <v>0</v>
      </c>
      <c r="AM433">
        <v>10</v>
      </c>
      <c r="AN433">
        <v>3</v>
      </c>
      <c r="AO433">
        <v>10</v>
      </c>
      <c r="AP433">
        <v>0</v>
      </c>
      <c r="AQ433">
        <v>0</v>
      </c>
      <c r="AR433">
        <v>9</v>
      </c>
    </row>
    <row r="434" spans="1:44" x14ac:dyDescent="0.3">
      <c r="A434" t="s">
        <v>56</v>
      </c>
      <c r="B434" t="s">
        <v>57</v>
      </c>
      <c r="C434" t="s">
        <v>46</v>
      </c>
      <c r="D434" t="s">
        <v>59</v>
      </c>
      <c r="E434" t="s">
        <v>60</v>
      </c>
      <c r="F434" t="s">
        <v>49</v>
      </c>
      <c r="G434" t="s">
        <v>734</v>
      </c>
      <c r="H434">
        <v>902</v>
      </c>
      <c r="I434" t="s">
        <v>51</v>
      </c>
      <c r="J434" t="s">
        <v>83</v>
      </c>
      <c r="K434" t="s">
        <v>64</v>
      </c>
      <c r="L434" t="s">
        <v>56</v>
      </c>
      <c r="M434" t="s">
        <v>54</v>
      </c>
      <c r="N434">
        <v>2</v>
      </c>
      <c r="O434">
        <v>-2</v>
      </c>
      <c r="P434">
        <v>0</v>
      </c>
      <c r="Q434">
        <v>43</v>
      </c>
      <c r="R434">
        <v>0</v>
      </c>
      <c r="T434">
        <v>0</v>
      </c>
      <c r="U434">
        <v>1</v>
      </c>
      <c r="V434">
        <v>422</v>
      </c>
      <c r="W434">
        <v>1</v>
      </c>
      <c r="X434" t="s">
        <v>77</v>
      </c>
      <c r="Y434">
        <v>1</v>
      </c>
      <c r="Z434">
        <v>4</v>
      </c>
      <c r="AA434">
        <v>33</v>
      </c>
      <c r="AB434">
        <v>3</v>
      </c>
      <c r="AC434">
        <v>2</v>
      </c>
      <c r="AD434">
        <v>1</v>
      </c>
      <c r="AE434">
        <v>5562</v>
      </c>
      <c r="AF434">
        <v>21782</v>
      </c>
      <c r="AG434">
        <v>4</v>
      </c>
      <c r="AH434">
        <v>13</v>
      </c>
      <c r="AI434">
        <v>3</v>
      </c>
      <c r="AJ434">
        <v>2</v>
      </c>
      <c r="AK434">
        <v>80</v>
      </c>
      <c r="AL434">
        <v>1</v>
      </c>
      <c r="AM434">
        <v>12</v>
      </c>
      <c r="AN434">
        <v>2</v>
      </c>
      <c r="AO434">
        <v>5</v>
      </c>
      <c r="AP434">
        <v>2</v>
      </c>
      <c r="AQ434">
        <v>2</v>
      </c>
      <c r="AR434">
        <v>2</v>
      </c>
    </row>
    <row r="435" spans="1:44" x14ac:dyDescent="0.3">
      <c r="A435" t="s">
        <v>56</v>
      </c>
      <c r="B435" t="s">
        <v>57</v>
      </c>
      <c r="C435" t="s">
        <v>46</v>
      </c>
      <c r="D435" t="s">
        <v>59</v>
      </c>
      <c r="E435" t="s">
        <v>48</v>
      </c>
      <c r="F435" t="s">
        <v>72</v>
      </c>
      <c r="G435" t="s">
        <v>732</v>
      </c>
      <c r="H435">
        <v>900</v>
      </c>
      <c r="I435" t="s">
        <v>51</v>
      </c>
      <c r="J435" t="s">
        <v>99</v>
      </c>
      <c r="K435" t="s">
        <v>64</v>
      </c>
      <c r="L435" t="s">
        <v>56</v>
      </c>
      <c r="M435" t="s">
        <v>54</v>
      </c>
      <c r="N435">
        <v>3</v>
      </c>
      <c r="O435">
        <v>-2</v>
      </c>
      <c r="P435">
        <v>0</v>
      </c>
      <c r="Q435">
        <v>37</v>
      </c>
      <c r="R435">
        <v>0</v>
      </c>
      <c r="T435">
        <v>0</v>
      </c>
      <c r="U435">
        <v>1</v>
      </c>
      <c r="V435">
        <v>1231</v>
      </c>
      <c r="W435">
        <v>21</v>
      </c>
      <c r="X435" t="s">
        <v>55</v>
      </c>
      <c r="Y435">
        <v>1</v>
      </c>
      <c r="Z435">
        <v>3</v>
      </c>
      <c r="AA435">
        <v>54</v>
      </c>
      <c r="AB435">
        <v>3</v>
      </c>
      <c r="AC435">
        <v>1</v>
      </c>
      <c r="AD435">
        <v>4</v>
      </c>
      <c r="AE435">
        <v>2973</v>
      </c>
      <c r="AF435">
        <v>21222</v>
      </c>
      <c r="AG435">
        <v>5</v>
      </c>
      <c r="AH435">
        <v>15</v>
      </c>
      <c r="AI435">
        <v>3</v>
      </c>
      <c r="AJ435">
        <v>2</v>
      </c>
      <c r="AK435">
        <v>80</v>
      </c>
      <c r="AL435">
        <v>1</v>
      </c>
      <c r="AM435">
        <v>10</v>
      </c>
      <c r="AN435">
        <v>3</v>
      </c>
      <c r="AO435">
        <v>5</v>
      </c>
      <c r="AP435">
        <v>4</v>
      </c>
      <c r="AQ435">
        <v>0</v>
      </c>
      <c r="AR435">
        <v>0</v>
      </c>
    </row>
    <row r="436" spans="1:44" x14ac:dyDescent="0.3">
      <c r="A436" t="s">
        <v>56</v>
      </c>
      <c r="B436" t="s">
        <v>45</v>
      </c>
      <c r="C436" t="s">
        <v>46</v>
      </c>
      <c r="D436" t="s">
        <v>59</v>
      </c>
      <c r="E436" t="s">
        <v>60</v>
      </c>
      <c r="F436" t="s">
        <v>113</v>
      </c>
      <c r="G436" t="s">
        <v>731</v>
      </c>
      <c r="H436">
        <v>899</v>
      </c>
      <c r="I436" t="s">
        <v>62</v>
      </c>
      <c r="J436" t="s">
        <v>81</v>
      </c>
      <c r="K436" t="s">
        <v>64</v>
      </c>
      <c r="L436" t="s">
        <v>56</v>
      </c>
      <c r="M436" t="s">
        <v>54</v>
      </c>
      <c r="N436">
        <v>2</v>
      </c>
      <c r="O436">
        <v>-2</v>
      </c>
      <c r="P436">
        <v>0</v>
      </c>
      <c r="Q436">
        <v>35</v>
      </c>
      <c r="R436">
        <v>0</v>
      </c>
      <c r="T436">
        <v>0</v>
      </c>
      <c r="U436">
        <v>1</v>
      </c>
      <c r="V436">
        <v>672</v>
      </c>
      <c r="W436">
        <v>25</v>
      </c>
      <c r="X436" t="s">
        <v>77</v>
      </c>
      <c r="Y436">
        <v>1</v>
      </c>
      <c r="Z436">
        <v>4</v>
      </c>
      <c r="AA436">
        <v>78</v>
      </c>
      <c r="AB436">
        <v>2</v>
      </c>
      <c r="AC436">
        <v>3</v>
      </c>
      <c r="AD436">
        <v>4</v>
      </c>
      <c r="AE436">
        <v>10903</v>
      </c>
      <c r="AF436">
        <v>9129</v>
      </c>
      <c r="AG436">
        <v>3</v>
      </c>
      <c r="AH436">
        <v>16</v>
      </c>
      <c r="AI436">
        <v>3</v>
      </c>
      <c r="AJ436">
        <v>1</v>
      </c>
      <c r="AK436">
        <v>80</v>
      </c>
      <c r="AL436">
        <v>0</v>
      </c>
      <c r="AM436">
        <v>16</v>
      </c>
      <c r="AN436">
        <v>3</v>
      </c>
      <c r="AO436">
        <v>13</v>
      </c>
      <c r="AP436">
        <v>10</v>
      </c>
      <c r="AQ436">
        <v>4</v>
      </c>
      <c r="AR436">
        <v>8</v>
      </c>
    </row>
    <row r="437" spans="1:44" x14ac:dyDescent="0.3">
      <c r="A437" t="s">
        <v>56</v>
      </c>
      <c r="B437" t="s">
        <v>45</v>
      </c>
      <c r="C437" t="s">
        <v>46</v>
      </c>
      <c r="D437" t="s">
        <v>59</v>
      </c>
      <c r="E437" t="s">
        <v>60</v>
      </c>
      <c r="F437" t="s">
        <v>49</v>
      </c>
      <c r="G437" t="s">
        <v>727</v>
      </c>
      <c r="H437">
        <v>894</v>
      </c>
      <c r="I437" t="s">
        <v>51</v>
      </c>
      <c r="J437" t="s">
        <v>68</v>
      </c>
      <c r="K437" t="s">
        <v>64</v>
      </c>
      <c r="L437" t="s">
        <v>44</v>
      </c>
      <c r="M437" t="s">
        <v>54</v>
      </c>
      <c r="N437">
        <v>1</v>
      </c>
      <c r="O437">
        <v>-2</v>
      </c>
      <c r="P437">
        <v>0</v>
      </c>
      <c r="Q437">
        <v>42</v>
      </c>
      <c r="R437">
        <v>0</v>
      </c>
      <c r="T437">
        <v>0</v>
      </c>
      <c r="U437">
        <v>1</v>
      </c>
      <c r="V437">
        <v>1265</v>
      </c>
      <c r="W437">
        <v>3</v>
      </c>
      <c r="X437" t="s">
        <v>77</v>
      </c>
      <c r="Y437">
        <v>1</v>
      </c>
      <c r="Z437">
        <v>3</v>
      </c>
      <c r="AA437">
        <v>95</v>
      </c>
      <c r="AB437">
        <v>4</v>
      </c>
      <c r="AC437">
        <v>2</v>
      </c>
      <c r="AD437">
        <v>1</v>
      </c>
      <c r="AE437">
        <v>5231</v>
      </c>
      <c r="AF437">
        <v>23726</v>
      </c>
      <c r="AG437">
        <v>2</v>
      </c>
      <c r="AH437">
        <v>13</v>
      </c>
      <c r="AI437">
        <v>3</v>
      </c>
      <c r="AJ437">
        <v>2</v>
      </c>
      <c r="AK437">
        <v>80</v>
      </c>
      <c r="AL437">
        <v>1</v>
      </c>
      <c r="AM437">
        <v>17</v>
      </c>
      <c r="AN437">
        <v>2</v>
      </c>
      <c r="AO437">
        <v>5</v>
      </c>
      <c r="AP437">
        <v>3</v>
      </c>
      <c r="AQ437">
        <v>1</v>
      </c>
      <c r="AR437">
        <v>3</v>
      </c>
    </row>
    <row r="438" spans="1:44" x14ac:dyDescent="0.3">
      <c r="A438" t="s">
        <v>56</v>
      </c>
      <c r="B438" t="s">
        <v>45</v>
      </c>
      <c r="C438" t="s">
        <v>46</v>
      </c>
      <c r="D438" t="s">
        <v>59</v>
      </c>
      <c r="E438" t="s">
        <v>48</v>
      </c>
      <c r="F438" t="s">
        <v>106</v>
      </c>
      <c r="G438" t="s">
        <v>726</v>
      </c>
      <c r="H438">
        <v>893</v>
      </c>
      <c r="I438" t="s">
        <v>62</v>
      </c>
      <c r="J438" t="s">
        <v>99</v>
      </c>
      <c r="K438" t="s">
        <v>64</v>
      </c>
      <c r="L438" t="s">
        <v>56</v>
      </c>
      <c r="M438" t="s">
        <v>54</v>
      </c>
      <c r="N438">
        <v>3</v>
      </c>
      <c r="O438">
        <v>-2</v>
      </c>
      <c r="P438">
        <v>0</v>
      </c>
      <c r="Q438">
        <v>38</v>
      </c>
      <c r="R438">
        <v>0</v>
      </c>
      <c r="T438">
        <v>0</v>
      </c>
      <c r="U438">
        <v>1</v>
      </c>
      <c r="V438">
        <v>395</v>
      </c>
      <c r="W438">
        <v>9</v>
      </c>
      <c r="X438" t="s">
        <v>77</v>
      </c>
      <c r="Y438">
        <v>1</v>
      </c>
      <c r="Z438">
        <v>2</v>
      </c>
      <c r="AA438">
        <v>98</v>
      </c>
      <c r="AB438">
        <v>2</v>
      </c>
      <c r="AC438">
        <v>1</v>
      </c>
      <c r="AD438">
        <v>2</v>
      </c>
      <c r="AE438">
        <v>2899</v>
      </c>
      <c r="AF438">
        <v>12102</v>
      </c>
      <c r="AG438">
        <v>0</v>
      </c>
      <c r="AH438">
        <v>19</v>
      </c>
      <c r="AI438">
        <v>3</v>
      </c>
      <c r="AJ438">
        <v>4</v>
      </c>
      <c r="AK438">
        <v>80</v>
      </c>
      <c r="AL438">
        <v>1</v>
      </c>
      <c r="AM438">
        <v>3</v>
      </c>
      <c r="AN438">
        <v>3</v>
      </c>
      <c r="AO438">
        <v>2</v>
      </c>
      <c r="AP438">
        <v>2</v>
      </c>
      <c r="AQ438">
        <v>1</v>
      </c>
      <c r="AR438">
        <v>2</v>
      </c>
    </row>
    <row r="439" spans="1:44" x14ac:dyDescent="0.3">
      <c r="A439" t="s">
        <v>44</v>
      </c>
      <c r="B439" t="s">
        <v>57</v>
      </c>
      <c r="C439" t="s">
        <v>46</v>
      </c>
      <c r="D439" t="s">
        <v>47</v>
      </c>
      <c r="E439" t="s">
        <v>60</v>
      </c>
      <c r="F439" t="s">
        <v>49</v>
      </c>
      <c r="G439" t="s">
        <v>720</v>
      </c>
      <c r="H439">
        <v>881</v>
      </c>
      <c r="I439" t="s">
        <v>51</v>
      </c>
      <c r="J439" t="s">
        <v>63</v>
      </c>
      <c r="K439" t="s">
        <v>79</v>
      </c>
      <c r="L439" t="s">
        <v>44</v>
      </c>
      <c r="M439" t="s">
        <v>54</v>
      </c>
      <c r="N439">
        <v>3</v>
      </c>
      <c r="O439">
        <v>-2</v>
      </c>
      <c r="P439">
        <v>0</v>
      </c>
      <c r="Q439">
        <v>35</v>
      </c>
      <c r="R439">
        <v>1</v>
      </c>
      <c r="S439">
        <v>1</v>
      </c>
      <c r="T439">
        <v>1</v>
      </c>
      <c r="U439">
        <v>0</v>
      </c>
      <c r="V439">
        <v>130</v>
      </c>
      <c r="W439">
        <v>25</v>
      </c>
      <c r="X439" t="s">
        <v>71</v>
      </c>
      <c r="Y439">
        <v>1</v>
      </c>
      <c r="Z439">
        <v>4</v>
      </c>
      <c r="AA439">
        <v>96</v>
      </c>
      <c r="AB439">
        <v>3</v>
      </c>
      <c r="AC439">
        <v>1</v>
      </c>
      <c r="AD439">
        <v>1</v>
      </c>
      <c r="AE439">
        <v>2022</v>
      </c>
      <c r="AF439">
        <v>16612</v>
      </c>
      <c r="AG439">
        <v>1</v>
      </c>
      <c r="AH439">
        <v>19</v>
      </c>
      <c r="AI439">
        <v>3</v>
      </c>
      <c r="AJ439">
        <v>1</v>
      </c>
      <c r="AK439">
        <v>80</v>
      </c>
      <c r="AL439">
        <v>1</v>
      </c>
      <c r="AM439">
        <v>10</v>
      </c>
      <c r="AN439">
        <v>2</v>
      </c>
      <c r="AO439">
        <v>10</v>
      </c>
      <c r="AP439">
        <v>2</v>
      </c>
      <c r="AQ439">
        <v>7</v>
      </c>
      <c r="AR439">
        <v>8</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56</v>
      </c>
      <c r="B441" t="s">
        <v>45</v>
      </c>
      <c r="C441" t="s">
        <v>46</v>
      </c>
      <c r="D441" t="s">
        <v>59</v>
      </c>
      <c r="E441" t="s">
        <v>60</v>
      </c>
      <c r="F441" t="s">
        <v>49</v>
      </c>
      <c r="G441" t="s">
        <v>719</v>
      </c>
      <c r="H441">
        <v>880</v>
      </c>
      <c r="I441" t="s">
        <v>51</v>
      </c>
      <c r="J441" t="s">
        <v>81</v>
      </c>
      <c r="K441" t="s">
        <v>64</v>
      </c>
      <c r="L441" t="s">
        <v>44</v>
      </c>
      <c r="M441" t="s">
        <v>54</v>
      </c>
      <c r="N441">
        <v>2</v>
      </c>
      <c r="O441">
        <v>-2</v>
      </c>
      <c r="P441">
        <v>0</v>
      </c>
      <c r="Q441">
        <v>35</v>
      </c>
      <c r="R441">
        <v>0</v>
      </c>
      <c r="T441">
        <v>0</v>
      </c>
      <c r="U441">
        <v>1</v>
      </c>
      <c r="V441">
        <v>607</v>
      </c>
      <c r="W441">
        <v>9</v>
      </c>
      <c r="X441" t="s">
        <v>77</v>
      </c>
      <c r="Y441">
        <v>1</v>
      </c>
      <c r="Z441">
        <v>4</v>
      </c>
      <c r="AA441">
        <v>66</v>
      </c>
      <c r="AB441">
        <v>2</v>
      </c>
      <c r="AC441">
        <v>3</v>
      </c>
      <c r="AD441">
        <v>1</v>
      </c>
      <c r="AE441">
        <v>10685</v>
      </c>
      <c r="AF441">
        <v>23457</v>
      </c>
      <c r="AG441">
        <v>1</v>
      </c>
      <c r="AH441">
        <v>20</v>
      </c>
      <c r="AI441">
        <v>4</v>
      </c>
      <c r="AJ441">
        <v>2</v>
      </c>
      <c r="AK441">
        <v>80</v>
      </c>
      <c r="AL441">
        <v>1</v>
      </c>
      <c r="AM441">
        <v>17</v>
      </c>
      <c r="AN441">
        <v>3</v>
      </c>
      <c r="AO441">
        <v>17</v>
      </c>
      <c r="AP441">
        <v>14</v>
      </c>
      <c r="AQ441">
        <v>5</v>
      </c>
      <c r="AR441">
        <v>15</v>
      </c>
    </row>
    <row r="442" spans="1:44" x14ac:dyDescent="0.3">
      <c r="A442" t="s">
        <v>56</v>
      </c>
      <c r="B442" t="s">
        <v>45</v>
      </c>
      <c r="C442" t="s">
        <v>46</v>
      </c>
      <c r="D442" t="s">
        <v>59</v>
      </c>
      <c r="E442" t="s">
        <v>161</v>
      </c>
      <c r="F442" t="s">
        <v>49</v>
      </c>
      <c r="G442" t="s">
        <v>717</v>
      </c>
      <c r="H442">
        <v>878</v>
      </c>
      <c r="I442" t="s">
        <v>62</v>
      </c>
      <c r="J442" t="s">
        <v>163</v>
      </c>
      <c r="K442" t="s">
        <v>64</v>
      </c>
      <c r="L442" t="s">
        <v>56</v>
      </c>
      <c r="M442" t="s">
        <v>54</v>
      </c>
      <c r="N442">
        <v>3</v>
      </c>
      <c r="O442">
        <v>-2</v>
      </c>
      <c r="P442">
        <v>0</v>
      </c>
      <c r="Q442">
        <v>36</v>
      </c>
      <c r="R442">
        <v>0</v>
      </c>
      <c r="T442">
        <v>0</v>
      </c>
      <c r="U442">
        <v>1</v>
      </c>
      <c r="V442">
        <v>1278</v>
      </c>
      <c r="W442">
        <v>8</v>
      </c>
      <c r="X442" t="s">
        <v>77</v>
      </c>
      <c r="Y442">
        <v>1</v>
      </c>
      <c r="Z442">
        <v>1</v>
      </c>
      <c r="AA442">
        <v>77</v>
      </c>
      <c r="AB442">
        <v>2</v>
      </c>
      <c r="AC442">
        <v>1</v>
      </c>
      <c r="AD442">
        <v>1</v>
      </c>
      <c r="AE442">
        <v>2342</v>
      </c>
      <c r="AF442">
        <v>8635</v>
      </c>
      <c r="AG442">
        <v>0</v>
      </c>
      <c r="AH442">
        <v>21</v>
      </c>
      <c r="AI442">
        <v>4</v>
      </c>
      <c r="AJ442">
        <v>3</v>
      </c>
      <c r="AK442">
        <v>80</v>
      </c>
      <c r="AL442">
        <v>0</v>
      </c>
      <c r="AM442">
        <v>6</v>
      </c>
      <c r="AN442">
        <v>3</v>
      </c>
      <c r="AO442">
        <v>5</v>
      </c>
      <c r="AP442">
        <v>4</v>
      </c>
      <c r="AQ442">
        <v>0</v>
      </c>
      <c r="AR442">
        <v>3</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56</v>
      </c>
      <c r="B445" t="s">
        <v>57</v>
      </c>
      <c r="C445" t="s">
        <v>46</v>
      </c>
      <c r="D445" t="s">
        <v>59</v>
      </c>
      <c r="E445" t="s">
        <v>60</v>
      </c>
      <c r="F445" t="s">
        <v>72</v>
      </c>
      <c r="G445" t="s">
        <v>716</v>
      </c>
      <c r="H445">
        <v>875</v>
      </c>
      <c r="I445" t="s">
        <v>62</v>
      </c>
      <c r="J445" t="s">
        <v>63</v>
      </c>
      <c r="K445" t="s">
        <v>53</v>
      </c>
      <c r="L445" t="s">
        <v>44</v>
      </c>
      <c r="M445" t="s">
        <v>54</v>
      </c>
      <c r="N445">
        <v>2</v>
      </c>
      <c r="O445">
        <v>-2</v>
      </c>
      <c r="P445">
        <v>0</v>
      </c>
      <c r="Q445">
        <v>42</v>
      </c>
      <c r="R445">
        <v>0</v>
      </c>
      <c r="T445">
        <v>0</v>
      </c>
      <c r="U445">
        <v>1</v>
      </c>
      <c r="V445">
        <v>1271</v>
      </c>
      <c r="W445">
        <v>2</v>
      </c>
      <c r="X445" t="s">
        <v>65</v>
      </c>
      <c r="Y445">
        <v>1</v>
      </c>
      <c r="Z445">
        <v>2</v>
      </c>
      <c r="AA445">
        <v>35</v>
      </c>
      <c r="AB445">
        <v>3</v>
      </c>
      <c r="AC445">
        <v>1</v>
      </c>
      <c r="AD445">
        <v>4</v>
      </c>
      <c r="AE445">
        <v>2515</v>
      </c>
      <c r="AF445">
        <v>9068</v>
      </c>
      <c r="AG445">
        <v>5</v>
      </c>
      <c r="AH445">
        <v>14</v>
      </c>
      <c r="AI445">
        <v>3</v>
      </c>
      <c r="AJ445">
        <v>4</v>
      </c>
      <c r="AK445">
        <v>80</v>
      </c>
      <c r="AL445">
        <v>0</v>
      </c>
      <c r="AM445">
        <v>8</v>
      </c>
      <c r="AN445">
        <v>3</v>
      </c>
      <c r="AO445">
        <v>2</v>
      </c>
      <c r="AP445">
        <v>1</v>
      </c>
      <c r="AQ445">
        <v>2</v>
      </c>
      <c r="AR445">
        <v>2</v>
      </c>
    </row>
    <row r="446" spans="1:44" x14ac:dyDescent="0.3">
      <c r="A446" t="s">
        <v>56</v>
      </c>
      <c r="B446" t="s">
        <v>45</v>
      </c>
      <c r="C446" t="s">
        <v>46</v>
      </c>
      <c r="D446" t="s">
        <v>59</v>
      </c>
      <c r="E446" t="s">
        <v>60</v>
      </c>
      <c r="F446" t="s">
        <v>49</v>
      </c>
      <c r="G446" t="s">
        <v>715</v>
      </c>
      <c r="H446">
        <v>874</v>
      </c>
      <c r="I446" t="s">
        <v>62</v>
      </c>
      <c r="J446" t="s">
        <v>68</v>
      </c>
      <c r="K446" t="s">
        <v>64</v>
      </c>
      <c r="L446" t="s">
        <v>44</v>
      </c>
      <c r="M446" t="s">
        <v>54</v>
      </c>
      <c r="N446">
        <v>2</v>
      </c>
      <c r="O446">
        <v>-2</v>
      </c>
      <c r="P446">
        <v>0</v>
      </c>
      <c r="Q446">
        <v>44</v>
      </c>
      <c r="R446">
        <v>0</v>
      </c>
      <c r="T446">
        <v>0</v>
      </c>
      <c r="U446">
        <v>1</v>
      </c>
      <c r="V446">
        <v>986</v>
      </c>
      <c r="W446">
        <v>8</v>
      </c>
      <c r="X446" t="s">
        <v>71</v>
      </c>
      <c r="Y446">
        <v>1</v>
      </c>
      <c r="Z446">
        <v>1</v>
      </c>
      <c r="AA446">
        <v>62</v>
      </c>
      <c r="AB446">
        <v>4</v>
      </c>
      <c r="AC446">
        <v>1</v>
      </c>
      <c r="AD446">
        <v>1</v>
      </c>
      <c r="AE446">
        <v>2818</v>
      </c>
      <c r="AF446">
        <v>5044</v>
      </c>
      <c r="AG446">
        <v>2</v>
      </c>
      <c r="AH446">
        <v>24</v>
      </c>
      <c r="AI446">
        <v>4</v>
      </c>
      <c r="AJ446">
        <v>3</v>
      </c>
      <c r="AK446">
        <v>80</v>
      </c>
      <c r="AL446">
        <v>1</v>
      </c>
      <c r="AM446">
        <v>10</v>
      </c>
      <c r="AN446">
        <v>2</v>
      </c>
      <c r="AO446">
        <v>3</v>
      </c>
      <c r="AP446">
        <v>2</v>
      </c>
      <c r="AQ446">
        <v>0</v>
      </c>
      <c r="AR446">
        <v>2</v>
      </c>
    </row>
    <row r="447" spans="1:44" x14ac:dyDescent="0.3">
      <c r="A447" t="s">
        <v>56</v>
      </c>
      <c r="B447" t="s">
        <v>45</v>
      </c>
      <c r="C447" t="s">
        <v>46</v>
      </c>
      <c r="D447" t="s">
        <v>59</v>
      </c>
      <c r="E447" t="s">
        <v>48</v>
      </c>
      <c r="F447" t="s">
        <v>106</v>
      </c>
      <c r="G447" t="s">
        <v>712</v>
      </c>
      <c r="H447">
        <v>868</v>
      </c>
      <c r="I447" t="s">
        <v>62</v>
      </c>
      <c r="J447" t="s">
        <v>52</v>
      </c>
      <c r="K447" t="s">
        <v>79</v>
      </c>
      <c r="L447" t="s">
        <v>56</v>
      </c>
      <c r="M447" t="s">
        <v>54</v>
      </c>
      <c r="N447">
        <v>2</v>
      </c>
      <c r="O447">
        <v>-2</v>
      </c>
      <c r="P447">
        <v>0</v>
      </c>
      <c r="Q447">
        <v>37</v>
      </c>
      <c r="R447">
        <v>0</v>
      </c>
      <c r="T447">
        <v>0</v>
      </c>
      <c r="U447">
        <v>1</v>
      </c>
      <c r="V447">
        <v>342</v>
      </c>
      <c r="W447">
        <v>16</v>
      </c>
      <c r="X447" t="s">
        <v>71</v>
      </c>
      <c r="Y447">
        <v>1</v>
      </c>
      <c r="Z447">
        <v>4</v>
      </c>
      <c r="AA447">
        <v>66</v>
      </c>
      <c r="AB447">
        <v>2</v>
      </c>
      <c r="AC447">
        <v>2</v>
      </c>
      <c r="AD447">
        <v>2</v>
      </c>
      <c r="AE447">
        <v>6334</v>
      </c>
      <c r="AF447">
        <v>24558</v>
      </c>
      <c r="AG447">
        <v>4</v>
      </c>
      <c r="AH447">
        <v>19</v>
      </c>
      <c r="AI447">
        <v>3</v>
      </c>
      <c r="AJ447">
        <v>4</v>
      </c>
      <c r="AK447">
        <v>80</v>
      </c>
      <c r="AL447">
        <v>2</v>
      </c>
      <c r="AM447">
        <v>9</v>
      </c>
      <c r="AN447">
        <v>3</v>
      </c>
      <c r="AO447">
        <v>1</v>
      </c>
      <c r="AP447">
        <v>0</v>
      </c>
      <c r="AQ447">
        <v>0</v>
      </c>
      <c r="AR447">
        <v>0</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46</v>
      </c>
      <c r="D452" t="s">
        <v>59</v>
      </c>
      <c r="E452" t="s">
        <v>48</v>
      </c>
      <c r="F452" t="s">
        <v>49</v>
      </c>
      <c r="G452" t="s">
        <v>705</v>
      </c>
      <c r="H452">
        <v>857</v>
      </c>
      <c r="I452" t="s">
        <v>62</v>
      </c>
      <c r="J452" t="s">
        <v>52</v>
      </c>
      <c r="K452" t="s">
        <v>64</v>
      </c>
      <c r="L452" t="s">
        <v>44</v>
      </c>
      <c r="M452" t="s">
        <v>54</v>
      </c>
      <c r="N452">
        <v>1</v>
      </c>
      <c r="O452">
        <v>-2</v>
      </c>
      <c r="P452">
        <v>0</v>
      </c>
      <c r="Q452">
        <v>36</v>
      </c>
      <c r="R452">
        <v>0</v>
      </c>
      <c r="T452">
        <v>0</v>
      </c>
      <c r="U452">
        <v>1</v>
      </c>
      <c r="V452">
        <v>928</v>
      </c>
      <c r="W452">
        <v>1</v>
      </c>
      <c r="X452" t="s">
        <v>55</v>
      </c>
      <c r="Y452">
        <v>1</v>
      </c>
      <c r="Z452">
        <v>2</v>
      </c>
      <c r="AA452">
        <v>56</v>
      </c>
      <c r="AB452">
        <v>3</v>
      </c>
      <c r="AC452">
        <v>2</v>
      </c>
      <c r="AD452">
        <v>1</v>
      </c>
      <c r="AE452">
        <v>6201</v>
      </c>
      <c r="AF452">
        <v>2823</v>
      </c>
      <c r="AG452">
        <v>1</v>
      </c>
      <c r="AH452">
        <v>14</v>
      </c>
      <c r="AI452">
        <v>3</v>
      </c>
      <c r="AJ452">
        <v>4</v>
      </c>
      <c r="AK452">
        <v>80</v>
      </c>
      <c r="AL452">
        <v>1</v>
      </c>
      <c r="AM452">
        <v>18</v>
      </c>
      <c r="AN452">
        <v>2</v>
      </c>
      <c r="AO452">
        <v>18</v>
      </c>
      <c r="AP452">
        <v>14</v>
      </c>
      <c r="AQ452">
        <v>4</v>
      </c>
      <c r="AR452">
        <v>11</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46</v>
      </c>
      <c r="D454" t="s">
        <v>59</v>
      </c>
      <c r="E454" t="s">
        <v>60</v>
      </c>
      <c r="F454" t="s">
        <v>72</v>
      </c>
      <c r="G454" t="s">
        <v>704</v>
      </c>
      <c r="H454">
        <v>856</v>
      </c>
      <c r="I454" t="s">
        <v>51</v>
      </c>
      <c r="J454" t="s">
        <v>63</v>
      </c>
      <c r="K454" t="s">
        <v>53</v>
      </c>
      <c r="L454" t="s">
        <v>56</v>
      </c>
      <c r="M454" t="s">
        <v>54</v>
      </c>
      <c r="N454">
        <v>3</v>
      </c>
      <c r="O454">
        <v>-2</v>
      </c>
      <c r="P454">
        <v>0</v>
      </c>
      <c r="Q454">
        <v>35</v>
      </c>
      <c r="R454">
        <v>0</v>
      </c>
      <c r="T454">
        <v>0</v>
      </c>
      <c r="U454">
        <v>1</v>
      </c>
      <c r="V454">
        <v>1343</v>
      </c>
      <c r="W454">
        <v>27</v>
      </c>
      <c r="X454" t="s">
        <v>65</v>
      </c>
      <c r="Y454">
        <v>1</v>
      </c>
      <c r="Z454">
        <v>3</v>
      </c>
      <c r="AA454">
        <v>53</v>
      </c>
      <c r="AB454">
        <v>2</v>
      </c>
      <c r="AC454">
        <v>1</v>
      </c>
      <c r="AD454">
        <v>3</v>
      </c>
      <c r="AE454">
        <v>2559</v>
      </c>
      <c r="AF454">
        <v>17852</v>
      </c>
      <c r="AG454">
        <v>1</v>
      </c>
      <c r="AH454">
        <v>11</v>
      </c>
      <c r="AI454">
        <v>3</v>
      </c>
      <c r="AJ454">
        <v>4</v>
      </c>
      <c r="AK454">
        <v>80</v>
      </c>
      <c r="AL454">
        <v>0</v>
      </c>
      <c r="AM454">
        <v>6</v>
      </c>
      <c r="AN454">
        <v>2</v>
      </c>
      <c r="AO454">
        <v>6</v>
      </c>
      <c r="AP454">
        <v>5</v>
      </c>
      <c r="AQ454">
        <v>1</v>
      </c>
      <c r="AR454">
        <v>1</v>
      </c>
    </row>
    <row r="455" spans="1:44" x14ac:dyDescent="0.3">
      <c r="A455" t="s">
        <v>56</v>
      </c>
      <c r="B455" t="s">
        <v>45</v>
      </c>
      <c r="C455" t="s">
        <v>46</v>
      </c>
      <c r="D455" t="s">
        <v>59</v>
      </c>
      <c r="E455" t="s">
        <v>60</v>
      </c>
      <c r="F455" t="s">
        <v>72</v>
      </c>
      <c r="G455" t="s">
        <v>701</v>
      </c>
      <c r="H455">
        <v>852</v>
      </c>
      <c r="I455" t="s">
        <v>62</v>
      </c>
      <c r="J455" t="s">
        <v>83</v>
      </c>
      <c r="K455" t="s">
        <v>53</v>
      </c>
      <c r="L455" t="s">
        <v>56</v>
      </c>
      <c r="M455" t="s">
        <v>54</v>
      </c>
      <c r="N455">
        <v>2</v>
      </c>
      <c r="O455">
        <v>-2</v>
      </c>
      <c r="P455">
        <v>0</v>
      </c>
      <c r="Q455">
        <v>44</v>
      </c>
      <c r="R455">
        <v>0</v>
      </c>
      <c r="T455">
        <v>0</v>
      </c>
      <c r="U455">
        <v>1</v>
      </c>
      <c r="V455">
        <v>625</v>
      </c>
      <c r="W455">
        <v>4</v>
      </c>
      <c r="X455" t="s">
        <v>77</v>
      </c>
      <c r="Y455">
        <v>1</v>
      </c>
      <c r="Z455">
        <v>4</v>
      </c>
      <c r="AA455">
        <v>50</v>
      </c>
      <c r="AB455">
        <v>3</v>
      </c>
      <c r="AC455">
        <v>2</v>
      </c>
      <c r="AD455">
        <v>3</v>
      </c>
      <c r="AE455">
        <v>5933</v>
      </c>
      <c r="AF455">
        <v>5197</v>
      </c>
      <c r="AG455">
        <v>9</v>
      </c>
      <c r="AH455">
        <v>12</v>
      </c>
      <c r="AI455">
        <v>3</v>
      </c>
      <c r="AJ455">
        <v>4</v>
      </c>
      <c r="AK455">
        <v>80</v>
      </c>
      <c r="AL455">
        <v>0</v>
      </c>
      <c r="AM455">
        <v>10</v>
      </c>
      <c r="AN455">
        <v>2</v>
      </c>
      <c r="AO455">
        <v>5</v>
      </c>
      <c r="AP455">
        <v>2</v>
      </c>
      <c r="AQ455">
        <v>2</v>
      </c>
      <c r="AR455">
        <v>3</v>
      </c>
    </row>
    <row r="456" spans="1:44" x14ac:dyDescent="0.3">
      <c r="A456" t="s">
        <v>56</v>
      </c>
      <c r="B456" t="s">
        <v>45</v>
      </c>
      <c r="C456" t="s">
        <v>46</v>
      </c>
      <c r="D456" t="s">
        <v>59</v>
      </c>
      <c r="E456" t="s">
        <v>60</v>
      </c>
      <c r="F456" t="s">
        <v>66</v>
      </c>
      <c r="G456" t="s">
        <v>695</v>
      </c>
      <c r="H456">
        <v>845</v>
      </c>
      <c r="I456" t="s">
        <v>62</v>
      </c>
      <c r="J456" t="s">
        <v>81</v>
      </c>
      <c r="K456" t="s">
        <v>53</v>
      </c>
      <c r="L456" t="s">
        <v>56</v>
      </c>
      <c r="M456" t="s">
        <v>54</v>
      </c>
      <c r="N456">
        <v>3</v>
      </c>
      <c r="O456">
        <v>-2</v>
      </c>
      <c r="P456">
        <v>0</v>
      </c>
      <c r="Q456">
        <v>35</v>
      </c>
      <c r="R456">
        <v>0</v>
      </c>
      <c r="T456">
        <v>0</v>
      </c>
      <c r="U456">
        <v>1</v>
      </c>
      <c r="V456">
        <v>950</v>
      </c>
      <c r="W456">
        <v>7</v>
      </c>
      <c r="X456" t="s">
        <v>77</v>
      </c>
      <c r="Y456">
        <v>1</v>
      </c>
      <c r="Z456">
        <v>3</v>
      </c>
      <c r="AA456">
        <v>59</v>
      </c>
      <c r="AB456">
        <v>3</v>
      </c>
      <c r="AC456">
        <v>3</v>
      </c>
      <c r="AD456">
        <v>3</v>
      </c>
      <c r="AE456">
        <v>10221</v>
      </c>
      <c r="AF456">
        <v>18869</v>
      </c>
      <c r="AG456">
        <v>3</v>
      </c>
      <c r="AH456">
        <v>21</v>
      </c>
      <c r="AI456">
        <v>4</v>
      </c>
      <c r="AJ456">
        <v>2</v>
      </c>
      <c r="AK456">
        <v>80</v>
      </c>
      <c r="AL456">
        <v>0</v>
      </c>
      <c r="AM456">
        <v>17</v>
      </c>
      <c r="AN456">
        <v>4</v>
      </c>
      <c r="AO456">
        <v>8</v>
      </c>
      <c r="AP456">
        <v>5</v>
      </c>
      <c r="AQ456">
        <v>1</v>
      </c>
      <c r="AR456">
        <v>6</v>
      </c>
    </row>
    <row r="457" spans="1:44" x14ac:dyDescent="0.3">
      <c r="A457" t="s">
        <v>56</v>
      </c>
      <c r="B457" t="s">
        <v>45</v>
      </c>
      <c r="C457" t="s">
        <v>46</v>
      </c>
      <c r="D457" t="s">
        <v>59</v>
      </c>
      <c r="E457" t="s">
        <v>60</v>
      </c>
      <c r="F457" t="s">
        <v>49</v>
      </c>
      <c r="G457" t="s">
        <v>693</v>
      </c>
      <c r="H457">
        <v>843</v>
      </c>
      <c r="I457" t="s">
        <v>62</v>
      </c>
      <c r="J457" t="s">
        <v>101</v>
      </c>
      <c r="K457" t="s">
        <v>64</v>
      </c>
      <c r="L457" t="s">
        <v>56</v>
      </c>
      <c r="M457" t="s">
        <v>54</v>
      </c>
      <c r="N457">
        <v>3</v>
      </c>
      <c r="O457">
        <v>-2</v>
      </c>
      <c r="P457">
        <v>0</v>
      </c>
      <c r="Q457">
        <v>43</v>
      </c>
      <c r="R457">
        <v>0</v>
      </c>
      <c r="T457">
        <v>0</v>
      </c>
      <c r="U457">
        <v>1</v>
      </c>
      <c r="V457">
        <v>589</v>
      </c>
      <c r="W457">
        <v>14</v>
      </c>
      <c r="X457" t="s">
        <v>55</v>
      </c>
      <c r="Y457">
        <v>1</v>
      </c>
      <c r="Z457">
        <v>2</v>
      </c>
      <c r="AA457">
        <v>94</v>
      </c>
      <c r="AB457">
        <v>3</v>
      </c>
      <c r="AC457">
        <v>4</v>
      </c>
      <c r="AD457">
        <v>1</v>
      </c>
      <c r="AE457">
        <v>17159</v>
      </c>
      <c r="AF457">
        <v>5200</v>
      </c>
      <c r="AG457">
        <v>6</v>
      </c>
      <c r="AH457">
        <v>24</v>
      </c>
      <c r="AI457">
        <v>4</v>
      </c>
      <c r="AJ457">
        <v>3</v>
      </c>
      <c r="AK457">
        <v>80</v>
      </c>
      <c r="AL457">
        <v>1</v>
      </c>
      <c r="AM457">
        <v>22</v>
      </c>
      <c r="AN457">
        <v>3</v>
      </c>
      <c r="AO457">
        <v>4</v>
      </c>
      <c r="AP457">
        <v>1</v>
      </c>
      <c r="AQ457">
        <v>1</v>
      </c>
      <c r="AR457">
        <v>0</v>
      </c>
    </row>
    <row r="458" spans="1:44" x14ac:dyDescent="0.3">
      <c r="A458" t="s">
        <v>56</v>
      </c>
      <c r="B458" t="s">
        <v>57</v>
      </c>
      <c r="C458" t="s">
        <v>46</v>
      </c>
      <c r="D458" t="s">
        <v>59</v>
      </c>
      <c r="E458" t="s">
        <v>60</v>
      </c>
      <c r="F458" t="s">
        <v>49</v>
      </c>
      <c r="G458" t="s">
        <v>689</v>
      </c>
      <c r="H458">
        <v>837</v>
      </c>
      <c r="I458" t="s">
        <v>62</v>
      </c>
      <c r="J458" t="s">
        <v>83</v>
      </c>
      <c r="K458" t="s">
        <v>79</v>
      </c>
      <c r="L458" t="s">
        <v>56</v>
      </c>
      <c r="M458" t="s">
        <v>54</v>
      </c>
      <c r="N458">
        <v>3</v>
      </c>
      <c r="O458">
        <v>-2</v>
      </c>
      <c r="P458">
        <v>0</v>
      </c>
      <c r="Q458">
        <v>38</v>
      </c>
      <c r="R458">
        <v>0</v>
      </c>
      <c r="T458">
        <v>0</v>
      </c>
      <c r="U458">
        <v>1</v>
      </c>
      <c r="V458">
        <v>471</v>
      </c>
      <c r="W458">
        <v>12</v>
      </c>
      <c r="X458" t="s">
        <v>77</v>
      </c>
      <c r="Y458">
        <v>1</v>
      </c>
      <c r="Z458">
        <v>1</v>
      </c>
      <c r="AA458">
        <v>45</v>
      </c>
      <c r="AB458">
        <v>2</v>
      </c>
      <c r="AC458">
        <v>2</v>
      </c>
      <c r="AD458">
        <v>1</v>
      </c>
      <c r="AE458">
        <v>6288</v>
      </c>
      <c r="AF458">
        <v>4284</v>
      </c>
      <c r="AG458">
        <v>2</v>
      </c>
      <c r="AH458">
        <v>15</v>
      </c>
      <c r="AI458">
        <v>3</v>
      </c>
      <c r="AJ458">
        <v>3</v>
      </c>
      <c r="AK458">
        <v>80</v>
      </c>
      <c r="AL458">
        <v>1</v>
      </c>
      <c r="AM458">
        <v>13</v>
      </c>
      <c r="AN458">
        <v>2</v>
      </c>
      <c r="AO458">
        <v>4</v>
      </c>
      <c r="AP458">
        <v>3</v>
      </c>
      <c r="AQ458">
        <v>1</v>
      </c>
      <c r="AR458">
        <v>2</v>
      </c>
    </row>
    <row r="459" spans="1:44" x14ac:dyDescent="0.3">
      <c r="A459" t="s">
        <v>56</v>
      </c>
      <c r="B459" t="s">
        <v>45</v>
      </c>
      <c r="C459" t="s">
        <v>46</v>
      </c>
      <c r="D459" t="s">
        <v>59</v>
      </c>
      <c r="E459" t="s">
        <v>60</v>
      </c>
      <c r="F459" t="s">
        <v>49</v>
      </c>
      <c r="G459" t="s">
        <v>688</v>
      </c>
      <c r="H459">
        <v>836</v>
      </c>
      <c r="I459" t="s">
        <v>62</v>
      </c>
      <c r="J459" t="s">
        <v>81</v>
      </c>
      <c r="K459" t="s">
        <v>64</v>
      </c>
      <c r="L459" t="s">
        <v>56</v>
      </c>
      <c r="M459" t="s">
        <v>54</v>
      </c>
      <c r="N459">
        <v>3</v>
      </c>
      <c r="O459">
        <v>-2</v>
      </c>
      <c r="P459">
        <v>0</v>
      </c>
      <c r="Q459">
        <v>42</v>
      </c>
      <c r="R459">
        <v>0</v>
      </c>
      <c r="T459">
        <v>0</v>
      </c>
      <c r="U459">
        <v>1</v>
      </c>
      <c r="V459">
        <v>933</v>
      </c>
      <c r="W459">
        <v>29</v>
      </c>
      <c r="X459" t="s">
        <v>77</v>
      </c>
      <c r="Y459">
        <v>1</v>
      </c>
      <c r="Z459">
        <v>2</v>
      </c>
      <c r="AA459">
        <v>98</v>
      </c>
      <c r="AB459">
        <v>3</v>
      </c>
      <c r="AC459">
        <v>2</v>
      </c>
      <c r="AD459">
        <v>1</v>
      </c>
      <c r="AE459">
        <v>4434</v>
      </c>
      <c r="AF459">
        <v>11806</v>
      </c>
      <c r="AG459">
        <v>1</v>
      </c>
      <c r="AH459">
        <v>13</v>
      </c>
      <c r="AI459">
        <v>3</v>
      </c>
      <c r="AJ459">
        <v>4</v>
      </c>
      <c r="AK459">
        <v>80</v>
      </c>
      <c r="AL459">
        <v>1</v>
      </c>
      <c r="AM459">
        <v>10</v>
      </c>
      <c r="AN459">
        <v>2</v>
      </c>
      <c r="AO459">
        <v>9</v>
      </c>
      <c r="AP459">
        <v>8</v>
      </c>
      <c r="AQ459">
        <v>7</v>
      </c>
      <c r="AR459">
        <v>8</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57</v>
      </c>
      <c r="C462" t="s">
        <v>46</v>
      </c>
      <c r="D462" t="s">
        <v>59</v>
      </c>
      <c r="E462" t="s">
        <v>60</v>
      </c>
      <c r="F462" t="s">
        <v>72</v>
      </c>
      <c r="G462" t="s">
        <v>685</v>
      </c>
      <c r="H462">
        <v>832</v>
      </c>
      <c r="I462" t="s">
        <v>62</v>
      </c>
      <c r="J462" t="s">
        <v>68</v>
      </c>
      <c r="K462" t="s">
        <v>53</v>
      </c>
      <c r="L462" t="s">
        <v>56</v>
      </c>
      <c r="M462" t="s">
        <v>54</v>
      </c>
      <c r="N462">
        <v>6</v>
      </c>
      <c r="O462">
        <v>-2</v>
      </c>
      <c r="P462">
        <v>0</v>
      </c>
      <c r="Q462">
        <v>40</v>
      </c>
      <c r="R462">
        <v>0</v>
      </c>
      <c r="T462">
        <v>0</v>
      </c>
      <c r="U462">
        <v>1</v>
      </c>
      <c r="V462">
        <v>720</v>
      </c>
      <c r="W462">
        <v>16</v>
      </c>
      <c r="X462" t="s">
        <v>71</v>
      </c>
      <c r="Y462">
        <v>1</v>
      </c>
      <c r="Z462">
        <v>1</v>
      </c>
      <c r="AA462">
        <v>51</v>
      </c>
      <c r="AB462">
        <v>2</v>
      </c>
      <c r="AC462">
        <v>2</v>
      </c>
      <c r="AD462">
        <v>3</v>
      </c>
      <c r="AE462">
        <v>5094</v>
      </c>
      <c r="AF462">
        <v>11983</v>
      </c>
      <c r="AG462">
        <v>6</v>
      </c>
      <c r="AH462">
        <v>14</v>
      </c>
      <c r="AI462">
        <v>3</v>
      </c>
      <c r="AJ462">
        <v>4</v>
      </c>
      <c r="AK462">
        <v>80</v>
      </c>
      <c r="AL462">
        <v>0</v>
      </c>
      <c r="AM462">
        <v>10</v>
      </c>
      <c r="AN462">
        <v>3</v>
      </c>
      <c r="AO462">
        <v>1</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46</v>
      </c>
      <c r="D464" t="s">
        <v>59</v>
      </c>
      <c r="E464" t="s">
        <v>161</v>
      </c>
      <c r="F464" t="s">
        <v>163</v>
      </c>
      <c r="G464" t="s">
        <v>683</v>
      </c>
      <c r="H464">
        <v>829</v>
      </c>
      <c r="I464" t="s">
        <v>62</v>
      </c>
      <c r="J464" t="s">
        <v>163</v>
      </c>
      <c r="K464" t="s">
        <v>64</v>
      </c>
      <c r="L464" t="s">
        <v>56</v>
      </c>
      <c r="M464" t="s">
        <v>54</v>
      </c>
      <c r="N464">
        <v>2</v>
      </c>
      <c r="O464">
        <v>-2</v>
      </c>
      <c r="P464">
        <v>0</v>
      </c>
      <c r="Q464">
        <v>36</v>
      </c>
      <c r="R464">
        <v>0</v>
      </c>
      <c r="T464">
        <v>0</v>
      </c>
      <c r="U464">
        <v>1</v>
      </c>
      <c r="V464">
        <v>1041</v>
      </c>
      <c r="W464">
        <v>13</v>
      </c>
      <c r="X464" t="s">
        <v>77</v>
      </c>
      <c r="Y464">
        <v>1</v>
      </c>
      <c r="Z464">
        <v>3</v>
      </c>
      <c r="AA464">
        <v>36</v>
      </c>
      <c r="AB464">
        <v>3</v>
      </c>
      <c r="AC464">
        <v>1</v>
      </c>
      <c r="AD464">
        <v>3</v>
      </c>
      <c r="AE464">
        <v>2143</v>
      </c>
      <c r="AF464">
        <v>25527</v>
      </c>
      <c r="AG464">
        <v>4</v>
      </c>
      <c r="AH464">
        <v>13</v>
      </c>
      <c r="AI464">
        <v>3</v>
      </c>
      <c r="AJ464">
        <v>2</v>
      </c>
      <c r="AK464">
        <v>80</v>
      </c>
      <c r="AL464">
        <v>1</v>
      </c>
      <c r="AM464">
        <v>8</v>
      </c>
      <c r="AN464">
        <v>3</v>
      </c>
      <c r="AO464">
        <v>5</v>
      </c>
      <c r="AP464">
        <v>2</v>
      </c>
      <c r="AQ464">
        <v>0</v>
      </c>
      <c r="AR464">
        <v>4</v>
      </c>
    </row>
    <row r="465" spans="1:44" x14ac:dyDescent="0.3">
      <c r="A465" t="s">
        <v>56</v>
      </c>
      <c r="B465" t="s">
        <v>45</v>
      </c>
      <c r="C465" t="s">
        <v>46</v>
      </c>
      <c r="D465" t="s">
        <v>59</v>
      </c>
      <c r="E465" t="s">
        <v>60</v>
      </c>
      <c r="F465" t="s">
        <v>49</v>
      </c>
      <c r="G465" t="s">
        <v>681</v>
      </c>
      <c r="H465">
        <v>827</v>
      </c>
      <c r="I465" t="s">
        <v>51</v>
      </c>
      <c r="J465" t="s">
        <v>81</v>
      </c>
      <c r="K465" t="s">
        <v>64</v>
      </c>
      <c r="L465" t="s">
        <v>44</v>
      </c>
      <c r="M465" t="s">
        <v>54</v>
      </c>
      <c r="N465">
        <v>4</v>
      </c>
      <c r="O465">
        <v>-2</v>
      </c>
      <c r="P465">
        <v>0</v>
      </c>
      <c r="Q465">
        <v>42</v>
      </c>
      <c r="R465">
        <v>0</v>
      </c>
      <c r="T465">
        <v>0</v>
      </c>
      <c r="U465">
        <v>1</v>
      </c>
      <c r="V465">
        <v>932</v>
      </c>
      <c r="W465">
        <v>1</v>
      </c>
      <c r="X465" t="s">
        <v>55</v>
      </c>
      <c r="Y465">
        <v>1</v>
      </c>
      <c r="Z465">
        <v>4</v>
      </c>
      <c r="AA465">
        <v>43</v>
      </c>
      <c r="AB465">
        <v>2</v>
      </c>
      <c r="AC465">
        <v>2</v>
      </c>
      <c r="AD465">
        <v>1</v>
      </c>
      <c r="AE465">
        <v>6062</v>
      </c>
      <c r="AF465">
        <v>4051</v>
      </c>
      <c r="AG465">
        <v>9</v>
      </c>
      <c r="AH465">
        <v>13</v>
      </c>
      <c r="AI465">
        <v>3</v>
      </c>
      <c r="AJ465">
        <v>4</v>
      </c>
      <c r="AK465">
        <v>80</v>
      </c>
      <c r="AL465">
        <v>1</v>
      </c>
      <c r="AM465">
        <v>8</v>
      </c>
      <c r="AN465">
        <v>3</v>
      </c>
      <c r="AO465">
        <v>4</v>
      </c>
      <c r="AP465">
        <v>3</v>
      </c>
      <c r="AQ465">
        <v>0</v>
      </c>
      <c r="AR465">
        <v>2</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45</v>
      </c>
      <c r="C467" t="s">
        <v>46</v>
      </c>
      <c r="D467" t="s">
        <v>59</v>
      </c>
      <c r="E467" t="s">
        <v>60</v>
      </c>
      <c r="F467" t="s">
        <v>49</v>
      </c>
      <c r="G467" t="s">
        <v>680</v>
      </c>
      <c r="H467">
        <v>826</v>
      </c>
      <c r="I467" t="s">
        <v>51</v>
      </c>
      <c r="J467" t="s">
        <v>63</v>
      </c>
      <c r="K467" t="s">
        <v>53</v>
      </c>
      <c r="L467" t="s">
        <v>56</v>
      </c>
      <c r="M467" t="s">
        <v>54</v>
      </c>
      <c r="N467">
        <v>0</v>
      </c>
      <c r="O467">
        <v>-2</v>
      </c>
      <c r="P467">
        <v>0</v>
      </c>
      <c r="Q467">
        <v>35</v>
      </c>
      <c r="R467">
        <v>0</v>
      </c>
      <c r="T467">
        <v>0</v>
      </c>
      <c r="U467">
        <v>1</v>
      </c>
      <c r="V467">
        <v>1258</v>
      </c>
      <c r="W467">
        <v>1</v>
      </c>
      <c r="X467" t="s">
        <v>71</v>
      </c>
      <c r="Y467">
        <v>1</v>
      </c>
      <c r="Z467">
        <v>4</v>
      </c>
      <c r="AA467">
        <v>40</v>
      </c>
      <c r="AB467">
        <v>4</v>
      </c>
      <c r="AC467">
        <v>1</v>
      </c>
      <c r="AD467">
        <v>1</v>
      </c>
      <c r="AE467">
        <v>2506</v>
      </c>
      <c r="AF467">
        <v>13301</v>
      </c>
      <c r="AG467">
        <v>3</v>
      </c>
      <c r="AH467">
        <v>13</v>
      </c>
      <c r="AI467">
        <v>3</v>
      </c>
      <c r="AJ467">
        <v>3</v>
      </c>
      <c r="AK467">
        <v>80</v>
      </c>
      <c r="AL467">
        <v>0</v>
      </c>
      <c r="AM467">
        <v>7</v>
      </c>
      <c r="AN467">
        <v>3</v>
      </c>
      <c r="AO467">
        <v>2</v>
      </c>
      <c r="AP467">
        <v>2</v>
      </c>
      <c r="AQ467">
        <v>2</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46</v>
      </c>
      <c r="D470" t="s">
        <v>59</v>
      </c>
      <c r="E470" t="s">
        <v>60</v>
      </c>
      <c r="F470" t="s">
        <v>66</v>
      </c>
      <c r="G470" t="s">
        <v>677</v>
      </c>
      <c r="H470">
        <v>823</v>
      </c>
      <c r="I470" t="s">
        <v>51</v>
      </c>
      <c r="J470" t="s">
        <v>81</v>
      </c>
      <c r="K470" t="s">
        <v>64</v>
      </c>
      <c r="L470" t="s">
        <v>56</v>
      </c>
      <c r="M470" t="s">
        <v>54</v>
      </c>
      <c r="N470">
        <v>2</v>
      </c>
      <c r="O470">
        <v>-2</v>
      </c>
      <c r="P470">
        <v>0</v>
      </c>
      <c r="Q470">
        <v>36</v>
      </c>
      <c r="R470">
        <v>0</v>
      </c>
      <c r="T470">
        <v>0</v>
      </c>
      <c r="U470">
        <v>1</v>
      </c>
      <c r="V470">
        <v>676</v>
      </c>
      <c r="W470">
        <v>1</v>
      </c>
      <c r="X470" t="s">
        <v>77</v>
      </c>
      <c r="Y470">
        <v>1</v>
      </c>
      <c r="Z470">
        <v>3</v>
      </c>
      <c r="AA470">
        <v>35</v>
      </c>
      <c r="AB470">
        <v>3</v>
      </c>
      <c r="AC470">
        <v>2</v>
      </c>
      <c r="AD470">
        <v>3</v>
      </c>
      <c r="AE470">
        <v>5228</v>
      </c>
      <c r="AF470">
        <v>23361</v>
      </c>
      <c r="AG470">
        <v>0</v>
      </c>
      <c r="AH470">
        <v>15</v>
      </c>
      <c r="AI470">
        <v>3</v>
      </c>
      <c r="AJ470">
        <v>1</v>
      </c>
      <c r="AK470">
        <v>80</v>
      </c>
      <c r="AL470">
        <v>1</v>
      </c>
      <c r="AM470">
        <v>10</v>
      </c>
      <c r="AN470">
        <v>3</v>
      </c>
      <c r="AO470">
        <v>9</v>
      </c>
      <c r="AP470">
        <v>7</v>
      </c>
      <c r="AQ470">
        <v>0</v>
      </c>
      <c r="AR470">
        <v>5</v>
      </c>
    </row>
    <row r="471" spans="1:44" x14ac:dyDescent="0.3">
      <c r="A471" t="s">
        <v>56</v>
      </c>
      <c r="B471" t="s">
        <v>57</v>
      </c>
      <c r="C471" t="s">
        <v>46</v>
      </c>
      <c r="D471" t="s">
        <v>59</v>
      </c>
      <c r="E471" t="s">
        <v>60</v>
      </c>
      <c r="F471" t="s">
        <v>49</v>
      </c>
      <c r="G471" t="s">
        <v>668</v>
      </c>
      <c r="H471">
        <v>809</v>
      </c>
      <c r="I471" t="s">
        <v>62</v>
      </c>
      <c r="J471" t="s">
        <v>95</v>
      </c>
      <c r="K471" t="s">
        <v>79</v>
      </c>
      <c r="L471" t="s">
        <v>56</v>
      </c>
      <c r="M471" t="s">
        <v>54</v>
      </c>
      <c r="N471">
        <v>4</v>
      </c>
      <c r="O471">
        <v>-2</v>
      </c>
      <c r="P471">
        <v>0</v>
      </c>
      <c r="Q471">
        <v>42</v>
      </c>
      <c r="R471">
        <v>0</v>
      </c>
      <c r="T471">
        <v>0</v>
      </c>
      <c r="U471">
        <v>1</v>
      </c>
      <c r="V471">
        <v>570</v>
      </c>
      <c r="W471">
        <v>8</v>
      </c>
      <c r="X471" t="s">
        <v>77</v>
      </c>
      <c r="Y471">
        <v>1</v>
      </c>
      <c r="Z471">
        <v>2</v>
      </c>
      <c r="AA471">
        <v>66</v>
      </c>
      <c r="AB471">
        <v>3</v>
      </c>
      <c r="AC471">
        <v>5</v>
      </c>
      <c r="AD471">
        <v>1</v>
      </c>
      <c r="AE471">
        <v>18430</v>
      </c>
      <c r="AF471">
        <v>16225</v>
      </c>
      <c r="AG471">
        <v>1</v>
      </c>
      <c r="AH471">
        <v>13</v>
      </c>
      <c r="AI471">
        <v>3</v>
      </c>
      <c r="AJ471">
        <v>2</v>
      </c>
      <c r="AK471">
        <v>80</v>
      </c>
      <c r="AL471">
        <v>1</v>
      </c>
      <c r="AM471">
        <v>24</v>
      </c>
      <c r="AN471">
        <v>2</v>
      </c>
      <c r="AO471">
        <v>24</v>
      </c>
      <c r="AP471">
        <v>7</v>
      </c>
      <c r="AQ471">
        <v>14</v>
      </c>
      <c r="AR471">
        <v>9</v>
      </c>
    </row>
    <row r="472" spans="1:44" x14ac:dyDescent="0.3">
      <c r="A472" t="s">
        <v>56</v>
      </c>
      <c r="B472" t="s">
        <v>57</v>
      </c>
      <c r="C472" t="s">
        <v>46</v>
      </c>
      <c r="D472" t="s">
        <v>59</v>
      </c>
      <c r="E472" t="s">
        <v>60</v>
      </c>
      <c r="F472" t="s">
        <v>72</v>
      </c>
      <c r="G472" t="s">
        <v>666</v>
      </c>
      <c r="H472">
        <v>807</v>
      </c>
      <c r="I472" t="s">
        <v>51</v>
      </c>
      <c r="J472" t="s">
        <v>83</v>
      </c>
      <c r="K472" t="s">
        <v>64</v>
      </c>
      <c r="L472" t="s">
        <v>56</v>
      </c>
      <c r="M472" t="s">
        <v>54</v>
      </c>
      <c r="N472">
        <v>2</v>
      </c>
      <c r="O472">
        <v>-2</v>
      </c>
      <c r="P472">
        <v>0</v>
      </c>
      <c r="Q472">
        <v>40</v>
      </c>
      <c r="R472">
        <v>0</v>
      </c>
      <c r="T472">
        <v>0</v>
      </c>
      <c r="U472">
        <v>1</v>
      </c>
      <c r="V472">
        <v>791</v>
      </c>
      <c r="W472">
        <v>2</v>
      </c>
      <c r="X472" t="s">
        <v>55</v>
      </c>
      <c r="Y472">
        <v>1</v>
      </c>
      <c r="Z472">
        <v>3</v>
      </c>
      <c r="AA472">
        <v>38</v>
      </c>
      <c r="AB472">
        <v>4</v>
      </c>
      <c r="AC472">
        <v>2</v>
      </c>
      <c r="AD472">
        <v>3</v>
      </c>
      <c r="AE472">
        <v>4244</v>
      </c>
      <c r="AF472">
        <v>9931</v>
      </c>
      <c r="AG472">
        <v>1</v>
      </c>
      <c r="AH472">
        <v>24</v>
      </c>
      <c r="AI472">
        <v>4</v>
      </c>
      <c r="AJ472">
        <v>4</v>
      </c>
      <c r="AK472">
        <v>80</v>
      </c>
      <c r="AL472">
        <v>1</v>
      </c>
      <c r="AM472">
        <v>8</v>
      </c>
      <c r="AN472">
        <v>3</v>
      </c>
      <c r="AO472">
        <v>8</v>
      </c>
      <c r="AP472">
        <v>7</v>
      </c>
      <c r="AQ472">
        <v>3</v>
      </c>
      <c r="AR472">
        <v>7</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46</v>
      </c>
      <c r="D475" t="s">
        <v>59</v>
      </c>
      <c r="E475" t="s">
        <v>48</v>
      </c>
      <c r="F475" t="s">
        <v>49</v>
      </c>
      <c r="G475" t="s">
        <v>664</v>
      </c>
      <c r="H475">
        <v>805</v>
      </c>
      <c r="I475" t="s">
        <v>51</v>
      </c>
      <c r="J475" t="s">
        <v>99</v>
      </c>
      <c r="K475" t="s">
        <v>64</v>
      </c>
      <c r="L475" t="s">
        <v>56</v>
      </c>
      <c r="M475" t="s">
        <v>54</v>
      </c>
      <c r="N475">
        <v>1</v>
      </c>
      <c r="O475">
        <v>-2</v>
      </c>
      <c r="P475">
        <v>0</v>
      </c>
      <c r="Q475">
        <v>35</v>
      </c>
      <c r="R475">
        <v>0</v>
      </c>
      <c r="T475">
        <v>0</v>
      </c>
      <c r="U475">
        <v>1</v>
      </c>
      <c r="V475">
        <v>384</v>
      </c>
      <c r="W475">
        <v>8</v>
      </c>
      <c r="X475" t="s">
        <v>71</v>
      </c>
      <c r="Y475">
        <v>1</v>
      </c>
      <c r="Z475">
        <v>1</v>
      </c>
      <c r="AA475">
        <v>72</v>
      </c>
      <c r="AB475">
        <v>3</v>
      </c>
      <c r="AC475">
        <v>1</v>
      </c>
      <c r="AD475">
        <v>1</v>
      </c>
      <c r="AE475">
        <v>2572</v>
      </c>
      <c r="AF475">
        <v>20317</v>
      </c>
      <c r="AG475">
        <v>1</v>
      </c>
      <c r="AH475">
        <v>16</v>
      </c>
      <c r="AI475">
        <v>3</v>
      </c>
      <c r="AJ475">
        <v>2</v>
      </c>
      <c r="AK475">
        <v>80</v>
      </c>
      <c r="AL475">
        <v>1</v>
      </c>
      <c r="AM475">
        <v>3</v>
      </c>
      <c r="AN475">
        <v>2</v>
      </c>
      <c r="AO475">
        <v>3</v>
      </c>
      <c r="AP475">
        <v>2</v>
      </c>
      <c r="AQ475">
        <v>0</v>
      </c>
      <c r="AR475">
        <v>2</v>
      </c>
    </row>
    <row r="476" spans="1:44" x14ac:dyDescent="0.3">
      <c r="A476" t="s">
        <v>56</v>
      </c>
      <c r="B476" t="s">
        <v>57</v>
      </c>
      <c r="C476" t="s">
        <v>46</v>
      </c>
      <c r="D476" t="s">
        <v>59</v>
      </c>
      <c r="E476" t="s">
        <v>60</v>
      </c>
      <c r="F476" t="s">
        <v>49</v>
      </c>
      <c r="G476" t="s">
        <v>662</v>
      </c>
      <c r="H476">
        <v>803</v>
      </c>
      <c r="I476" t="s">
        <v>51</v>
      </c>
      <c r="J476" t="s">
        <v>81</v>
      </c>
      <c r="K476" t="s">
        <v>53</v>
      </c>
      <c r="L476" t="s">
        <v>44</v>
      </c>
      <c r="M476" t="s">
        <v>54</v>
      </c>
      <c r="N476">
        <v>2</v>
      </c>
      <c r="O476">
        <v>-2</v>
      </c>
      <c r="P476">
        <v>0</v>
      </c>
      <c r="Q476">
        <v>38</v>
      </c>
      <c r="R476">
        <v>0</v>
      </c>
      <c r="T476">
        <v>0</v>
      </c>
      <c r="U476">
        <v>1</v>
      </c>
      <c r="V476">
        <v>240</v>
      </c>
      <c r="W476">
        <v>2</v>
      </c>
      <c r="X476" t="s">
        <v>71</v>
      </c>
      <c r="Y476">
        <v>1</v>
      </c>
      <c r="Z476">
        <v>1</v>
      </c>
      <c r="AA476">
        <v>75</v>
      </c>
      <c r="AB476">
        <v>4</v>
      </c>
      <c r="AC476">
        <v>2</v>
      </c>
      <c r="AD476">
        <v>1</v>
      </c>
      <c r="AE476">
        <v>5980</v>
      </c>
      <c r="AF476">
        <v>26085</v>
      </c>
      <c r="AG476">
        <v>6</v>
      </c>
      <c r="AH476">
        <v>12</v>
      </c>
      <c r="AI476">
        <v>3</v>
      </c>
      <c r="AJ476">
        <v>4</v>
      </c>
      <c r="AK476">
        <v>80</v>
      </c>
      <c r="AL476">
        <v>0</v>
      </c>
      <c r="AM476">
        <v>17</v>
      </c>
      <c r="AN476">
        <v>3</v>
      </c>
      <c r="AO476">
        <v>15</v>
      </c>
      <c r="AP476">
        <v>7</v>
      </c>
      <c r="AQ476">
        <v>4</v>
      </c>
      <c r="AR476">
        <v>12</v>
      </c>
    </row>
    <row r="477" spans="1:44" x14ac:dyDescent="0.3">
      <c r="A477" t="s">
        <v>56</v>
      </c>
      <c r="B477" t="s">
        <v>45</v>
      </c>
      <c r="C477" t="s">
        <v>46</v>
      </c>
      <c r="D477" t="s">
        <v>59</v>
      </c>
      <c r="E477" t="s">
        <v>60</v>
      </c>
      <c r="F477" t="s">
        <v>49</v>
      </c>
      <c r="G477" t="s">
        <v>661</v>
      </c>
      <c r="H477">
        <v>802</v>
      </c>
      <c r="I477" t="s">
        <v>51</v>
      </c>
      <c r="J477" t="s">
        <v>63</v>
      </c>
      <c r="K477" t="s">
        <v>79</v>
      </c>
      <c r="L477" t="s">
        <v>44</v>
      </c>
      <c r="M477" t="s">
        <v>54</v>
      </c>
      <c r="N477">
        <v>3</v>
      </c>
      <c r="O477">
        <v>-2</v>
      </c>
      <c r="P477">
        <v>0</v>
      </c>
      <c r="Q477">
        <v>37</v>
      </c>
      <c r="R477">
        <v>0</v>
      </c>
      <c r="T477">
        <v>0</v>
      </c>
      <c r="U477">
        <v>1</v>
      </c>
      <c r="V477">
        <v>571</v>
      </c>
      <c r="W477">
        <v>10</v>
      </c>
      <c r="X477" t="s">
        <v>65</v>
      </c>
      <c r="Y477">
        <v>1</v>
      </c>
      <c r="Z477">
        <v>4</v>
      </c>
      <c r="AA477">
        <v>82</v>
      </c>
      <c r="AB477">
        <v>3</v>
      </c>
      <c r="AC477">
        <v>1</v>
      </c>
      <c r="AD477">
        <v>1</v>
      </c>
      <c r="AE477">
        <v>2782</v>
      </c>
      <c r="AF477">
        <v>19905</v>
      </c>
      <c r="AG477">
        <v>0</v>
      </c>
      <c r="AH477">
        <v>13</v>
      </c>
      <c r="AI477">
        <v>3</v>
      </c>
      <c r="AJ477">
        <v>2</v>
      </c>
      <c r="AK477">
        <v>80</v>
      </c>
      <c r="AL477">
        <v>2</v>
      </c>
      <c r="AM477">
        <v>6</v>
      </c>
      <c r="AN477">
        <v>2</v>
      </c>
      <c r="AO477">
        <v>5</v>
      </c>
      <c r="AP477">
        <v>3</v>
      </c>
      <c r="AQ477">
        <v>4</v>
      </c>
      <c r="AR477">
        <v>3</v>
      </c>
    </row>
    <row r="478" spans="1:44" x14ac:dyDescent="0.3">
      <c r="A478" t="s">
        <v>56</v>
      </c>
      <c r="B478" t="s">
        <v>91</v>
      </c>
      <c r="C478" t="s">
        <v>46</v>
      </c>
      <c r="D478" t="s">
        <v>59</v>
      </c>
      <c r="E478" t="s">
        <v>48</v>
      </c>
      <c r="F478" t="s">
        <v>49</v>
      </c>
      <c r="G478" t="s">
        <v>653</v>
      </c>
      <c r="H478">
        <v>789</v>
      </c>
      <c r="I478" t="s">
        <v>62</v>
      </c>
      <c r="J478" t="s">
        <v>52</v>
      </c>
      <c r="K478" t="s">
        <v>53</v>
      </c>
      <c r="L478" t="s">
        <v>56</v>
      </c>
      <c r="M478" t="s">
        <v>54</v>
      </c>
      <c r="N478">
        <v>1</v>
      </c>
      <c r="O478">
        <v>-2</v>
      </c>
      <c r="P478">
        <v>0</v>
      </c>
      <c r="Q478">
        <v>36</v>
      </c>
      <c r="R478">
        <v>0</v>
      </c>
      <c r="T478">
        <v>0</v>
      </c>
      <c r="U478">
        <v>1</v>
      </c>
      <c r="V478">
        <v>1434</v>
      </c>
      <c r="W478">
        <v>8</v>
      </c>
      <c r="X478" t="s">
        <v>71</v>
      </c>
      <c r="Y478">
        <v>1</v>
      </c>
      <c r="Z478">
        <v>1</v>
      </c>
      <c r="AA478">
        <v>76</v>
      </c>
      <c r="AB478">
        <v>2</v>
      </c>
      <c r="AC478">
        <v>3</v>
      </c>
      <c r="AD478">
        <v>1</v>
      </c>
      <c r="AE478">
        <v>7587</v>
      </c>
      <c r="AF478">
        <v>14229</v>
      </c>
      <c r="AG478">
        <v>1</v>
      </c>
      <c r="AH478">
        <v>15</v>
      </c>
      <c r="AI478">
        <v>3</v>
      </c>
      <c r="AJ478">
        <v>2</v>
      </c>
      <c r="AK478">
        <v>80</v>
      </c>
      <c r="AL478">
        <v>0</v>
      </c>
      <c r="AM478">
        <v>10</v>
      </c>
      <c r="AN478">
        <v>3</v>
      </c>
      <c r="AO478">
        <v>10</v>
      </c>
      <c r="AP478">
        <v>7</v>
      </c>
      <c r="AQ478">
        <v>0</v>
      </c>
      <c r="AR478">
        <v>9</v>
      </c>
    </row>
    <row r="479" spans="1:44" x14ac:dyDescent="0.3">
      <c r="A479" t="s">
        <v>56</v>
      </c>
      <c r="B479" t="s">
        <v>45</v>
      </c>
      <c r="C479" t="s">
        <v>46</v>
      </c>
      <c r="D479" t="s">
        <v>59</v>
      </c>
      <c r="E479" t="s">
        <v>60</v>
      </c>
      <c r="F479" t="s">
        <v>72</v>
      </c>
      <c r="G479" t="s">
        <v>643</v>
      </c>
      <c r="H479">
        <v>773</v>
      </c>
      <c r="I479" t="s">
        <v>62</v>
      </c>
      <c r="J479" t="s">
        <v>63</v>
      </c>
      <c r="K479" t="s">
        <v>64</v>
      </c>
      <c r="L479" t="s">
        <v>44</v>
      </c>
      <c r="M479" t="s">
        <v>54</v>
      </c>
      <c r="N479">
        <v>0</v>
      </c>
      <c r="O479">
        <v>-2</v>
      </c>
      <c r="P479">
        <v>0</v>
      </c>
      <c r="Q479">
        <v>38</v>
      </c>
      <c r="R479">
        <v>0</v>
      </c>
      <c r="T479">
        <v>0</v>
      </c>
      <c r="U479">
        <v>1</v>
      </c>
      <c r="V479">
        <v>268</v>
      </c>
      <c r="W479">
        <v>2</v>
      </c>
      <c r="X479" t="s">
        <v>134</v>
      </c>
      <c r="Y479">
        <v>1</v>
      </c>
      <c r="Z479">
        <v>4</v>
      </c>
      <c r="AA479">
        <v>92</v>
      </c>
      <c r="AB479">
        <v>3</v>
      </c>
      <c r="AC479">
        <v>1</v>
      </c>
      <c r="AD479">
        <v>3</v>
      </c>
      <c r="AE479">
        <v>3057</v>
      </c>
      <c r="AF479">
        <v>20471</v>
      </c>
      <c r="AG479">
        <v>6</v>
      </c>
      <c r="AH479">
        <v>13</v>
      </c>
      <c r="AI479">
        <v>3</v>
      </c>
      <c r="AJ479">
        <v>2</v>
      </c>
      <c r="AK479">
        <v>80</v>
      </c>
      <c r="AL479">
        <v>1</v>
      </c>
      <c r="AM479">
        <v>6</v>
      </c>
      <c r="AN479">
        <v>1</v>
      </c>
      <c r="AO479">
        <v>1</v>
      </c>
      <c r="AP479">
        <v>0</v>
      </c>
      <c r="AQ479">
        <v>0</v>
      </c>
      <c r="AR479">
        <v>1</v>
      </c>
    </row>
    <row r="480" spans="1:44" x14ac:dyDescent="0.3">
      <c r="A480" t="s">
        <v>56</v>
      </c>
      <c r="B480" t="s">
        <v>91</v>
      </c>
      <c r="C480" t="s">
        <v>46</v>
      </c>
      <c r="D480" t="s">
        <v>59</v>
      </c>
      <c r="E480" t="s">
        <v>60</v>
      </c>
      <c r="F480" t="s">
        <v>49</v>
      </c>
      <c r="G480" t="s">
        <v>641</v>
      </c>
      <c r="H480">
        <v>771</v>
      </c>
      <c r="I480" t="s">
        <v>51</v>
      </c>
      <c r="J480" t="s">
        <v>83</v>
      </c>
      <c r="K480" t="s">
        <v>79</v>
      </c>
      <c r="L480" t="s">
        <v>56</v>
      </c>
      <c r="M480" t="s">
        <v>54</v>
      </c>
      <c r="N480">
        <v>2</v>
      </c>
      <c r="O480">
        <v>-2</v>
      </c>
      <c r="P480">
        <v>0</v>
      </c>
      <c r="Q480">
        <v>35</v>
      </c>
      <c r="R480">
        <v>0</v>
      </c>
      <c r="T480">
        <v>0</v>
      </c>
      <c r="U480">
        <v>1</v>
      </c>
      <c r="V480">
        <v>1225</v>
      </c>
      <c r="W480">
        <v>2</v>
      </c>
      <c r="X480" t="s">
        <v>71</v>
      </c>
      <c r="Y480">
        <v>1</v>
      </c>
      <c r="Z480">
        <v>4</v>
      </c>
      <c r="AA480">
        <v>61</v>
      </c>
      <c r="AB480">
        <v>3</v>
      </c>
      <c r="AC480">
        <v>2</v>
      </c>
      <c r="AD480">
        <v>1</v>
      </c>
      <c r="AE480">
        <v>5093</v>
      </c>
      <c r="AF480">
        <v>4761</v>
      </c>
      <c r="AG480">
        <v>2</v>
      </c>
      <c r="AH480">
        <v>11</v>
      </c>
      <c r="AI480">
        <v>3</v>
      </c>
      <c r="AJ480">
        <v>1</v>
      </c>
      <c r="AK480">
        <v>80</v>
      </c>
      <c r="AL480">
        <v>1</v>
      </c>
      <c r="AM480">
        <v>16</v>
      </c>
      <c r="AN480">
        <v>4</v>
      </c>
      <c r="AO480">
        <v>1</v>
      </c>
      <c r="AP480">
        <v>0</v>
      </c>
      <c r="AQ480">
        <v>0</v>
      </c>
      <c r="AR480">
        <v>0</v>
      </c>
    </row>
    <row r="481" spans="1:44" x14ac:dyDescent="0.3">
      <c r="A481" t="s">
        <v>56</v>
      </c>
      <c r="B481" t="s">
        <v>45</v>
      </c>
      <c r="C481" t="s">
        <v>46</v>
      </c>
      <c r="D481" t="s">
        <v>59</v>
      </c>
      <c r="E481" t="s">
        <v>60</v>
      </c>
      <c r="F481" t="s">
        <v>72</v>
      </c>
      <c r="G481" t="s">
        <v>637</v>
      </c>
      <c r="H481">
        <v>763</v>
      </c>
      <c r="I481" t="s">
        <v>51</v>
      </c>
      <c r="J481" t="s">
        <v>63</v>
      </c>
      <c r="K481" t="s">
        <v>53</v>
      </c>
      <c r="L481" t="s">
        <v>44</v>
      </c>
      <c r="M481" t="s">
        <v>54</v>
      </c>
      <c r="N481">
        <v>2</v>
      </c>
      <c r="O481">
        <v>-2</v>
      </c>
      <c r="P481">
        <v>0</v>
      </c>
      <c r="Q481">
        <v>40</v>
      </c>
      <c r="R481">
        <v>0</v>
      </c>
      <c r="T481">
        <v>0</v>
      </c>
      <c r="U481">
        <v>1</v>
      </c>
      <c r="V481">
        <v>804</v>
      </c>
      <c r="W481">
        <v>2</v>
      </c>
      <c r="X481" t="s">
        <v>65</v>
      </c>
      <c r="Y481">
        <v>1</v>
      </c>
      <c r="Z481">
        <v>4</v>
      </c>
      <c r="AA481">
        <v>86</v>
      </c>
      <c r="AB481">
        <v>2</v>
      </c>
      <c r="AC481">
        <v>1</v>
      </c>
      <c r="AD481">
        <v>4</v>
      </c>
      <c r="AE481">
        <v>2342</v>
      </c>
      <c r="AF481">
        <v>22929</v>
      </c>
      <c r="AG481">
        <v>0</v>
      </c>
      <c r="AH481">
        <v>20</v>
      </c>
      <c r="AI481">
        <v>4</v>
      </c>
      <c r="AJ481">
        <v>4</v>
      </c>
      <c r="AK481">
        <v>80</v>
      </c>
      <c r="AL481">
        <v>0</v>
      </c>
      <c r="AM481">
        <v>5</v>
      </c>
      <c r="AN481">
        <v>2</v>
      </c>
      <c r="AO481">
        <v>4</v>
      </c>
      <c r="AP481">
        <v>2</v>
      </c>
      <c r="AQ481">
        <v>2</v>
      </c>
      <c r="AR481">
        <v>3</v>
      </c>
    </row>
    <row r="482" spans="1:44" x14ac:dyDescent="0.3">
      <c r="A482" t="s">
        <v>56</v>
      </c>
      <c r="B482" t="s">
        <v>45</v>
      </c>
      <c r="C482" t="s">
        <v>46</v>
      </c>
      <c r="D482" t="s">
        <v>59</v>
      </c>
      <c r="E482" t="s">
        <v>161</v>
      </c>
      <c r="F482" t="s">
        <v>163</v>
      </c>
      <c r="G482" t="s">
        <v>635</v>
      </c>
      <c r="H482">
        <v>760</v>
      </c>
      <c r="I482" t="s">
        <v>51</v>
      </c>
      <c r="J482" t="s">
        <v>163</v>
      </c>
      <c r="K482" t="s">
        <v>64</v>
      </c>
      <c r="L482" t="s">
        <v>56</v>
      </c>
      <c r="M482" t="s">
        <v>54</v>
      </c>
      <c r="N482">
        <v>3</v>
      </c>
      <c r="O482">
        <v>-2</v>
      </c>
      <c r="P482">
        <v>0</v>
      </c>
      <c r="Q482">
        <v>39</v>
      </c>
      <c r="R482">
        <v>0</v>
      </c>
      <c r="T482">
        <v>0</v>
      </c>
      <c r="U482">
        <v>1</v>
      </c>
      <c r="V482">
        <v>141</v>
      </c>
      <c r="W482">
        <v>3</v>
      </c>
      <c r="X482" t="s">
        <v>77</v>
      </c>
      <c r="Y482">
        <v>1</v>
      </c>
      <c r="Z482">
        <v>3</v>
      </c>
      <c r="AA482">
        <v>44</v>
      </c>
      <c r="AB482">
        <v>4</v>
      </c>
      <c r="AC482">
        <v>2</v>
      </c>
      <c r="AD482">
        <v>3</v>
      </c>
      <c r="AE482">
        <v>6389</v>
      </c>
      <c r="AF482">
        <v>18767</v>
      </c>
      <c r="AG482">
        <v>9</v>
      </c>
      <c r="AH482">
        <v>15</v>
      </c>
      <c r="AI482">
        <v>3</v>
      </c>
      <c r="AJ482">
        <v>3</v>
      </c>
      <c r="AK482">
        <v>80</v>
      </c>
      <c r="AL482">
        <v>1</v>
      </c>
      <c r="AM482">
        <v>12</v>
      </c>
      <c r="AN482">
        <v>1</v>
      </c>
      <c r="AO482">
        <v>8</v>
      </c>
      <c r="AP482">
        <v>3</v>
      </c>
      <c r="AQ482">
        <v>3</v>
      </c>
      <c r="AR482">
        <v>6</v>
      </c>
    </row>
    <row r="483" spans="1:44" x14ac:dyDescent="0.3">
      <c r="A483" t="s">
        <v>56</v>
      </c>
      <c r="B483" t="s">
        <v>57</v>
      </c>
      <c r="C483" t="s">
        <v>46</v>
      </c>
      <c r="D483" t="s">
        <v>59</v>
      </c>
      <c r="E483" t="s">
        <v>48</v>
      </c>
      <c r="F483" t="s">
        <v>49</v>
      </c>
      <c r="G483" t="s">
        <v>632</v>
      </c>
      <c r="H483">
        <v>754</v>
      </c>
      <c r="I483" t="s">
        <v>62</v>
      </c>
      <c r="J483" t="s">
        <v>52</v>
      </c>
      <c r="K483" t="s">
        <v>64</v>
      </c>
      <c r="L483" t="s">
        <v>56</v>
      </c>
      <c r="M483" t="s">
        <v>54</v>
      </c>
      <c r="N483">
        <v>5</v>
      </c>
      <c r="O483">
        <v>-2</v>
      </c>
      <c r="P483">
        <v>0</v>
      </c>
      <c r="Q483">
        <v>43</v>
      </c>
      <c r="R483">
        <v>0</v>
      </c>
      <c r="T483">
        <v>0</v>
      </c>
      <c r="U483">
        <v>1</v>
      </c>
      <c r="V483">
        <v>775</v>
      </c>
      <c r="W483">
        <v>15</v>
      </c>
      <c r="X483" t="s">
        <v>77</v>
      </c>
      <c r="Y483">
        <v>1</v>
      </c>
      <c r="Z483">
        <v>4</v>
      </c>
      <c r="AA483">
        <v>47</v>
      </c>
      <c r="AB483">
        <v>2</v>
      </c>
      <c r="AC483">
        <v>2</v>
      </c>
      <c r="AD483">
        <v>4</v>
      </c>
      <c r="AE483">
        <v>6804</v>
      </c>
      <c r="AF483">
        <v>23683</v>
      </c>
      <c r="AG483">
        <v>3</v>
      </c>
      <c r="AH483">
        <v>18</v>
      </c>
      <c r="AI483">
        <v>3</v>
      </c>
      <c r="AJ483">
        <v>3</v>
      </c>
      <c r="AK483">
        <v>80</v>
      </c>
      <c r="AL483">
        <v>1</v>
      </c>
      <c r="AM483">
        <v>7</v>
      </c>
      <c r="AN483">
        <v>3</v>
      </c>
      <c r="AO483">
        <v>2</v>
      </c>
      <c r="AP483">
        <v>2</v>
      </c>
      <c r="AQ483">
        <v>2</v>
      </c>
      <c r="AR483">
        <v>2</v>
      </c>
    </row>
    <row r="484" spans="1:44" x14ac:dyDescent="0.3">
      <c r="A484" t="s">
        <v>44</v>
      </c>
      <c r="B484" t="s">
        <v>57</v>
      </c>
      <c r="C484" t="s">
        <v>46</v>
      </c>
      <c r="D484" t="s">
        <v>47</v>
      </c>
      <c r="E484" t="s">
        <v>60</v>
      </c>
      <c r="F484" t="s">
        <v>72</v>
      </c>
      <c r="G484" t="s">
        <v>631</v>
      </c>
      <c r="H484">
        <v>752</v>
      </c>
      <c r="I484" t="s">
        <v>62</v>
      </c>
      <c r="J484" t="s">
        <v>63</v>
      </c>
      <c r="K484" t="s">
        <v>79</v>
      </c>
      <c r="L484" t="s">
        <v>44</v>
      </c>
      <c r="M484" t="s">
        <v>54</v>
      </c>
      <c r="N484">
        <v>2</v>
      </c>
      <c r="O484">
        <v>-2</v>
      </c>
      <c r="P484">
        <v>0</v>
      </c>
      <c r="Q484">
        <v>42</v>
      </c>
      <c r="R484">
        <v>1</v>
      </c>
      <c r="S484">
        <v>1</v>
      </c>
      <c r="T484">
        <v>1</v>
      </c>
      <c r="U484">
        <v>0</v>
      </c>
      <c r="V484">
        <v>933</v>
      </c>
      <c r="W484">
        <v>19</v>
      </c>
      <c r="X484" t="s">
        <v>77</v>
      </c>
      <c r="Y484">
        <v>1</v>
      </c>
      <c r="Z484">
        <v>3</v>
      </c>
      <c r="AA484">
        <v>57</v>
      </c>
      <c r="AB484">
        <v>4</v>
      </c>
      <c r="AC484">
        <v>1</v>
      </c>
      <c r="AD484">
        <v>3</v>
      </c>
      <c r="AE484">
        <v>2759</v>
      </c>
      <c r="AF484">
        <v>20366</v>
      </c>
      <c r="AG484">
        <v>6</v>
      </c>
      <c r="AH484">
        <v>12</v>
      </c>
      <c r="AI484">
        <v>3</v>
      </c>
      <c r="AJ484">
        <v>4</v>
      </c>
      <c r="AK484">
        <v>80</v>
      </c>
      <c r="AL484">
        <v>0</v>
      </c>
      <c r="AM484">
        <v>7</v>
      </c>
      <c r="AN484">
        <v>3</v>
      </c>
      <c r="AO484">
        <v>2</v>
      </c>
      <c r="AP484">
        <v>2</v>
      </c>
      <c r="AQ484">
        <v>2</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91</v>
      </c>
      <c r="C486" t="s">
        <v>46</v>
      </c>
      <c r="D486" t="s">
        <v>59</v>
      </c>
      <c r="E486" t="s">
        <v>60</v>
      </c>
      <c r="F486" t="s">
        <v>72</v>
      </c>
      <c r="G486" t="s">
        <v>627</v>
      </c>
      <c r="H486">
        <v>744</v>
      </c>
      <c r="I486" t="s">
        <v>62</v>
      </c>
      <c r="J486" t="s">
        <v>68</v>
      </c>
      <c r="K486" t="s">
        <v>53</v>
      </c>
      <c r="L486" t="s">
        <v>56</v>
      </c>
      <c r="M486" t="s">
        <v>54</v>
      </c>
      <c r="N486">
        <v>5</v>
      </c>
      <c r="O486">
        <v>-2</v>
      </c>
      <c r="P486">
        <v>0</v>
      </c>
      <c r="Q486">
        <v>44</v>
      </c>
      <c r="R486">
        <v>0</v>
      </c>
      <c r="T486">
        <v>0</v>
      </c>
      <c r="U486">
        <v>1</v>
      </c>
      <c r="V486">
        <v>381</v>
      </c>
      <c r="W486">
        <v>24</v>
      </c>
      <c r="X486" t="s">
        <v>77</v>
      </c>
      <c r="Y486">
        <v>1</v>
      </c>
      <c r="Z486">
        <v>1</v>
      </c>
      <c r="AA486">
        <v>49</v>
      </c>
      <c r="AB486">
        <v>1</v>
      </c>
      <c r="AC486">
        <v>1</v>
      </c>
      <c r="AD486">
        <v>3</v>
      </c>
      <c r="AE486">
        <v>3708</v>
      </c>
      <c r="AF486">
        <v>2104</v>
      </c>
      <c r="AG486">
        <v>2</v>
      </c>
      <c r="AH486">
        <v>14</v>
      </c>
      <c r="AI486">
        <v>3</v>
      </c>
      <c r="AJ486">
        <v>3</v>
      </c>
      <c r="AK486">
        <v>80</v>
      </c>
      <c r="AL486">
        <v>0</v>
      </c>
      <c r="AM486">
        <v>9</v>
      </c>
      <c r="AN486">
        <v>3</v>
      </c>
      <c r="AO486">
        <v>5</v>
      </c>
      <c r="AP486">
        <v>2</v>
      </c>
      <c r="AQ486">
        <v>1</v>
      </c>
      <c r="AR486">
        <v>4</v>
      </c>
    </row>
    <row r="487" spans="1:44" x14ac:dyDescent="0.3">
      <c r="A487" t="s">
        <v>56</v>
      </c>
      <c r="B487" t="s">
        <v>45</v>
      </c>
      <c r="C487" t="s">
        <v>46</v>
      </c>
      <c r="D487" t="s">
        <v>59</v>
      </c>
      <c r="E487" t="s">
        <v>60</v>
      </c>
      <c r="F487" t="s">
        <v>49</v>
      </c>
      <c r="G487" t="s">
        <v>626</v>
      </c>
      <c r="H487">
        <v>743</v>
      </c>
      <c r="I487" t="s">
        <v>51</v>
      </c>
      <c r="J487" t="s">
        <v>81</v>
      </c>
      <c r="K487" t="s">
        <v>53</v>
      </c>
      <c r="L487" t="s">
        <v>44</v>
      </c>
      <c r="M487" t="s">
        <v>54</v>
      </c>
      <c r="N487">
        <v>4</v>
      </c>
      <c r="O487">
        <v>-2</v>
      </c>
      <c r="P487">
        <v>0</v>
      </c>
      <c r="Q487">
        <v>38</v>
      </c>
      <c r="R487">
        <v>0</v>
      </c>
      <c r="T487">
        <v>0</v>
      </c>
      <c r="U487">
        <v>1</v>
      </c>
      <c r="V487">
        <v>168</v>
      </c>
      <c r="W487">
        <v>1</v>
      </c>
      <c r="X487" t="s">
        <v>77</v>
      </c>
      <c r="Y487">
        <v>1</v>
      </c>
      <c r="Z487">
        <v>3</v>
      </c>
      <c r="AA487">
        <v>81</v>
      </c>
      <c r="AB487">
        <v>3</v>
      </c>
      <c r="AC487">
        <v>3</v>
      </c>
      <c r="AD487">
        <v>3</v>
      </c>
      <c r="AE487">
        <v>7861</v>
      </c>
      <c r="AF487">
        <v>15397</v>
      </c>
      <c r="AG487">
        <v>4</v>
      </c>
      <c r="AH487">
        <v>14</v>
      </c>
      <c r="AI487">
        <v>3</v>
      </c>
      <c r="AJ487">
        <v>4</v>
      </c>
      <c r="AK487">
        <v>80</v>
      </c>
      <c r="AL487">
        <v>0</v>
      </c>
      <c r="AM487">
        <v>10</v>
      </c>
      <c r="AN487">
        <v>4</v>
      </c>
      <c r="AO487">
        <v>1</v>
      </c>
      <c r="AP487">
        <v>0</v>
      </c>
      <c r="AQ487">
        <v>0</v>
      </c>
      <c r="AR487">
        <v>0</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91</v>
      </c>
      <c r="C489" t="s">
        <v>46</v>
      </c>
      <c r="D489" t="s">
        <v>59</v>
      </c>
      <c r="E489" t="s">
        <v>60</v>
      </c>
      <c r="F489" t="s">
        <v>49</v>
      </c>
      <c r="G489" t="s">
        <v>625</v>
      </c>
      <c r="H489">
        <v>742</v>
      </c>
      <c r="I489" t="s">
        <v>51</v>
      </c>
      <c r="J489" t="s">
        <v>101</v>
      </c>
      <c r="K489" t="s">
        <v>64</v>
      </c>
      <c r="L489" t="s">
        <v>56</v>
      </c>
      <c r="M489" t="s">
        <v>54</v>
      </c>
      <c r="N489">
        <v>2</v>
      </c>
      <c r="O489">
        <v>-2</v>
      </c>
      <c r="P489">
        <v>0</v>
      </c>
      <c r="Q489">
        <v>36</v>
      </c>
      <c r="R489">
        <v>0</v>
      </c>
      <c r="T489">
        <v>0</v>
      </c>
      <c r="U489">
        <v>1</v>
      </c>
      <c r="V489">
        <v>427</v>
      </c>
      <c r="W489">
        <v>8</v>
      </c>
      <c r="X489" t="s">
        <v>77</v>
      </c>
      <c r="Y489">
        <v>1</v>
      </c>
      <c r="Z489">
        <v>1</v>
      </c>
      <c r="AA489">
        <v>63</v>
      </c>
      <c r="AB489">
        <v>4</v>
      </c>
      <c r="AC489">
        <v>3</v>
      </c>
      <c r="AD489">
        <v>3</v>
      </c>
      <c r="AE489">
        <v>11713</v>
      </c>
      <c r="AF489">
        <v>20335</v>
      </c>
      <c r="AG489">
        <v>9</v>
      </c>
      <c r="AH489">
        <v>14</v>
      </c>
      <c r="AI489">
        <v>3</v>
      </c>
      <c r="AJ489">
        <v>1</v>
      </c>
      <c r="AK489">
        <v>80</v>
      </c>
      <c r="AL489">
        <v>1</v>
      </c>
      <c r="AM489">
        <v>10</v>
      </c>
      <c r="AN489">
        <v>3</v>
      </c>
      <c r="AO489">
        <v>8</v>
      </c>
      <c r="AP489">
        <v>7</v>
      </c>
      <c r="AQ489">
        <v>0</v>
      </c>
      <c r="AR489">
        <v>5</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46</v>
      </c>
      <c r="D494" t="s">
        <v>59</v>
      </c>
      <c r="E494" t="s">
        <v>161</v>
      </c>
      <c r="F494" t="s">
        <v>163</v>
      </c>
      <c r="G494" t="s">
        <v>622</v>
      </c>
      <c r="H494">
        <v>734</v>
      </c>
      <c r="I494" t="s">
        <v>62</v>
      </c>
      <c r="J494" t="s">
        <v>95</v>
      </c>
      <c r="K494" t="s">
        <v>64</v>
      </c>
      <c r="L494" t="s">
        <v>56</v>
      </c>
      <c r="M494" t="s">
        <v>54</v>
      </c>
      <c r="N494">
        <v>3</v>
      </c>
      <c r="O494">
        <v>-2</v>
      </c>
      <c r="P494">
        <v>0</v>
      </c>
      <c r="Q494">
        <v>41</v>
      </c>
      <c r="R494">
        <v>0</v>
      </c>
      <c r="T494">
        <v>0</v>
      </c>
      <c r="U494">
        <v>1</v>
      </c>
      <c r="V494">
        <v>314</v>
      </c>
      <c r="W494">
        <v>1</v>
      </c>
      <c r="X494" t="s">
        <v>77</v>
      </c>
      <c r="Y494">
        <v>1</v>
      </c>
      <c r="Z494">
        <v>4</v>
      </c>
      <c r="AA494">
        <v>59</v>
      </c>
      <c r="AB494">
        <v>2</v>
      </c>
      <c r="AC494">
        <v>5</v>
      </c>
      <c r="AD494">
        <v>3</v>
      </c>
      <c r="AE494">
        <v>19189</v>
      </c>
      <c r="AF494">
        <v>19562</v>
      </c>
      <c r="AG494">
        <v>1</v>
      </c>
      <c r="AH494">
        <v>12</v>
      </c>
      <c r="AI494">
        <v>3</v>
      </c>
      <c r="AJ494">
        <v>2</v>
      </c>
      <c r="AK494">
        <v>80</v>
      </c>
      <c r="AL494">
        <v>1</v>
      </c>
      <c r="AM494">
        <v>22</v>
      </c>
      <c r="AN494">
        <v>3</v>
      </c>
      <c r="AO494">
        <v>22</v>
      </c>
      <c r="AP494">
        <v>7</v>
      </c>
      <c r="AQ494">
        <v>2</v>
      </c>
      <c r="AR494">
        <v>10</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46</v>
      </c>
      <c r="D496" t="s">
        <v>59</v>
      </c>
      <c r="E496" t="s">
        <v>161</v>
      </c>
      <c r="F496" t="s">
        <v>163</v>
      </c>
      <c r="G496" t="s">
        <v>619</v>
      </c>
      <c r="H496">
        <v>731</v>
      </c>
      <c r="I496" t="s">
        <v>62</v>
      </c>
      <c r="J496" t="s">
        <v>95</v>
      </c>
      <c r="K496" t="s">
        <v>79</v>
      </c>
      <c r="L496" t="s">
        <v>56</v>
      </c>
      <c r="M496" t="s">
        <v>54</v>
      </c>
      <c r="N496">
        <v>2</v>
      </c>
      <c r="O496">
        <v>-2</v>
      </c>
      <c r="P496">
        <v>0</v>
      </c>
      <c r="Q496">
        <v>41</v>
      </c>
      <c r="R496">
        <v>0</v>
      </c>
      <c r="T496">
        <v>0</v>
      </c>
      <c r="U496">
        <v>1</v>
      </c>
      <c r="V496">
        <v>427</v>
      </c>
      <c r="W496">
        <v>10</v>
      </c>
      <c r="X496" t="s">
        <v>71</v>
      </c>
      <c r="Y496">
        <v>1</v>
      </c>
      <c r="Z496">
        <v>2</v>
      </c>
      <c r="AA496">
        <v>73</v>
      </c>
      <c r="AB496">
        <v>2</v>
      </c>
      <c r="AC496">
        <v>5</v>
      </c>
      <c r="AD496">
        <v>4</v>
      </c>
      <c r="AE496">
        <v>19141</v>
      </c>
      <c r="AF496">
        <v>8861</v>
      </c>
      <c r="AG496">
        <v>3</v>
      </c>
      <c r="AH496">
        <v>15</v>
      </c>
      <c r="AI496">
        <v>3</v>
      </c>
      <c r="AJ496">
        <v>2</v>
      </c>
      <c r="AK496">
        <v>80</v>
      </c>
      <c r="AL496">
        <v>3</v>
      </c>
      <c r="AM496">
        <v>23</v>
      </c>
      <c r="AN496">
        <v>2</v>
      </c>
      <c r="AO496">
        <v>21</v>
      </c>
      <c r="AP496">
        <v>6</v>
      </c>
      <c r="AQ496">
        <v>12</v>
      </c>
      <c r="AR496">
        <v>6</v>
      </c>
    </row>
    <row r="497" spans="1:44" x14ac:dyDescent="0.3">
      <c r="A497" t="s">
        <v>56</v>
      </c>
      <c r="B497" t="s">
        <v>57</v>
      </c>
      <c r="C497" t="s">
        <v>46</v>
      </c>
      <c r="D497" t="s">
        <v>59</v>
      </c>
      <c r="E497" t="s">
        <v>48</v>
      </c>
      <c r="F497" t="s">
        <v>49</v>
      </c>
      <c r="G497" t="s">
        <v>617</v>
      </c>
      <c r="H497">
        <v>729</v>
      </c>
      <c r="I497" t="s">
        <v>62</v>
      </c>
      <c r="J497" t="s">
        <v>52</v>
      </c>
      <c r="K497" t="s">
        <v>64</v>
      </c>
      <c r="L497" t="s">
        <v>44</v>
      </c>
      <c r="M497" t="s">
        <v>54</v>
      </c>
      <c r="N497">
        <v>2</v>
      </c>
      <c r="O497">
        <v>-2</v>
      </c>
      <c r="P497">
        <v>0</v>
      </c>
      <c r="Q497">
        <v>40</v>
      </c>
      <c r="R497">
        <v>0</v>
      </c>
      <c r="T497">
        <v>0</v>
      </c>
      <c r="U497">
        <v>1</v>
      </c>
      <c r="V497">
        <v>580</v>
      </c>
      <c r="W497">
        <v>5</v>
      </c>
      <c r="X497" t="s">
        <v>71</v>
      </c>
      <c r="Y497">
        <v>1</v>
      </c>
      <c r="Z497">
        <v>4</v>
      </c>
      <c r="AA497">
        <v>48</v>
      </c>
      <c r="AB497">
        <v>2</v>
      </c>
      <c r="AC497">
        <v>3</v>
      </c>
      <c r="AD497">
        <v>3</v>
      </c>
      <c r="AE497">
        <v>10475</v>
      </c>
      <c r="AF497">
        <v>23772</v>
      </c>
      <c r="AG497">
        <v>5</v>
      </c>
      <c r="AH497">
        <v>21</v>
      </c>
      <c r="AI497">
        <v>4</v>
      </c>
      <c r="AJ497">
        <v>3</v>
      </c>
      <c r="AK497">
        <v>80</v>
      </c>
      <c r="AL497">
        <v>1</v>
      </c>
      <c r="AM497">
        <v>20</v>
      </c>
      <c r="AN497">
        <v>3</v>
      </c>
      <c r="AO497">
        <v>18</v>
      </c>
      <c r="AP497">
        <v>13</v>
      </c>
      <c r="AQ497">
        <v>1</v>
      </c>
      <c r="AR497">
        <v>12</v>
      </c>
    </row>
    <row r="498" spans="1:44" x14ac:dyDescent="0.3">
      <c r="A498" t="s">
        <v>56</v>
      </c>
      <c r="B498" t="s">
        <v>45</v>
      </c>
      <c r="C498" t="s">
        <v>46</v>
      </c>
      <c r="D498" t="s">
        <v>59</v>
      </c>
      <c r="E498" t="s">
        <v>60</v>
      </c>
      <c r="F498" t="s">
        <v>49</v>
      </c>
      <c r="G498" t="s">
        <v>613</v>
      </c>
      <c r="H498">
        <v>724</v>
      </c>
      <c r="I498" t="s">
        <v>51</v>
      </c>
      <c r="J498" t="s">
        <v>83</v>
      </c>
      <c r="K498" t="s">
        <v>53</v>
      </c>
      <c r="L498" t="s">
        <v>56</v>
      </c>
      <c r="M498" t="s">
        <v>54</v>
      </c>
      <c r="N498">
        <v>4</v>
      </c>
      <c r="O498">
        <v>-2</v>
      </c>
      <c r="P498">
        <v>0</v>
      </c>
      <c r="Q498">
        <v>38</v>
      </c>
      <c r="R498">
        <v>0</v>
      </c>
      <c r="T498">
        <v>0</v>
      </c>
      <c r="U498">
        <v>1</v>
      </c>
      <c r="V498">
        <v>827</v>
      </c>
      <c r="W498">
        <v>1</v>
      </c>
      <c r="X498" t="s">
        <v>71</v>
      </c>
      <c r="Y498">
        <v>1</v>
      </c>
      <c r="Z498">
        <v>2</v>
      </c>
      <c r="AA498">
        <v>33</v>
      </c>
      <c r="AB498">
        <v>4</v>
      </c>
      <c r="AC498">
        <v>2</v>
      </c>
      <c r="AD498">
        <v>4</v>
      </c>
      <c r="AE498">
        <v>7625</v>
      </c>
      <c r="AF498">
        <v>19383</v>
      </c>
      <c r="AG498">
        <v>0</v>
      </c>
      <c r="AH498">
        <v>13</v>
      </c>
      <c r="AI498">
        <v>3</v>
      </c>
      <c r="AJ498">
        <v>3</v>
      </c>
      <c r="AK498">
        <v>80</v>
      </c>
      <c r="AL498">
        <v>0</v>
      </c>
      <c r="AM498">
        <v>10</v>
      </c>
      <c r="AN498">
        <v>2</v>
      </c>
      <c r="AO498">
        <v>9</v>
      </c>
      <c r="AP498">
        <v>7</v>
      </c>
      <c r="AQ498">
        <v>1</v>
      </c>
      <c r="AR498">
        <v>8</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46</v>
      </c>
      <c r="D500" t="s">
        <v>59</v>
      </c>
      <c r="E500" t="s">
        <v>60</v>
      </c>
      <c r="F500" t="s">
        <v>113</v>
      </c>
      <c r="G500" t="s">
        <v>610</v>
      </c>
      <c r="H500">
        <v>721</v>
      </c>
      <c r="I500" t="s">
        <v>51</v>
      </c>
      <c r="J500" t="s">
        <v>83</v>
      </c>
      <c r="K500" t="s">
        <v>53</v>
      </c>
      <c r="L500" t="s">
        <v>56</v>
      </c>
      <c r="M500" t="s">
        <v>54</v>
      </c>
      <c r="N500">
        <v>4</v>
      </c>
      <c r="O500">
        <v>-2</v>
      </c>
      <c r="P500">
        <v>0</v>
      </c>
      <c r="Q500">
        <v>39</v>
      </c>
      <c r="R500">
        <v>0</v>
      </c>
      <c r="T500">
        <v>0</v>
      </c>
      <c r="U500">
        <v>1</v>
      </c>
      <c r="V500">
        <v>408</v>
      </c>
      <c r="W500">
        <v>2</v>
      </c>
      <c r="X500" t="s">
        <v>71</v>
      </c>
      <c r="Y500">
        <v>1</v>
      </c>
      <c r="Z500">
        <v>4</v>
      </c>
      <c r="AA500">
        <v>80</v>
      </c>
      <c r="AB500">
        <v>2</v>
      </c>
      <c r="AC500">
        <v>2</v>
      </c>
      <c r="AD500">
        <v>4</v>
      </c>
      <c r="AE500">
        <v>4553</v>
      </c>
      <c r="AF500">
        <v>20978</v>
      </c>
      <c r="AG500">
        <v>1</v>
      </c>
      <c r="AH500">
        <v>11</v>
      </c>
      <c r="AI500">
        <v>3</v>
      </c>
      <c r="AJ500">
        <v>1</v>
      </c>
      <c r="AK500">
        <v>80</v>
      </c>
      <c r="AL500">
        <v>0</v>
      </c>
      <c r="AM500">
        <v>20</v>
      </c>
      <c r="AN500">
        <v>3</v>
      </c>
      <c r="AO500">
        <v>20</v>
      </c>
      <c r="AP500">
        <v>7</v>
      </c>
      <c r="AQ500">
        <v>11</v>
      </c>
      <c r="AR500">
        <v>10</v>
      </c>
    </row>
    <row r="501" spans="1:44" x14ac:dyDescent="0.3">
      <c r="A501" t="s">
        <v>56</v>
      </c>
      <c r="B501" t="s">
        <v>45</v>
      </c>
      <c r="C501" t="s">
        <v>46</v>
      </c>
      <c r="D501" t="s">
        <v>59</v>
      </c>
      <c r="E501" t="s">
        <v>60</v>
      </c>
      <c r="F501" t="s">
        <v>49</v>
      </c>
      <c r="G501" t="s">
        <v>606</v>
      </c>
      <c r="H501">
        <v>715</v>
      </c>
      <c r="I501" t="s">
        <v>62</v>
      </c>
      <c r="J501" t="s">
        <v>63</v>
      </c>
      <c r="K501" t="s">
        <v>53</v>
      </c>
      <c r="L501" t="s">
        <v>56</v>
      </c>
      <c r="M501" t="s">
        <v>54</v>
      </c>
      <c r="N501">
        <v>2</v>
      </c>
      <c r="O501">
        <v>-2</v>
      </c>
      <c r="P501">
        <v>0</v>
      </c>
      <c r="Q501">
        <v>37</v>
      </c>
      <c r="R501">
        <v>0</v>
      </c>
      <c r="T501">
        <v>0</v>
      </c>
      <c r="U501">
        <v>1</v>
      </c>
      <c r="V501">
        <v>1225</v>
      </c>
      <c r="W501">
        <v>10</v>
      </c>
      <c r="X501" t="s">
        <v>55</v>
      </c>
      <c r="Y501">
        <v>1</v>
      </c>
      <c r="Z501">
        <v>4</v>
      </c>
      <c r="AA501">
        <v>80</v>
      </c>
      <c r="AB501">
        <v>4</v>
      </c>
      <c r="AC501">
        <v>1</v>
      </c>
      <c r="AD501">
        <v>4</v>
      </c>
      <c r="AE501">
        <v>4680</v>
      </c>
      <c r="AF501">
        <v>15232</v>
      </c>
      <c r="AG501">
        <v>3</v>
      </c>
      <c r="AH501">
        <v>17</v>
      </c>
      <c r="AI501">
        <v>3</v>
      </c>
      <c r="AJ501">
        <v>1</v>
      </c>
      <c r="AK501">
        <v>80</v>
      </c>
      <c r="AL501">
        <v>0</v>
      </c>
      <c r="AM501">
        <v>4</v>
      </c>
      <c r="AN501">
        <v>3</v>
      </c>
      <c r="AO501">
        <v>1</v>
      </c>
      <c r="AP501">
        <v>0</v>
      </c>
      <c r="AQ501">
        <v>0</v>
      </c>
      <c r="AR501">
        <v>0</v>
      </c>
    </row>
    <row r="502" spans="1:44" x14ac:dyDescent="0.3">
      <c r="A502" t="s">
        <v>56</v>
      </c>
      <c r="B502" t="s">
        <v>45</v>
      </c>
      <c r="C502" t="s">
        <v>46</v>
      </c>
      <c r="D502" t="s">
        <v>59</v>
      </c>
      <c r="E502" t="s">
        <v>48</v>
      </c>
      <c r="F502" t="s">
        <v>106</v>
      </c>
      <c r="G502" t="s">
        <v>602</v>
      </c>
      <c r="H502">
        <v>709</v>
      </c>
      <c r="I502" t="s">
        <v>51</v>
      </c>
      <c r="J502" t="s">
        <v>52</v>
      </c>
      <c r="K502" t="s">
        <v>53</v>
      </c>
      <c r="L502" t="s">
        <v>56</v>
      </c>
      <c r="M502" t="s">
        <v>54</v>
      </c>
      <c r="N502">
        <v>2</v>
      </c>
      <c r="O502">
        <v>-2</v>
      </c>
      <c r="P502">
        <v>0</v>
      </c>
      <c r="Q502">
        <v>38</v>
      </c>
      <c r="R502">
        <v>0</v>
      </c>
      <c r="T502">
        <v>0</v>
      </c>
      <c r="U502">
        <v>1</v>
      </c>
      <c r="V502">
        <v>243</v>
      </c>
      <c r="W502">
        <v>7</v>
      </c>
      <c r="X502" t="s">
        <v>71</v>
      </c>
      <c r="Y502">
        <v>1</v>
      </c>
      <c r="Z502">
        <v>4</v>
      </c>
      <c r="AA502">
        <v>46</v>
      </c>
      <c r="AB502">
        <v>2</v>
      </c>
      <c r="AC502">
        <v>2</v>
      </c>
      <c r="AD502">
        <v>1</v>
      </c>
      <c r="AE502">
        <v>4028</v>
      </c>
      <c r="AF502">
        <v>7791</v>
      </c>
      <c r="AG502">
        <v>0</v>
      </c>
      <c r="AH502">
        <v>20</v>
      </c>
      <c r="AI502">
        <v>4</v>
      </c>
      <c r="AJ502">
        <v>1</v>
      </c>
      <c r="AK502">
        <v>80</v>
      </c>
      <c r="AL502">
        <v>0</v>
      </c>
      <c r="AM502">
        <v>8</v>
      </c>
      <c r="AN502">
        <v>3</v>
      </c>
      <c r="AO502">
        <v>7</v>
      </c>
      <c r="AP502">
        <v>7</v>
      </c>
      <c r="AQ502">
        <v>0</v>
      </c>
      <c r="AR502">
        <v>5</v>
      </c>
    </row>
    <row r="503" spans="1:44" x14ac:dyDescent="0.3">
      <c r="A503" t="s">
        <v>56</v>
      </c>
      <c r="B503" t="s">
        <v>91</v>
      </c>
      <c r="C503" t="s">
        <v>46</v>
      </c>
      <c r="D503" t="s">
        <v>59</v>
      </c>
      <c r="E503" t="s">
        <v>60</v>
      </c>
      <c r="F503" t="s">
        <v>49</v>
      </c>
      <c r="G503" t="s">
        <v>599</v>
      </c>
      <c r="H503">
        <v>704</v>
      </c>
      <c r="I503" t="s">
        <v>62</v>
      </c>
      <c r="J503" t="s">
        <v>68</v>
      </c>
      <c r="K503" t="s">
        <v>64</v>
      </c>
      <c r="L503" t="s">
        <v>56</v>
      </c>
      <c r="M503" t="s">
        <v>54</v>
      </c>
      <c r="N503">
        <v>3</v>
      </c>
      <c r="O503">
        <v>-2</v>
      </c>
      <c r="P503">
        <v>0</v>
      </c>
      <c r="Q503">
        <v>35</v>
      </c>
      <c r="R503">
        <v>0</v>
      </c>
      <c r="T503">
        <v>0</v>
      </c>
      <c r="U503">
        <v>1</v>
      </c>
      <c r="V503">
        <v>727</v>
      </c>
      <c r="W503">
        <v>3</v>
      </c>
      <c r="X503" t="s">
        <v>77</v>
      </c>
      <c r="Y503">
        <v>1</v>
      </c>
      <c r="Z503">
        <v>3</v>
      </c>
      <c r="AA503">
        <v>41</v>
      </c>
      <c r="AB503">
        <v>2</v>
      </c>
      <c r="AC503">
        <v>1</v>
      </c>
      <c r="AD503">
        <v>2</v>
      </c>
      <c r="AE503">
        <v>1281</v>
      </c>
      <c r="AF503">
        <v>16900</v>
      </c>
      <c r="AG503">
        <v>1</v>
      </c>
      <c r="AH503">
        <v>18</v>
      </c>
      <c r="AI503">
        <v>3</v>
      </c>
      <c r="AJ503">
        <v>3</v>
      </c>
      <c r="AK503">
        <v>80</v>
      </c>
      <c r="AL503">
        <v>2</v>
      </c>
      <c r="AM503">
        <v>1</v>
      </c>
      <c r="AN503">
        <v>3</v>
      </c>
      <c r="AO503">
        <v>1</v>
      </c>
      <c r="AP503">
        <v>0</v>
      </c>
      <c r="AQ503">
        <v>0</v>
      </c>
      <c r="AR503">
        <v>0</v>
      </c>
    </row>
    <row r="504" spans="1:44" x14ac:dyDescent="0.3">
      <c r="A504" t="s">
        <v>56</v>
      </c>
      <c r="B504" t="s">
        <v>45</v>
      </c>
      <c r="C504" t="s">
        <v>46</v>
      </c>
      <c r="D504" t="s">
        <v>59</v>
      </c>
      <c r="E504" t="s">
        <v>60</v>
      </c>
      <c r="F504" t="s">
        <v>72</v>
      </c>
      <c r="G504" t="s">
        <v>595</v>
      </c>
      <c r="H504">
        <v>699</v>
      </c>
      <c r="I504" t="s">
        <v>62</v>
      </c>
      <c r="J504" t="s">
        <v>81</v>
      </c>
      <c r="K504" t="s">
        <v>79</v>
      </c>
      <c r="L504" t="s">
        <v>44</v>
      </c>
      <c r="M504" t="s">
        <v>54</v>
      </c>
      <c r="N504">
        <v>2</v>
      </c>
      <c r="O504">
        <v>-2</v>
      </c>
      <c r="P504">
        <v>0</v>
      </c>
      <c r="Q504">
        <v>36</v>
      </c>
      <c r="R504">
        <v>0</v>
      </c>
      <c r="T504">
        <v>0</v>
      </c>
      <c r="U504">
        <v>1</v>
      </c>
      <c r="V504">
        <v>913</v>
      </c>
      <c r="W504">
        <v>9</v>
      </c>
      <c r="X504" t="s">
        <v>55</v>
      </c>
      <c r="Y504">
        <v>1</v>
      </c>
      <c r="Z504">
        <v>2</v>
      </c>
      <c r="AA504">
        <v>48</v>
      </c>
      <c r="AB504">
        <v>2</v>
      </c>
      <c r="AC504">
        <v>2</v>
      </c>
      <c r="AD504">
        <v>3</v>
      </c>
      <c r="AE504">
        <v>8847</v>
      </c>
      <c r="AF504">
        <v>13934</v>
      </c>
      <c r="AG504">
        <v>2</v>
      </c>
      <c r="AH504">
        <v>11</v>
      </c>
      <c r="AI504">
        <v>3</v>
      </c>
      <c r="AJ504">
        <v>3</v>
      </c>
      <c r="AK504">
        <v>80</v>
      </c>
      <c r="AL504">
        <v>1</v>
      </c>
      <c r="AM504">
        <v>13</v>
      </c>
      <c r="AN504">
        <v>3</v>
      </c>
      <c r="AO504">
        <v>3</v>
      </c>
      <c r="AP504">
        <v>2</v>
      </c>
      <c r="AQ504">
        <v>0</v>
      </c>
      <c r="AR504">
        <v>2</v>
      </c>
    </row>
    <row r="505" spans="1:44" x14ac:dyDescent="0.3">
      <c r="A505" t="s">
        <v>56</v>
      </c>
      <c r="B505" t="s">
        <v>45</v>
      </c>
      <c r="C505" t="s">
        <v>46</v>
      </c>
      <c r="D505" t="s">
        <v>59</v>
      </c>
      <c r="E505" t="s">
        <v>60</v>
      </c>
      <c r="F505" t="s">
        <v>49</v>
      </c>
      <c r="G505" t="s">
        <v>592</v>
      </c>
      <c r="H505">
        <v>691</v>
      </c>
      <c r="I505" t="s">
        <v>62</v>
      </c>
      <c r="J505" t="s">
        <v>63</v>
      </c>
      <c r="K505" t="s">
        <v>53</v>
      </c>
      <c r="L505" t="s">
        <v>56</v>
      </c>
      <c r="M505" t="s">
        <v>54</v>
      </c>
      <c r="N505">
        <v>3</v>
      </c>
      <c r="O505">
        <v>-2</v>
      </c>
      <c r="P505">
        <v>0</v>
      </c>
      <c r="Q505">
        <v>35</v>
      </c>
      <c r="R505">
        <v>0</v>
      </c>
      <c r="T505">
        <v>0</v>
      </c>
      <c r="U505">
        <v>1</v>
      </c>
      <c r="V505">
        <v>1017</v>
      </c>
      <c r="W505">
        <v>6</v>
      </c>
      <c r="X505" t="s">
        <v>71</v>
      </c>
      <c r="Y505">
        <v>1</v>
      </c>
      <c r="Z505">
        <v>2</v>
      </c>
      <c r="AA505">
        <v>82</v>
      </c>
      <c r="AB505">
        <v>1</v>
      </c>
      <c r="AC505">
        <v>2</v>
      </c>
      <c r="AD505">
        <v>2</v>
      </c>
      <c r="AE505">
        <v>6646</v>
      </c>
      <c r="AF505">
        <v>19368</v>
      </c>
      <c r="AG505">
        <v>1</v>
      </c>
      <c r="AH505">
        <v>13</v>
      </c>
      <c r="AI505">
        <v>3</v>
      </c>
      <c r="AJ505">
        <v>2</v>
      </c>
      <c r="AK505">
        <v>80</v>
      </c>
      <c r="AL505">
        <v>0</v>
      </c>
      <c r="AM505">
        <v>17</v>
      </c>
      <c r="AN505">
        <v>3</v>
      </c>
      <c r="AO505">
        <v>17</v>
      </c>
      <c r="AP505">
        <v>11</v>
      </c>
      <c r="AQ505">
        <v>11</v>
      </c>
      <c r="AR505">
        <v>8</v>
      </c>
    </row>
    <row r="506" spans="1:44" x14ac:dyDescent="0.3">
      <c r="A506" t="s">
        <v>56</v>
      </c>
      <c r="B506" t="s">
        <v>45</v>
      </c>
      <c r="C506" t="s">
        <v>46</v>
      </c>
      <c r="D506" t="s">
        <v>59</v>
      </c>
      <c r="E506" t="s">
        <v>60</v>
      </c>
      <c r="F506" t="s">
        <v>66</v>
      </c>
      <c r="G506" t="s">
        <v>590</v>
      </c>
      <c r="H506">
        <v>689</v>
      </c>
      <c r="I506" t="s">
        <v>62</v>
      </c>
      <c r="J506" t="s">
        <v>81</v>
      </c>
      <c r="K506" t="s">
        <v>64</v>
      </c>
      <c r="L506" t="s">
        <v>56</v>
      </c>
      <c r="M506" t="s">
        <v>54</v>
      </c>
      <c r="N506">
        <v>2</v>
      </c>
      <c r="O506">
        <v>-2</v>
      </c>
      <c r="P506">
        <v>0</v>
      </c>
      <c r="Q506">
        <v>37</v>
      </c>
      <c r="R506">
        <v>0</v>
      </c>
      <c r="T506">
        <v>0</v>
      </c>
      <c r="U506">
        <v>1</v>
      </c>
      <c r="V506">
        <v>482</v>
      </c>
      <c r="W506">
        <v>3</v>
      </c>
      <c r="X506" t="s">
        <v>77</v>
      </c>
      <c r="Y506">
        <v>1</v>
      </c>
      <c r="Z506">
        <v>3</v>
      </c>
      <c r="AA506">
        <v>36</v>
      </c>
      <c r="AB506">
        <v>3</v>
      </c>
      <c r="AC506">
        <v>3</v>
      </c>
      <c r="AD506">
        <v>3</v>
      </c>
      <c r="AE506">
        <v>9434</v>
      </c>
      <c r="AF506">
        <v>9606</v>
      </c>
      <c r="AG506">
        <v>1</v>
      </c>
      <c r="AH506">
        <v>15</v>
      </c>
      <c r="AI506">
        <v>3</v>
      </c>
      <c r="AJ506">
        <v>3</v>
      </c>
      <c r="AK506">
        <v>80</v>
      </c>
      <c r="AL506">
        <v>1</v>
      </c>
      <c r="AM506">
        <v>10</v>
      </c>
      <c r="AN506">
        <v>3</v>
      </c>
      <c r="AO506">
        <v>10</v>
      </c>
      <c r="AP506">
        <v>7</v>
      </c>
      <c r="AQ506">
        <v>7</v>
      </c>
      <c r="AR506">
        <v>8</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5" sqref="B5"/>
    </sheetView>
  </sheetViews>
  <sheetFormatPr defaultRowHeight="14.4" x14ac:dyDescent="0.3"/>
  <cols>
    <col min="1" max="1" width="12.5546875" customWidth="1"/>
    <col min="2" max="2" width="22.88671875" customWidth="1"/>
    <col min="3" max="43" width="15.5546875" bestFit="1" customWidth="1"/>
    <col min="44" max="44" width="10.77734375" bestFit="1" customWidth="1"/>
  </cols>
  <sheetData>
    <row r="3" spans="1:2" x14ac:dyDescent="0.3">
      <c r="A3" s="8" t="s">
        <v>1565</v>
      </c>
      <c r="B3" t="s">
        <v>1555</v>
      </c>
    </row>
    <row r="4" spans="1:2" x14ac:dyDescent="0.3">
      <c r="A4" s="9" t="s">
        <v>69</v>
      </c>
      <c r="B4" s="3">
        <v>112</v>
      </c>
    </row>
    <row r="5" spans="1:2" x14ac:dyDescent="0.3">
      <c r="A5" s="9" t="s">
        <v>46</v>
      </c>
      <c r="B5" s="3">
        <v>51</v>
      </c>
    </row>
    <row r="6" spans="1:2" x14ac:dyDescent="0.3">
      <c r="A6" s="9" t="s">
        <v>92</v>
      </c>
      <c r="B6" s="3">
        <v>38</v>
      </c>
    </row>
    <row r="7" spans="1:2" x14ac:dyDescent="0.3">
      <c r="A7" s="9" t="s">
        <v>58</v>
      </c>
      <c r="B7" s="3">
        <v>25</v>
      </c>
    </row>
    <row r="8" spans="1:2" x14ac:dyDescent="0.3">
      <c r="A8" s="9" t="s">
        <v>75</v>
      </c>
      <c r="B8" s="3">
        <v>11</v>
      </c>
    </row>
    <row r="9" spans="1:2" x14ac:dyDescent="0.3">
      <c r="A9" s="9" t="s">
        <v>1566</v>
      </c>
      <c r="B9" s="3">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E31" sqref="E31"/>
    </sheetView>
  </sheetViews>
  <sheetFormatPr defaultRowHeight="14.4" x14ac:dyDescent="0.3"/>
  <cols>
    <col min="1" max="1" width="12.5546875" customWidth="1"/>
    <col min="2" max="2" width="24.21875" bestFit="1" customWidth="1"/>
  </cols>
  <sheetData>
    <row r="3" spans="1:2" x14ac:dyDescent="0.3">
      <c r="A3" s="8" t="s">
        <v>1565</v>
      </c>
      <c r="B3" t="s">
        <v>1568</v>
      </c>
    </row>
    <row r="4" spans="1:2" x14ac:dyDescent="0.3">
      <c r="A4" s="9" t="s">
        <v>79</v>
      </c>
      <c r="B4" s="3">
        <v>327</v>
      </c>
    </row>
    <row r="5" spans="1:2" x14ac:dyDescent="0.3">
      <c r="A5" s="9" t="s">
        <v>64</v>
      </c>
      <c r="B5" s="3">
        <v>673</v>
      </c>
    </row>
    <row r="6" spans="1:2" x14ac:dyDescent="0.3">
      <c r="A6" s="9" t="s">
        <v>53</v>
      </c>
      <c r="B6" s="3">
        <v>470</v>
      </c>
    </row>
    <row r="7" spans="1:2" x14ac:dyDescent="0.3">
      <c r="A7" s="9" t="s">
        <v>1566</v>
      </c>
      <c r="B7" s="3">
        <v>1470</v>
      </c>
    </row>
    <row r="10" spans="1:2" x14ac:dyDescent="0.3">
      <c r="A10" s="9" t="s">
        <v>10</v>
      </c>
      <c r="B10" t="s">
        <v>0</v>
      </c>
    </row>
    <row r="11" spans="1:2" x14ac:dyDescent="0.3">
      <c r="A11" s="9" t="s">
        <v>53</v>
      </c>
      <c r="B11">
        <f>GETPIVOTDATA("CF_attrition count",$A$3,"Marital Status",A4)</f>
        <v>327</v>
      </c>
    </row>
    <row r="12" spans="1:2" x14ac:dyDescent="0.3">
      <c r="A12" s="9" t="s">
        <v>79</v>
      </c>
      <c r="B12">
        <f>GETPIVOTDATA("CF_attrition count",$A$3,"Marital Status",A5)</f>
        <v>673</v>
      </c>
    </row>
    <row r="13" spans="1:2" x14ac:dyDescent="0.3">
      <c r="A13" s="9" t="s">
        <v>64</v>
      </c>
      <c r="B13">
        <f>GETPIVOTDATA("CF_attrition count",$A$3,"Marital Status",A6)</f>
        <v>470</v>
      </c>
    </row>
  </sheetData>
  <sortState ref="A11:B13">
    <sortCondition descending="1" ref="B11"/>
  </sortState>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Dataset</vt:lpstr>
      <vt:lpstr>KPI</vt:lpstr>
      <vt:lpstr>Dashboard</vt:lpstr>
      <vt:lpstr>Job Satisfaction</vt:lpstr>
      <vt:lpstr>Employee Count by Gender</vt:lpstr>
      <vt:lpstr>Attrition by Education</vt:lpstr>
      <vt:lpstr>Attrition by JobRoles</vt:lpstr>
      <vt:lpstr>Attrition by Dept</vt:lpstr>
      <vt:lpstr>Sheet4</vt:lpstr>
      <vt:lpstr>Attrition Count by Age</vt:lpstr>
      <vt:lpstr>Attrition by Maritial Status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2025-02-01T07:48:30Z</dcterms:created>
  <dcterms:modified xsi:type="dcterms:W3CDTF">2025-02-03T08:04:49Z</dcterms:modified>
</cp:coreProperties>
</file>