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D:\Github\Bike Customer Analytics\"/>
    </mc:Choice>
  </mc:AlternateContent>
  <xr:revisionPtr revIDLastSave="0" documentId="13_ncr:1_{5837427A-2A60-4DC7-9C34-34A86762FE64}"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 Sheet" sheetId="2" r:id="rId2"/>
    <sheet name="Pivot Tables"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15"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<sst xmlns="http://schemas.openxmlformats.org/spreadsheetml/2006/main" count="16267" uniqueCount="51">
  <si>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</si>
  <si>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</si>
  <si>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</si>
  <si>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</si>
  <si>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</si>
  <si>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</si>
  <si>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</si>
  <si>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</si>
  <si>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</si>
  <si>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</si>
  <si>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</si>
  <si>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</si>
  <si>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</si>
  <si>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</si>
  <si>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</si>
  <si>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</si>
  <si>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</si>
  <si>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</si>
  <si>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</si>
  <si>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</si>
  <si>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</si>
  <si>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</si>
  <si>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</si>
  <si>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</si>
  <si>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</si>
  <si>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</si>
  <si>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</si>
  <si>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</si>
  <si>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</si>
  <si>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</si>
  <si>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</si>
  <si>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</si>
  <si>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</si>
  <si>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</si>
  <si>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</si>
  <si>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</si>
  <si>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</si>
  <si>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</si>
  <si>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</si>
  <si>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</si>
  <si>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</si>
  <si>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Row Labels</t>
  </si>
  <si>
    <t>Grand Total</t>
  </si>
  <si>
    <t>Average of Income</t>
  </si>
  <si>
    <t>Column Labels</t>
  </si>
  <si>
    <t>Count of Purchased Bike</t>
  </si>
  <si>
    <t>More Than 10 Miles</t>
  </si>
  <si>
    <t>Adolescent</t>
  </si>
  <si>
    <t>Middle Age</t>
  </si>
  <si>
    <t>Old</t>
  </si>
  <si>
    <t>Bike Customer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</si>
</sst>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7" formatCode="[$$-409]#,##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7" fontId="0" fillId="0" borderId="0" xfId="0" applyNumberFormat="1"/>
    <xf numFmtId="0" fontId="0" fillId="0" borderId="0" xfId="0" pivotButton="1"/>
    <xf numFmtId="0" fontId="0" fillId="0" borderId="0" xfId="0" applyAlignment="1">
      <alignment horizontal="left"/>
    </xf>
    <xf numFmtId="0" fontId="0" fillId="0" borderId="0" xfId="0" applyNumberFormat="1"/>
    <xf numFmtId="3" fontId="0" fillId="0" borderId="0" xfId="0" applyNumberFormat="1"/>
    <xf numFmtId="0" fontId="0" fillId="33" borderId="0" xfId="0" applyFill="1" applyAlignment="1">
      <alignment horizontal="center"/>
    </xf>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7" formatCode="[$$-409]#,##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Customer Dashboard.xlsx]Pivot Tables!PivotTable1</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Avg.</a:t>
            </a:r>
            <a:r>
              <a:rPr lang="en-IN" baseline="0"/>
              <a:t> Income by Gender</a:t>
            </a:r>
            <a:endParaRPr lang="en-IN"/>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Tables'!$A$5:$A$7</c:f>
              <c:strCache>
                <c:ptCount val="2"/>
                <c:pt idx="0">
                  <c:v>Female</c:v>
                </c:pt>
                <c:pt idx="1">
                  <c:v>Male</c:v>
                </c:pt>
              </c:strCache>
            </c:strRef>
          </c:cat>
          <c:val>
            <c:numRef>
              <c:f>'Pivot Tables'!$B$5:$B$7</c:f>
              <c:numCache>
                <c:formatCode>#,##0</c:formatCode>
                <c:ptCount val="2"/>
                <c:pt idx="0">
                  <c:v>53440</c:v>
                </c:pt>
                <c:pt idx="1">
                  <c:v>56208.178438661707</c:v>
                </c:pt>
              </c:numCache>
            </c:numRef>
          </c:val>
          <c:extLst>
            <c:ext xmlns:c16="http://schemas.microsoft.com/office/drawing/2014/chart" uri="{C3380CC4-5D6E-409C-BE32-E72D297353CC}">
              <c16:uniqueId val="{00000000-8036-4E11-BD73-0DC7E9CA26AD}"/>
            </c:ext>
          </c:extLst>
        </c:ser>
        <c:ser>
          <c:idx val="1"/>
          <c:order val="1"/>
          <c:tx>
            <c:strRef>
              <c:f>'Pivot Tables'!$C$3:$C$4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Tables'!$A$5:$A$7</c:f>
              <c:strCache>
                <c:ptCount val="2"/>
                <c:pt idx="0">
                  <c:v>Female</c:v>
                </c:pt>
                <c:pt idx="1">
                  <c:v>Male</c:v>
                </c:pt>
              </c:strCache>
            </c:strRef>
          </c:cat>
          <c:val>
            <c:numRef>
              <c:f>'Pivot Tables'!$C$5:$C$7</c:f>
              <c:numCache>
                <c:formatCode>#,##0</c:formatCode>
                <c:ptCount val="2"/>
                <c:pt idx="0">
                  <c:v>55774.058577405856</c:v>
                </c:pt>
                <c:pt idx="1">
                  <c:v>60123.966942148763</c:v>
                </c:pt>
              </c:numCache>
            </c:numRef>
          </c:val>
          <c:extLst>
            <c:ext xmlns:c16="http://schemas.microsoft.com/office/drawing/2014/chart" uri="{C3380CC4-5D6E-409C-BE32-E72D297353CC}">
              <c16:uniqueId val="{00000001-8036-4E11-BD73-0DC7E9CA26AD}"/>
            </c:ext>
          </c:extLst>
        </c:ser>
        <c:dLbls>
          <c:dLblPos val="outEnd"/>
          <c:showLegendKey val="0"/>
          <c:showVal val="1"/>
          <c:showCatName val="0"/>
          <c:showSerName val="0"/>
          <c:showPercent val="0"/>
          <c:showBubbleSize val="0"/>
        </c:dLbls>
        <c:gapWidth val="100"/>
        <c:overlap val="-24"/>
        <c:axId val="1856555776"/>
        <c:axId val="1856540800"/>
      </c:barChart>
      <c:catAx>
        <c:axId val="1856555776"/>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6540800"/>
        <c:crosses val="autoZero"/>
        <c:auto val="1"/>
        <c:lblAlgn val="ctr"/>
        <c:lblOffset val="100"/>
        <c:noMultiLvlLbl val="0"/>
      </c:catAx>
      <c:valAx>
        <c:axId val="18565408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65557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Customer Dashboard.xlsx]Pivot Tables!PivotTable2</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Customer</a:t>
            </a:r>
            <a:r>
              <a:rPr lang="en-IN" b="1" baseline="0"/>
              <a:t> Commute</a:t>
            </a:r>
            <a:endParaRPr lang="en-IN"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Tables'!$B$22:$B$23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Tables'!$A$24:$A$29</c:f>
              <c:strCache>
                <c:ptCount val="5"/>
                <c:pt idx="0">
                  <c:v>0-1 Miles</c:v>
                </c:pt>
                <c:pt idx="1">
                  <c:v>1-2 Miles</c:v>
                </c:pt>
                <c:pt idx="2">
                  <c:v>2-5 Miles</c:v>
                </c:pt>
                <c:pt idx="3">
                  <c:v>5-10 Miles</c:v>
                </c:pt>
                <c:pt idx="4">
                  <c:v>More Than 10 Miles</c:v>
                </c:pt>
              </c:strCache>
            </c:strRef>
          </c:cat>
          <c:val>
            <c:numRef>
              <c:f>'Pivot Tables'!$B$24:$B$29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A61-4539-880A-DEC8C42B9216}"/>
            </c:ext>
          </c:extLst>
        </c:ser>
        <c:ser>
          <c:idx val="1"/>
          <c:order val="1"/>
          <c:tx>
            <c:strRef>
              <c:f>'Pivot Tables'!$C$22:$C$23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Tables'!$A$24:$A$29</c:f>
              <c:strCache>
                <c:ptCount val="5"/>
                <c:pt idx="0">
                  <c:v>0-1 Miles</c:v>
                </c:pt>
                <c:pt idx="1">
                  <c:v>1-2 Miles</c:v>
                </c:pt>
                <c:pt idx="2">
                  <c:v>2-5 Miles</c:v>
                </c:pt>
                <c:pt idx="3">
                  <c:v>5-10 Miles</c:v>
                </c:pt>
                <c:pt idx="4">
                  <c:v>More Than 10 Miles</c:v>
                </c:pt>
              </c:strCache>
            </c:strRef>
          </c:cat>
          <c:val>
            <c:numRef>
              <c:f>'Pivot Tables'!$C$24:$C$29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A61-4539-880A-DEC8C42B9216}"/>
            </c:ext>
          </c:extLst>
        </c:ser>
        <c:dLbls>
          <c:dLblPos val="t"/>
          <c:showLegendKey val="0"/>
          <c:showVal val="0"/>
          <c:showCatName val="0"/>
          <c:showSerName val="0"/>
          <c:showPercent val="0"/>
          <c:showBubbleSize val="0"/>
        </c:dLbls>
        <c:marker val="1"/>
        <c:smooth val="0"/>
        <c:axId val="57091376"/>
        <c:axId val="57090544"/>
      </c:lineChart>
      <c:catAx>
        <c:axId val="570913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90544"/>
        <c:crosses val="autoZero"/>
        <c:auto val="1"/>
        <c:lblAlgn val="ctr"/>
        <c:lblOffset val="100"/>
        <c:noMultiLvlLbl val="0"/>
      </c:catAx>
      <c:valAx>
        <c:axId val="570905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913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Customer Dashboard.xlsx]Pivot Tables!PivotTable3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Customer</a:t>
            </a:r>
            <a:r>
              <a:rPr lang="en-IN" b="1" baseline="0"/>
              <a:t> Age Bracket</a:t>
            </a:r>
            <a:endParaRPr lang="en-IN"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Tables'!$B$42:$B$43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Tables'!$A$44:$A$47</c:f>
              <c:strCache>
                <c:ptCount val="3"/>
                <c:pt idx="0">
                  <c:v>Adolescent</c:v>
                </c:pt>
                <c:pt idx="1">
                  <c:v>Middle Age</c:v>
                </c:pt>
                <c:pt idx="2">
                  <c:v>Old</c:v>
                </c:pt>
              </c:strCache>
            </c:strRef>
          </c:cat>
          <c:val>
            <c:numRef>
              <c:f>'Pivot Tables'!$B$44:$B$47</c:f>
              <c:numCache>
                <c:formatCode>General</c:formatCode>
                <c:ptCount val="3"/>
                <c:pt idx="0">
                  <c:v>71</c:v>
                </c:pt>
                <c:pt idx="1">
                  <c:v>282</c:v>
                </c:pt>
                <c:pt idx="2">
                  <c:v>166</c:v>
                </c:pt>
              </c:numCache>
            </c:numRef>
          </c:val>
          <c:smooth val="0"/>
          <c:extLst>
            <c:ext xmlns:c16="http://schemas.microsoft.com/office/drawing/2014/chart" uri="{C3380CC4-5D6E-409C-BE32-E72D297353CC}">
              <c16:uniqueId val="{00000000-42D9-406C-BF9E-3094F141FB37}"/>
            </c:ext>
          </c:extLst>
        </c:ser>
        <c:ser>
          <c:idx val="1"/>
          <c:order val="1"/>
          <c:tx>
            <c:strRef>
              <c:f>'Pivot Tables'!$C$42:$C$43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Tables'!$A$44:$A$47</c:f>
              <c:strCache>
                <c:ptCount val="3"/>
                <c:pt idx="0">
                  <c:v>Adolescent</c:v>
                </c:pt>
                <c:pt idx="1">
                  <c:v>Middle Age</c:v>
                </c:pt>
                <c:pt idx="2">
                  <c:v>Old</c:v>
                </c:pt>
              </c:strCache>
            </c:strRef>
          </c:cat>
          <c:val>
            <c:numRef>
              <c:f>'Pivot Tables'!$C$44:$C$47</c:f>
              <c:numCache>
                <c:formatCode>General</c:formatCode>
                <c:ptCount val="3"/>
                <c:pt idx="0">
                  <c:v>39</c:v>
                </c:pt>
                <c:pt idx="1">
                  <c:v>332</c:v>
                </c:pt>
                <c:pt idx="2">
                  <c:v>110</c:v>
                </c:pt>
              </c:numCache>
            </c:numRef>
          </c:val>
          <c:smooth val="0"/>
          <c:extLst>
            <c:ext xmlns:c16="http://schemas.microsoft.com/office/drawing/2014/chart" uri="{C3380CC4-5D6E-409C-BE32-E72D297353CC}">
              <c16:uniqueId val="{00000001-42D9-406C-BF9E-3094F141FB37}"/>
            </c:ext>
          </c:extLst>
        </c:ser>
        <c:dLbls>
          <c:dLblPos val="t"/>
          <c:showLegendKey val="0"/>
          <c:showVal val="0"/>
          <c:showCatName val="0"/>
          <c:showSerName val="0"/>
          <c:showPercent val="0"/>
          <c:showBubbleSize val="0"/>
        </c:dLbls>
        <c:marker val="1"/>
        <c:smooth val="0"/>
        <c:axId val="2003252960"/>
        <c:axId val="2003253376"/>
      </c:lineChart>
      <c:catAx>
        <c:axId val="20032529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3253376"/>
        <c:crosses val="autoZero"/>
        <c:auto val="1"/>
        <c:lblAlgn val="ctr"/>
        <c:lblOffset val="100"/>
        <c:noMultiLvlLbl val="0"/>
      </c:catAx>
      <c:valAx>
        <c:axId val="20032533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32529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Customer Dashboard.xlsx]Pivot Tables!PivotTable1</c:name>
    <c:fmtId val="9"/>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Avg.</a:t>
            </a:r>
            <a:r>
              <a:rPr lang="en-IN" baseline="0"/>
              <a:t> Income by Gender</a:t>
            </a:r>
            <a:endParaRPr lang="en-IN"/>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Tables'!$A$5:$A$7</c:f>
              <c:strCache>
                <c:ptCount val="2"/>
                <c:pt idx="0">
                  <c:v>Female</c:v>
                </c:pt>
                <c:pt idx="1">
                  <c:v>Male</c:v>
                </c:pt>
              </c:strCache>
            </c:strRef>
          </c:cat>
          <c:val>
            <c:numRef>
              <c:f>'Pivot Tables'!$B$5:$B$7</c:f>
              <c:numCache>
                <c:formatCode>#,##0</c:formatCode>
                <c:ptCount val="2"/>
                <c:pt idx="0">
                  <c:v>53440</c:v>
                </c:pt>
                <c:pt idx="1">
                  <c:v>56208.178438661707</c:v>
                </c:pt>
              </c:numCache>
            </c:numRef>
          </c:val>
          <c:extLst>
            <c:ext xmlns:c16="http://schemas.microsoft.com/office/drawing/2014/chart" uri="{C3380CC4-5D6E-409C-BE32-E72D297353CC}">
              <c16:uniqueId val="{00000000-72D8-4145-9353-DBE5F855C5D9}"/>
            </c:ext>
          </c:extLst>
        </c:ser>
        <c:ser>
          <c:idx val="1"/>
          <c:order val="1"/>
          <c:tx>
            <c:strRef>
              <c:f>'Pivot Tables'!$C$3:$C$4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Tables'!$A$5:$A$7</c:f>
              <c:strCache>
                <c:ptCount val="2"/>
                <c:pt idx="0">
                  <c:v>Female</c:v>
                </c:pt>
                <c:pt idx="1">
                  <c:v>Male</c:v>
                </c:pt>
              </c:strCache>
            </c:strRef>
          </c:cat>
          <c:val>
            <c:numRef>
              <c:f>'Pivot Tables'!$C$5:$C$7</c:f>
              <c:numCache>
                <c:formatCode>#,##0</c:formatCode>
                <c:ptCount val="2"/>
                <c:pt idx="0">
                  <c:v>55774.058577405856</c:v>
                </c:pt>
                <c:pt idx="1">
                  <c:v>60123.966942148763</c:v>
                </c:pt>
              </c:numCache>
            </c:numRef>
          </c:val>
          <c:extLst>
            <c:ext xmlns:c16="http://schemas.microsoft.com/office/drawing/2014/chart" uri="{C3380CC4-5D6E-409C-BE32-E72D297353CC}">
              <c16:uniqueId val="{00000001-72D8-4145-9353-DBE5F855C5D9}"/>
            </c:ext>
          </c:extLst>
        </c:ser>
        <c:dLbls>
          <c:dLblPos val="outEnd"/>
          <c:showLegendKey val="0"/>
          <c:showVal val="1"/>
          <c:showCatName val="0"/>
          <c:showSerName val="0"/>
          <c:showPercent val="0"/>
          <c:showBubbleSize val="0"/>
        </c:dLbls>
        <c:gapWidth val="100"/>
        <c:overlap val="-24"/>
        <c:axId val="1856555776"/>
        <c:axId val="1856540800"/>
      </c:barChart>
      <c:catAx>
        <c:axId val="1856555776"/>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6540800"/>
        <c:crosses val="autoZero"/>
        <c:auto val="1"/>
        <c:lblAlgn val="ctr"/>
        <c:lblOffset val="100"/>
        <c:noMultiLvlLbl val="0"/>
      </c:catAx>
      <c:valAx>
        <c:axId val="18565408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65557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Customer Dashboard.xlsx]Pivot Tables!PivotTable2</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Customer</a:t>
            </a:r>
            <a:r>
              <a:rPr lang="en-IN" b="1" baseline="0"/>
              <a:t> Commute</a:t>
            </a:r>
            <a:endParaRPr lang="en-IN"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Tables'!$B$22:$B$23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Tables'!$A$24:$A$29</c:f>
              <c:strCache>
                <c:ptCount val="5"/>
                <c:pt idx="0">
                  <c:v>0-1 Miles</c:v>
                </c:pt>
                <c:pt idx="1">
                  <c:v>1-2 Miles</c:v>
                </c:pt>
                <c:pt idx="2">
                  <c:v>2-5 Miles</c:v>
                </c:pt>
                <c:pt idx="3">
                  <c:v>5-10 Miles</c:v>
                </c:pt>
                <c:pt idx="4">
                  <c:v>More Than 10 Miles</c:v>
                </c:pt>
              </c:strCache>
            </c:strRef>
          </c:cat>
          <c:val>
            <c:numRef>
              <c:f>'Pivot Tables'!$B$24:$B$29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EB5-472B-8365-4295E95E0DA4}"/>
            </c:ext>
          </c:extLst>
        </c:ser>
        <c:ser>
          <c:idx val="1"/>
          <c:order val="1"/>
          <c:tx>
            <c:strRef>
              <c:f>'Pivot Tables'!$C$22:$C$23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Tables'!$A$24:$A$29</c:f>
              <c:strCache>
                <c:ptCount val="5"/>
                <c:pt idx="0">
                  <c:v>0-1 Miles</c:v>
                </c:pt>
                <c:pt idx="1">
                  <c:v>1-2 Miles</c:v>
                </c:pt>
                <c:pt idx="2">
                  <c:v>2-5 Miles</c:v>
                </c:pt>
                <c:pt idx="3">
                  <c:v>5-10 Miles</c:v>
                </c:pt>
                <c:pt idx="4">
                  <c:v>More Than 10 Miles</c:v>
                </c:pt>
              </c:strCache>
            </c:strRef>
          </c:cat>
          <c:val>
            <c:numRef>
              <c:f>'Pivot Tables'!$C$24:$C$29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EB5-472B-8365-4295E95E0DA4}"/>
            </c:ext>
          </c:extLst>
        </c:ser>
        <c:dLbls>
          <c:showLegendKey val="0"/>
          <c:showVal val="0"/>
          <c:showCatName val="0"/>
          <c:showSerName val="0"/>
          <c:showPercent val="0"/>
          <c:showBubbleSize val="0"/>
        </c:dLbls>
        <c:marker val="1"/>
        <c:smooth val="0"/>
        <c:axId val="57091376"/>
        <c:axId val="57090544"/>
      </c:lineChart>
      <c:catAx>
        <c:axId val="570913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90544"/>
        <c:crosses val="autoZero"/>
        <c:auto val="1"/>
        <c:lblAlgn val="ctr"/>
        <c:lblOffset val="100"/>
        <c:noMultiLvlLbl val="0"/>
      </c:catAx>
      <c:valAx>
        <c:axId val="570905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913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Customer Dashboard.xlsx]Pivot Tables!PivotTable3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Customer</a:t>
            </a:r>
            <a:r>
              <a:rPr lang="en-IN" b="1" baseline="0"/>
              <a:t> Age Bracket</a:t>
            </a:r>
            <a:endParaRPr lang="en-IN"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Tables'!$B$42:$B$43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Tables'!$A$44:$A$47</c:f>
              <c:strCache>
                <c:ptCount val="3"/>
                <c:pt idx="0">
                  <c:v>Adolescent</c:v>
                </c:pt>
                <c:pt idx="1">
                  <c:v>Middle Age</c:v>
                </c:pt>
                <c:pt idx="2">
                  <c:v>Old</c:v>
                </c:pt>
              </c:strCache>
            </c:strRef>
          </c:cat>
          <c:val>
            <c:numRef>
              <c:f>'Pivot Tables'!$B$44:$B$47</c:f>
              <c:numCache>
                <c:formatCode>General</c:formatCode>
                <c:ptCount val="3"/>
                <c:pt idx="0">
                  <c:v>71</c:v>
                </c:pt>
                <c:pt idx="1">
                  <c:v>282</c:v>
                </c:pt>
                <c:pt idx="2">
                  <c:v>166</c:v>
                </c:pt>
              </c:numCache>
            </c:numRef>
          </c:val>
          <c:smooth val="0"/>
          <c:extLst>
            <c:ext xmlns:c16="http://schemas.microsoft.com/office/drawing/2014/chart" uri="{C3380CC4-5D6E-409C-BE32-E72D297353CC}">
              <c16:uniqueId val="{00000000-6ADD-4128-B7CC-20C6ED596F3C}"/>
            </c:ext>
          </c:extLst>
        </c:ser>
        <c:ser>
          <c:idx val="1"/>
          <c:order val="1"/>
          <c:tx>
            <c:strRef>
              <c:f>'Pivot Tables'!$C$42:$C$43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Tables'!$A$44:$A$47</c:f>
              <c:strCache>
                <c:ptCount val="3"/>
                <c:pt idx="0">
                  <c:v>Adolescent</c:v>
                </c:pt>
                <c:pt idx="1">
                  <c:v>Middle Age</c:v>
                </c:pt>
                <c:pt idx="2">
                  <c:v>Old</c:v>
                </c:pt>
              </c:strCache>
            </c:strRef>
          </c:cat>
          <c:val>
            <c:numRef>
              <c:f>'Pivot Tables'!$C$44:$C$47</c:f>
              <c:numCache>
                <c:formatCode>General</c:formatCode>
                <c:ptCount val="3"/>
                <c:pt idx="0">
                  <c:v>39</c:v>
                </c:pt>
                <c:pt idx="1">
                  <c:v>332</c:v>
                </c:pt>
                <c:pt idx="2">
                  <c:v>110</c:v>
                </c:pt>
              </c:numCache>
            </c:numRef>
          </c:val>
          <c:smooth val="0"/>
          <c:extLst>
            <c:ext xmlns:c16="http://schemas.microsoft.com/office/drawing/2014/chart" uri="{C3380CC4-5D6E-409C-BE32-E72D297353CC}">
              <c16:uniqueId val="{00000001-6ADD-4128-B7CC-20C6ED596F3C}"/>
            </c:ext>
          </c:extLst>
        </c:ser>
        <c:dLbls>
          <c:showLegendKey val="0"/>
          <c:showVal val="0"/>
          <c:showCatName val="0"/>
          <c:showSerName val="0"/>
          <c:showPercent val="0"/>
          <c:showBubbleSize val="0"/>
        </c:dLbls>
        <c:marker val="1"/>
        <c:smooth val="0"/>
        <c:axId val="2003252960"/>
        <c:axId val="2003253376"/>
      </c:lineChart>
      <c:catAx>
        <c:axId val="20032529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3253376"/>
        <c:crosses val="autoZero"/>
        <c:auto val="1"/>
        <c:lblAlgn val="ctr"/>
        <c:lblOffset val="100"/>
        <c:noMultiLvlLbl val="0"/>
      </c:catAx>
      <c:valAx>
        <c:axId val="20032533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32529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7620</xdr:colOff>
      <xdr:row>2</xdr:row>
      <xdr:rowOff>3810</xdr:rowOff>
    </xdr:from>
    <xdr:to>
      <xdr:col>12</xdr:col>
      <xdr:colOff>7620</xdr:colOff>
      <xdr:row>18</xdr:row>
      <xdr:rowOff>7620</xdr:rowOff>
    </xdr:to>
    <xdr:graphicFrame macro="">
      <xdr:nvGraphicFramePr>
        <xdr:cNvPr id="2" name="Chart 1">
          <a:extLst>
            <a:ext uri="{FF2B5EF4-FFF2-40B4-BE49-F238E27FC236}">
              <a16:creationId xmlns:a16="http://schemas.microsoft.com/office/drawing/2014/main" id="{82375E25-5F7F-44C4-8410-38D931754D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7620</xdr:colOff>
      <xdr:row>20</xdr:row>
      <xdr:rowOff>179070</xdr:rowOff>
    </xdr:from>
    <xdr:to>
      <xdr:col>12</xdr:col>
      <xdr:colOff>312420</xdr:colOff>
      <xdr:row>38</xdr:row>
      <xdr:rowOff>167640</xdr:rowOff>
    </xdr:to>
    <xdr:graphicFrame macro="">
      <xdr:nvGraphicFramePr>
        <xdr:cNvPr id="3" name="Chart 2">
          <a:extLst>
            <a:ext uri="{FF2B5EF4-FFF2-40B4-BE49-F238E27FC236}">
              <a16:creationId xmlns:a16="http://schemas.microsoft.com/office/drawing/2014/main" id="{148D2CD6-D593-47A3-8845-BFCE312710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7620</xdr:colOff>
      <xdr:row>40</xdr:row>
      <xdr:rowOff>171450</xdr:rowOff>
    </xdr:from>
    <xdr:to>
      <xdr:col>12</xdr:col>
      <xdr:colOff>312420</xdr:colOff>
      <xdr:row>55</xdr:row>
      <xdr:rowOff>171450</xdr:rowOff>
    </xdr:to>
    <xdr:graphicFrame macro="">
      <xdr:nvGraphicFramePr>
        <xdr:cNvPr id="4" name="Chart 3">
          <a:extLst>
            <a:ext uri="{FF2B5EF4-FFF2-40B4-BE49-F238E27FC236}">
              <a16:creationId xmlns:a16="http://schemas.microsoft.com/office/drawing/2014/main" id="{DEEA6352-E1AE-4CD2-9642-CAC8374A49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198120</xdr:colOff>
      <xdr:row>3</xdr:row>
      <xdr:rowOff>30480</xdr:rowOff>
    </xdr:from>
    <xdr:to>
      <xdr:col>8</xdr:col>
      <xdr:colOff>556260</xdr:colOff>
      <xdr:row>19</xdr:row>
      <xdr:rowOff>34290</xdr:rowOff>
    </xdr:to>
    <xdr:graphicFrame macro="">
      <xdr:nvGraphicFramePr>
        <xdr:cNvPr id="10" name="Chart 9">
          <a:extLst>
            <a:ext uri="{FF2B5EF4-FFF2-40B4-BE49-F238E27FC236}">
              <a16:creationId xmlns:a16="http://schemas.microsoft.com/office/drawing/2014/main" id="{B875195D-3AA7-433D-B290-B4927122DD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205740</xdr:colOff>
      <xdr:row>19</xdr:row>
      <xdr:rowOff>60960</xdr:rowOff>
    </xdr:from>
    <xdr:to>
      <xdr:col>14</xdr:col>
      <xdr:colOff>579120</xdr:colOff>
      <xdr:row>37</xdr:row>
      <xdr:rowOff>49530</xdr:rowOff>
    </xdr:to>
    <xdr:graphicFrame macro="">
      <xdr:nvGraphicFramePr>
        <xdr:cNvPr id="12" name="Chart 11">
          <a:extLst>
            <a:ext uri="{FF2B5EF4-FFF2-40B4-BE49-F238E27FC236}">
              <a16:creationId xmlns:a16="http://schemas.microsoft.com/office/drawing/2014/main" id="{B8CDC2D2-FC6D-4707-A73B-69B2C01C8C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601980</xdr:colOff>
      <xdr:row>3</xdr:row>
      <xdr:rowOff>38100</xdr:rowOff>
    </xdr:from>
    <xdr:to>
      <xdr:col>14</xdr:col>
      <xdr:colOff>579120</xdr:colOff>
      <xdr:row>19</xdr:row>
      <xdr:rowOff>22860</xdr:rowOff>
    </xdr:to>
    <xdr:graphicFrame macro="">
      <xdr:nvGraphicFramePr>
        <xdr:cNvPr id="14" name="Chart 13">
          <a:extLst>
            <a:ext uri="{FF2B5EF4-FFF2-40B4-BE49-F238E27FC236}">
              <a16:creationId xmlns:a16="http://schemas.microsoft.com/office/drawing/2014/main" id="{EC486D34-FD3C-4B90-A3B6-119222B24E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3</xdr:row>
      <xdr:rowOff>106680</xdr:rowOff>
    </xdr:from>
    <xdr:to>
      <xdr:col>2</xdr:col>
      <xdr:colOff>144780</xdr:colOff>
      <xdr:row>8</xdr:row>
      <xdr:rowOff>106680</xdr:rowOff>
    </xdr:to>
    <mc:AlternateContent xmlns:mc="http://schemas.openxmlformats.org/markup-compatibility/2006">
      <mc:Choice xmlns:a14="http://schemas.microsoft.com/office/drawing/2010/main" Requires="a14">
        <xdr:graphicFrame macro="">
          <xdr:nvGraphicFramePr>
            <xdr:cNvPr id="15" name="Marital Status">
              <a:extLst>
                <a:ext uri="{FF2B5EF4-FFF2-40B4-BE49-F238E27FC236}">
                  <a16:creationId xmlns:a16="http://schemas.microsoft.com/office/drawing/2014/main" id="{88314790-8A15-41B0-9998-D6627A6DB53D}"/>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649605"/>
              <a:ext cx="1363980" cy="9048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1</xdr:rowOff>
    </xdr:from>
    <xdr:to>
      <xdr:col>2</xdr:col>
      <xdr:colOff>145200</xdr:colOff>
      <xdr:row>18</xdr:row>
      <xdr:rowOff>1</xdr:rowOff>
    </xdr:to>
    <mc:AlternateContent xmlns:mc="http://schemas.openxmlformats.org/markup-compatibility/2006">
      <mc:Choice xmlns:a14="http://schemas.microsoft.com/office/drawing/2010/main" Requires="a14">
        <xdr:graphicFrame macro="">
          <xdr:nvGraphicFramePr>
            <xdr:cNvPr id="16" name="Education">
              <a:extLst>
                <a:ext uri="{FF2B5EF4-FFF2-40B4-BE49-F238E27FC236}">
                  <a16:creationId xmlns:a16="http://schemas.microsoft.com/office/drawing/2014/main" id="{9D5D9B9F-5869-4613-A462-6EFAE05CBD4B}"/>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1628776"/>
              <a:ext cx="1364400" cy="16287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68580</xdr:rowOff>
    </xdr:from>
    <xdr:to>
      <xdr:col>2</xdr:col>
      <xdr:colOff>145200</xdr:colOff>
      <xdr:row>25</xdr:row>
      <xdr:rowOff>0</xdr:rowOff>
    </xdr:to>
    <mc:AlternateContent xmlns:mc="http://schemas.openxmlformats.org/markup-compatibility/2006">
      <mc:Choice xmlns:a14="http://schemas.microsoft.com/office/drawing/2010/main" Requires="a14">
        <xdr:graphicFrame macro="">
          <xdr:nvGraphicFramePr>
            <xdr:cNvPr id="17" name="Region">
              <a:extLst>
                <a:ext uri="{FF2B5EF4-FFF2-40B4-BE49-F238E27FC236}">
                  <a16:creationId xmlns:a16="http://schemas.microsoft.com/office/drawing/2014/main" id="{DE62523B-9D13-41B2-B3AA-583AE195B32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3326130"/>
              <a:ext cx="1364400" cy="119824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itya Sahoo" refreshedDate="44878.522321643519" createdVersion="7" refreshedVersion="7" minRefreshableVersion="3" recordCount="1000" xr:uid="{4E643CE9-651A-483B-839F-4FC555EC9987}">
  <cacheSource type="worksheet">
    <worksheetSource name="Table"/>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51297964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1"/>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1"/>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1"/>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1"/>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1"/>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1"/>
    <x v="1"/>
  </r>
  <r>
    <n v="16514"/>
    <x v="1"/>
    <x v="1"/>
    <n v="10000"/>
    <n v="0"/>
    <x v="1"/>
    <s v="Manual"/>
    <s v="Yes"/>
    <n v="1"/>
    <x v="3"/>
    <x v="1"/>
    <n v="26"/>
    <x v="2"/>
    <x v="1"/>
  </r>
  <r>
    <n v="17191"/>
    <x v="1"/>
    <x v="1"/>
    <n v="130000"/>
    <n v="3"/>
    <x v="1"/>
    <s v="Professional"/>
    <s v="No"/>
    <n v="3"/>
    <x v="0"/>
    <x v="0"/>
    <n v="51"/>
    <x v="1"/>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1"/>
    <x v="1"/>
  </r>
  <r>
    <n v="27494"/>
    <x v="1"/>
    <x v="0"/>
    <n v="40000"/>
    <n v="2"/>
    <x v="1"/>
    <s v="Skilled Manual"/>
    <s v="No"/>
    <n v="2"/>
    <x v="3"/>
    <x v="1"/>
    <n v="53"/>
    <x v="1"/>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1"/>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1"/>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1"/>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1"/>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1"/>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1"/>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1"/>
    <x v="1"/>
  </r>
  <r>
    <n v="25026"/>
    <x v="0"/>
    <x v="1"/>
    <n v="20000"/>
    <n v="2"/>
    <x v="3"/>
    <s v="Clerical"/>
    <s v="Yes"/>
    <n v="3"/>
    <x v="2"/>
    <x v="1"/>
    <n v="54"/>
    <x v="1"/>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1"/>
    <x v="1"/>
  </r>
  <r>
    <n v="18494"/>
    <x v="0"/>
    <x v="1"/>
    <n v="110000"/>
    <n v="5"/>
    <x v="0"/>
    <s v="Management"/>
    <s v="Yes"/>
    <n v="4"/>
    <x v="1"/>
    <x v="1"/>
    <n v="48"/>
    <x v="0"/>
    <x v="1"/>
  </r>
  <r>
    <n v="11249"/>
    <x v="0"/>
    <x v="0"/>
    <n v="130000"/>
    <n v="3"/>
    <x v="1"/>
    <s v="Professional"/>
    <s v="Yes"/>
    <n v="3"/>
    <x v="0"/>
    <x v="0"/>
    <n v="51"/>
    <x v="1"/>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1"/>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1"/>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1"/>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1"/>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1"/>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1"/>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1"/>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1"/>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1"/>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1"/>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1"/>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1"/>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1"/>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1"/>
    <x v="1"/>
  </r>
  <r>
    <n v="25792"/>
    <x v="1"/>
    <x v="0"/>
    <n v="110000"/>
    <n v="3"/>
    <x v="0"/>
    <s v="Management"/>
    <s v="Yes"/>
    <n v="4"/>
    <x v="4"/>
    <x v="0"/>
    <n v="53"/>
    <x v="1"/>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1"/>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1"/>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1"/>
    <x v="1"/>
  </r>
  <r>
    <n v="18153"/>
    <x v="0"/>
    <x v="0"/>
    <n v="100000"/>
    <n v="2"/>
    <x v="0"/>
    <s v="Management"/>
    <s v="Yes"/>
    <n v="4"/>
    <x v="4"/>
    <x v="0"/>
    <n v="59"/>
    <x v="1"/>
    <x v="0"/>
  </r>
  <r>
    <n v="14547"/>
    <x v="0"/>
    <x v="1"/>
    <n v="10000"/>
    <n v="2"/>
    <x v="1"/>
    <s v="Manual"/>
    <s v="Yes"/>
    <n v="0"/>
    <x v="3"/>
    <x v="0"/>
    <n v="51"/>
    <x v="1"/>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1"/>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1"/>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1"/>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1"/>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1"/>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1"/>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1"/>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1"/>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1"/>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1"/>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1"/>
    <x v="0"/>
  </r>
  <r>
    <n v="18935"/>
    <x v="0"/>
    <x v="0"/>
    <n v="130000"/>
    <n v="0"/>
    <x v="4"/>
    <s v="Management"/>
    <s v="Yes"/>
    <n v="3"/>
    <x v="3"/>
    <x v="2"/>
    <n v="40"/>
    <x v="0"/>
    <x v="0"/>
  </r>
  <r>
    <n v="16871"/>
    <x v="0"/>
    <x v="0"/>
    <n v="90000"/>
    <n v="2"/>
    <x v="2"/>
    <s v="Professional"/>
    <s v="Yes"/>
    <n v="1"/>
    <x v="4"/>
    <x v="2"/>
    <n v="51"/>
    <x v="1"/>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1"/>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1"/>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1"/>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1"/>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1"/>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1"/>
    <x v="1"/>
  </r>
  <r>
    <n v="12774"/>
    <x v="0"/>
    <x v="0"/>
    <n v="40000"/>
    <n v="1"/>
    <x v="1"/>
    <s v="Clerical"/>
    <s v="Yes"/>
    <n v="1"/>
    <x v="3"/>
    <x v="2"/>
    <n v="51"/>
    <x v="1"/>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1"/>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1"/>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1"/>
    <x v="0"/>
  </r>
  <r>
    <n v="27261"/>
    <x v="0"/>
    <x v="1"/>
    <n v="40000"/>
    <n v="1"/>
    <x v="0"/>
    <s v="Skilled Manual"/>
    <s v="No"/>
    <n v="1"/>
    <x v="0"/>
    <x v="2"/>
    <n v="36"/>
    <x v="0"/>
    <x v="1"/>
  </r>
  <r>
    <n v="18649"/>
    <x v="1"/>
    <x v="1"/>
    <n v="30000"/>
    <n v="1"/>
    <x v="2"/>
    <s v="Clerical"/>
    <s v="Yes"/>
    <n v="2"/>
    <x v="3"/>
    <x v="2"/>
    <n v="51"/>
    <x v="1"/>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1"/>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1"/>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1"/>
    <x v="0"/>
  </r>
  <r>
    <n v="12768"/>
    <x v="0"/>
    <x v="1"/>
    <n v="30000"/>
    <n v="1"/>
    <x v="2"/>
    <s v="Clerical"/>
    <s v="Yes"/>
    <n v="1"/>
    <x v="1"/>
    <x v="2"/>
    <n v="52"/>
    <x v="1"/>
    <x v="1"/>
  </r>
  <r>
    <n v="20361"/>
    <x v="0"/>
    <x v="1"/>
    <n v="50000"/>
    <n v="2"/>
    <x v="4"/>
    <s v="Management"/>
    <s v="Yes"/>
    <n v="2"/>
    <x v="2"/>
    <x v="2"/>
    <n v="69"/>
    <x v="1"/>
    <x v="0"/>
  </r>
  <r>
    <n v="21306"/>
    <x v="1"/>
    <x v="1"/>
    <n v="60000"/>
    <n v="2"/>
    <x v="2"/>
    <s v="Professional"/>
    <s v="Yes"/>
    <n v="2"/>
    <x v="2"/>
    <x v="2"/>
    <n v="51"/>
    <x v="1"/>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1"/>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1"/>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1"/>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1"/>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1"/>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1"/>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1"/>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1"/>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1"/>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1"/>
    <x v="1"/>
  </r>
  <r>
    <n v="23197"/>
    <x v="0"/>
    <x v="1"/>
    <n v="50000"/>
    <n v="3"/>
    <x v="0"/>
    <s v="Skilled Manual"/>
    <s v="Yes"/>
    <n v="2"/>
    <x v="1"/>
    <x v="2"/>
    <n v="40"/>
    <x v="0"/>
    <x v="0"/>
  </r>
  <r>
    <n v="14883"/>
    <x v="0"/>
    <x v="0"/>
    <n v="30000"/>
    <n v="1"/>
    <x v="0"/>
    <s v="Skilled Manual"/>
    <s v="Yes"/>
    <n v="1"/>
    <x v="2"/>
    <x v="2"/>
    <n v="53"/>
    <x v="1"/>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1"/>
    <x v="0"/>
  </r>
  <r>
    <n v="12153"/>
    <x v="1"/>
    <x v="0"/>
    <n v="70000"/>
    <n v="3"/>
    <x v="1"/>
    <s v="Professional"/>
    <s v="Yes"/>
    <n v="1"/>
    <x v="2"/>
    <x v="2"/>
    <n v="49"/>
    <x v="0"/>
    <x v="1"/>
  </r>
  <r>
    <n v="16895"/>
    <x v="0"/>
    <x v="0"/>
    <n v="40000"/>
    <n v="3"/>
    <x v="1"/>
    <s v="Professional"/>
    <s v="No"/>
    <n v="2"/>
    <x v="3"/>
    <x v="2"/>
    <n v="54"/>
    <x v="1"/>
    <x v="1"/>
  </r>
  <r>
    <n v="26728"/>
    <x v="1"/>
    <x v="1"/>
    <n v="70000"/>
    <n v="3"/>
    <x v="4"/>
    <s v="Management"/>
    <s v="No"/>
    <n v="2"/>
    <x v="3"/>
    <x v="2"/>
    <n v="53"/>
    <x v="1"/>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1"/>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1"/>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1"/>
    <x v="0"/>
  </r>
  <r>
    <n v="14887"/>
    <x v="0"/>
    <x v="0"/>
    <n v="30000"/>
    <n v="1"/>
    <x v="2"/>
    <s v="Clerical"/>
    <s v="Yes"/>
    <n v="1"/>
    <x v="2"/>
    <x v="2"/>
    <n v="52"/>
    <x v="1"/>
    <x v="0"/>
  </r>
  <r>
    <n v="11734"/>
    <x v="0"/>
    <x v="1"/>
    <n v="60000"/>
    <n v="1"/>
    <x v="1"/>
    <s v="Skilled Manual"/>
    <s v="No"/>
    <n v="1"/>
    <x v="0"/>
    <x v="2"/>
    <n v="47"/>
    <x v="0"/>
    <x v="0"/>
  </r>
  <r>
    <n v="17462"/>
    <x v="0"/>
    <x v="1"/>
    <n v="70000"/>
    <n v="3"/>
    <x v="4"/>
    <s v="Management"/>
    <s v="Yes"/>
    <n v="2"/>
    <x v="2"/>
    <x v="2"/>
    <n v="53"/>
    <x v="1"/>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1"/>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162DFC3-577A-4634-87C6-7B35FA33EBE1}" name="PivotTable3" cacheId="1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42:D47"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1B12AB7-645C-427E-B395-DDCBAD2A3DEE}" name="PivotTable2" cacheId="1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2">
  <location ref="A22:D29"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8" format="0" series="1">
      <pivotArea type="data" outline="0" fieldPosition="0">
        <references count="2">
          <reference field="4294967294" count="1" selected="0">
            <x v="0"/>
          </reference>
          <reference field="13" count="1" selected="0">
            <x v="0"/>
          </reference>
        </references>
      </pivotArea>
    </chartFormat>
    <chartFormat chart="8" format="1" series="1">
      <pivotArea type="data" outline="0" fieldPosition="0">
        <references count="2">
          <reference field="4294967294" count="1" selected="0">
            <x v="0"/>
          </reference>
          <reference field="13" count="1" selected="0">
            <x v="1"/>
          </reference>
        </references>
      </pivotArea>
    </chartFormat>
    <chartFormat chart="11" format="4" series="1">
      <pivotArea type="data" outline="0" fieldPosition="0">
        <references count="2">
          <reference field="4294967294" count="1" selected="0">
            <x v="0"/>
          </reference>
          <reference field="13" count="1" selected="0">
            <x v="0"/>
          </reference>
        </references>
      </pivotArea>
    </chartFormat>
    <chartFormat chart="11"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77ED906-442E-4992-9570-213C5599D805}" name="PivotTable1" cacheId="1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0">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3"/>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9" format="4" series="1">
      <pivotArea type="data" outline="0" fieldPosition="0">
        <references count="2">
          <reference field="4294967294" count="1" selected="0">
            <x v="0"/>
          </reference>
          <reference field="13" count="1" selected="0">
            <x v="0"/>
          </reference>
        </references>
      </pivotArea>
    </chartFormat>
    <chartFormat chart="9"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59175A3C-B4ED-40F8-A93C-D654D9E70E53}" sourceName="Marital Status">
  <pivotTables>
    <pivotTable tabId="3" name="PivotTable1"/>
    <pivotTable tabId="3" name="PivotTable2"/>
    <pivotTable tabId="3" name="PivotTable3"/>
  </pivotTables>
  <data>
    <tabular pivotCacheId="51297964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3492E0D0-52D8-443E-82EB-AC02091C650D}" sourceName="Education">
  <pivotTables>
    <pivotTable tabId="3" name="PivotTable1"/>
    <pivotTable tabId="3" name="PivotTable2"/>
    <pivotTable tabId="3" name="PivotTable3"/>
  </pivotTables>
  <data>
    <tabular pivotCacheId="512979645">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7936379-1B92-4FFB-981F-014F75DD8A12}" sourceName="Region">
  <pivotTables>
    <pivotTable tabId="3" name="PivotTable1"/>
    <pivotTable tabId="3" name="PivotTable2"/>
    <pivotTable tabId="3" name="PivotTable3"/>
  </pivotTables>
  <data>
    <tabular pivotCacheId="512979645">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5409924E-092A-45EA-81BD-826A24A057E9}" cache="Slicer_Marital_Status" caption="Marital Status" rowHeight="234950"/>
  <slicer name="Education" xr10:uid="{33696796-28A4-411D-82D1-3D9FD2F967CA}" cache="Slicer_Education" caption="Education" rowHeight="234950"/>
  <slicer name="Region" xr10:uid="{61410AC4-17BB-40CC-8738-38911DC692B3}" cache="Slicer_Region" caption="Region"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231ADAE-62D5-44E4-A1BF-816A3671CB76}" name="Table" displayName="Table" ref="A1:N1001" totalsRowShown="0">
  <autoFilter ref="A1:N1001" xr:uid="{339C7C8F-3F54-42B4-B664-8958E9FD0009}"/>
  <tableColumns count="14">
    <tableColumn id="1" xr3:uid="{35FB50A6-409A-413B-8EBF-B487CF990A58}" name="ID"/>
    <tableColumn id="2" xr3:uid="{55A40618-27B2-44DD-85BC-37F4CC799516}" name="Marital Status"/>
    <tableColumn id="3" xr3:uid="{6F023806-5F07-4CED-B73A-628F08633551}" name="Gender"/>
    <tableColumn id="4" xr3:uid="{78F6CBFD-D532-49EF-9662-1DE9E636BD8E}" name="Income" dataDxfId="0"/>
    <tableColumn id="5" xr3:uid="{1A4D494B-6900-4D2D-B16A-F7C1B936EE88}" name="Children"/>
    <tableColumn id="6" xr3:uid="{143F165B-6DB8-4786-B23F-B6F2A303E427}" name="Education"/>
    <tableColumn id="7" xr3:uid="{45C58726-A424-47EE-A7ED-54D51EBCEFD2}" name="Occupation"/>
    <tableColumn id="8" xr3:uid="{663CF0A8-271B-45FC-80FE-474E5FE4CF18}" name="Home Owner"/>
    <tableColumn id="9" xr3:uid="{204A6380-DDA3-4B1D-87DC-407D4BBFC8F0}" name="Cars"/>
    <tableColumn id="10" xr3:uid="{472F5028-7622-431B-8C8C-DDCBB2B2AE10}" name="Commute Distance"/>
    <tableColumn id="11" xr3:uid="{22AC7A6F-A820-42C1-8A65-B0751DCAB63F}" name="Region"/>
    <tableColumn id="12" xr3:uid="{461DD673-7F26-4D6C-92BE-0DAE52158E32}" name="Age"/>
    <tableColumn id="13" xr3:uid="{7FCD0B39-9061-4D38-8A7F-C4D650A833FB}" name="Age Bracket">
      <calculatedColumnFormula>_xlfn.IFS(L2&gt;50,"Old",L2&gt;30,"Middle Age",L2&lt;=30,"Adolescent")</calculatedColumnFormula>
    </tableColumn>
    <tableColumn id="14" xr3:uid="{40CB2CBF-AD21-40D5-8B66-91C717B2F8FC}" name="Purchased Bik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M1027"/>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9C7C8F-3F54-42B4-B664-8958E9FD0009}">
  <dimension ref="A1:N1001"/>
  <sheetViews>
    <sheetView zoomScaleNormal="100" workbookViewId="0">
      <selection activeCell="L9" sqref="L9"/>
    </sheetView>
  </sheetViews>
  <sheetFormatPr defaultRowHeight="14.4" x14ac:dyDescent="0.3"/>
  <cols>
    <col min="1" max="1" width="6" bestFit="1" customWidth="1"/>
    <col min="2" max="2" width="14.5546875" bestFit="1" customWidth="1"/>
    <col min="3" max="3" width="9.109375" bestFit="1" customWidth="1"/>
    <col min="4" max="4" width="11.88671875" bestFit="1" customWidth="1"/>
    <col min="5" max="5" width="9.88671875" bestFit="1" customWidth="1"/>
    <col min="6" max="6" width="16.21875" bestFit="1" customWidth="1"/>
    <col min="7" max="7" width="12.6640625" bestFit="1" customWidth="1"/>
    <col min="8" max="8" width="14" bestFit="1" customWidth="1"/>
    <col min="9" max="9" width="6.77734375" bestFit="1" customWidth="1"/>
    <col min="10" max="10" width="18.77734375" bestFit="1" customWidth="1"/>
    <col min="11" max="11" width="12.88671875" bestFit="1" customWidth="1"/>
    <col min="12" max="12" width="6.21875" bestFit="1" customWidth="1"/>
    <col min="13" max="13" width="12.88671875" bestFit="1" customWidth="1"/>
    <col min="14" max="14" width="15.6640625" customWidth="1"/>
  </cols>
  <sheetData>
    <row r="1" spans="1:14" x14ac:dyDescent="0.3">
      <c r="A1" t="s">
        <v>0</v>
      </c>
      <c r="B1" t="s">
        <v>1</v>
      </c>
      <c r="C1" t="s">
        <v>2</v>
      </c>
      <c r="D1"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_xlfn.IFS(L2&gt;50,"Old",L2&gt;30,"Middle Age",L2&lt;=30,"Adolescent")</f>
        <v>Middle Age</v>
      </c>
      <c r="N2" t="s">
        <v>18</v>
      </c>
    </row>
    <row r="3" spans="1:14" x14ac:dyDescent="0.3">
      <c r="A3">
        <v>24107</v>
      </c>
      <c r="B3" t="s">
        <v>36</v>
      </c>
      <c r="C3" t="s">
        <v>39</v>
      </c>
      <c r="D3" s="3">
        <v>30000</v>
      </c>
      <c r="E3">
        <v>3</v>
      </c>
      <c r="F3" t="s">
        <v>19</v>
      </c>
      <c r="G3" t="s">
        <v>20</v>
      </c>
      <c r="H3" t="s">
        <v>15</v>
      </c>
      <c r="I3">
        <v>1</v>
      </c>
      <c r="J3" t="s">
        <v>16</v>
      </c>
      <c r="K3" t="s">
        <v>17</v>
      </c>
      <c r="L3">
        <v>43</v>
      </c>
      <c r="M3" t="str">
        <f t="shared" ref="M3:M66" si="0">_xlfn.IFS(L3&gt;50,"Old",L3&gt;30,"Middle Age",L3&lt;=30,"Adolescent")</f>
        <v>Middle Age</v>
      </c>
      <c r="N3" t="s">
        <v>18</v>
      </c>
    </row>
    <row r="4" spans="1:14" x14ac:dyDescent="0.3">
      <c r="A4">
        <v>14177</v>
      </c>
      <c r="B4" t="s">
        <v>36</v>
      </c>
      <c r="C4" t="s">
        <v>39</v>
      </c>
      <c r="D4" s="3">
        <v>80000</v>
      </c>
      <c r="E4">
        <v>5</v>
      </c>
      <c r="F4" t="s">
        <v>19</v>
      </c>
      <c r="G4" t="s">
        <v>21</v>
      </c>
      <c r="H4" t="s">
        <v>18</v>
      </c>
      <c r="I4">
        <v>2</v>
      </c>
      <c r="J4" t="s">
        <v>22</v>
      </c>
      <c r="K4" t="s">
        <v>17</v>
      </c>
      <c r="L4">
        <v>60</v>
      </c>
      <c r="M4" t="str">
        <f t="shared" si="0"/>
        <v>Old</v>
      </c>
      <c r="N4" t="s">
        <v>18</v>
      </c>
    </row>
    <row r="5" spans="1:14" x14ac:dyDescent="0.3">
      <c r="A5">
        <v>24381</v>
      </c>
      <c r="B5" t="s">
        <v>37</v>
      </c>
      <c r="C5" t="s">
        <v>39</v>
      </c>
      <c r="D5" s="3">
        <v>70000</v>
      </c>
      <c r="E5">
        <v>0</v>
      </c>
      <c r="F5" t="s">
        <v>13</v>
      </c>
      <c r="G5" t="s">
        <v>21</v>
      </c>
      <c r="H5" t="s">
        <v>15</v>
      </c>
      <c r="I5">
        <v>1</v>
      </c>
      <c r="J5" t="s">
        <v>23</v>
      </c>
      <c r="K5" t="s">
        <v>24</v>
      </c>
      <c r="L5">
        <v>41</v>
      </c>
      <c r="M5" t="str">
        <f t="shared" si="0"/>
        <v>Middle Age</v>
      </c>
      <c r="N5" t="s">
        <v>15</v>
      </c>
    </row>
    <row r="6" spans="1:14" x14ac:dyDescent="0.3">
      <c r="A6">
        <v>25597</v>
      </c>
      <c r="B6" t="s">
        <v>37</v>
      </c>
      <c r="C6" t="s">
        <v>39</v>
      </c>
      <c r="D6" s="3">
        <v>30000</v>
      </c>
      <c r="E6">
        <v>0</v>
      </c>
      <c r="F6" t="s">
        <v>13</v>
      </c>
      <c r="G6" t="s">
        <v>20</v>
      </c>
      <c r="H6" t="s">
        <v>18</v>
      </c>
      <c r="I6">
        <v>0</v>
      </c>
      <c r="J6" t="s">
        <v>16</v>
      </c>
      <c r="K6" t="s">
        <v>17</v>
      </c>
      <c r="L6">
        <v>36</v>
      </c>
      <c r="M6" t="str">
        <f t="shared" si="0"/>
        <v>Middle Age</v>
      </c>
      <c r="N6" t="s">
        <v>15</v>
      </c>
    </row>
    <row r="7" spans="1:14" x14ac:dyDescent="0.3">
      <c r="A7">
        <v>13507</v>
      </c>
      <c r="B7" t="s">
        <v>36</v>
      </c>
      <c r="C7" t="s">
        <v>38</v>
      </c>
      <c r="D7" s="3">
        <v>10000</v>
      </c>
      <c r="E7">
        <v>2</v>
      </c>
      <c r="F7" t="s">
        <v>19</v>
      </c>
      <c r="G7" t="s">
        <v>25</v>
      </c>
      <c r="H7" t="s">
        <v>15</v>
      </c>
      <c r="I7">
        <v>0</v>
      </c>
      <c r="J7" t="s">
        <v>26</v>
      </c>
      <c r="K7" t="s">
        <v>17</v>
      </c>
      <c r="L7">
        <v>50</v>
      </c>
      <c r="M7" t="str">
        <f t="shared" si="0"/>
        <v>Middle Age</v>
      </c>
      <c r="N7" t="s">
        <v>18</v>
      </c>
    </row>
    <row r="8" spans="1:14" x14ac:dyDescent="0.3">
      <c r="A8">
        <v>27974</v>
      </c>
      <c r="B8" t="s">
        <v>37</v>
      </c>
      <c r="C8" t="s">
        <v>39</v>
      </c>
      <c r="D8" s="3">
        <v>160000</v>
      </c>
      <c r="E8">
        <v>2</v>
      </c>
      <c r="F8" t="s">
        <v>27</v>
      </c>
      <c r="G8" t="s">
        <v>28</v>
      </c>
      <c r="H8" t="s">
        <v>15</v>
      </c>
      <c r="I8">
        <v>4</v>
      </c>
      <c r="J8" t="s">
        <v>16</v>
      </c>
      <c r="K8" t="s">
        <v>24</v>
      </c>
      <c r="L8">
        <v>33</v>
      </c>
      <c r="M8" t="str">
        <f t="shared" si="0"/>
        <v>Middle Age</v>
      </c>
      <c r="N8" t="s">
        <v>15</v>
      </c>
    </row>
    <row r="9" spans="1:14" x14ac:dyDescent="0.3">
      <c r="A9">
        <v>19364</v>
      </c>
      <c r="B9" t="s">
        <v>36</v>
      </c>
      <c r="C9" t="s">
        <v>39</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Old</v>
      </c>
      <c r="N12" t="s">
        <v>15</v>
      </c>
    </row>
    <row r="13" spans="1:14" x14ac:dyDescent="0.3">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Old</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3">
        <v>80000</v>
      </c>
      <c r="E57">
        <v>4</v>
      </c>
      <c r="F57" t="s">
        <v>27</v>
      </c>
      <c r="G57" t="s">
        <v>21</v>
      </c>
      <c r="H57" t="s">
        <v>15</v>
      </c>
      <c r="I57">
        <v>2</v>
      </c>
      <c r="J57" t="s">
        <v>46</v>
      </c>
      <c r="K57" t="s">
        <v>17</v>
      </c>
      <c r="L57">
        <v>54</v>
      </c>
      <c r="M57" t="str">
        <f t="shared" si="0"/>
        <v>Old</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Old</v>
      </c>
      <c r="N64" t="s">
        <v>15</v>
      </c>
    </row>
    <row r="65" spans="1:14" x14ac:dyDescent="0.3">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_xlfn.IFS(L67&gt;50,"Old",L67&gt;30,"Middle Age",L67&lt;=30,"Adolescent")</f>
        <v>Old</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Old</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Old</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Old</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Old</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Old</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Old</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_xlfn.IFS(L131&gt;50,"Old",L131&gt;30,"Middle Age",L131&lt;=30,"Adolescent")</f>
        <v>Middle Age</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Old</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Old</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Old</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Old</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38</v>
      </c>
      <c r="D195" s="3">
        <v>70000</v>
      </c>
      <c r="E195">
        <v>5</v>
      </c>
      <c r="F195" t="s">
        <v>13</v>
      </c>
      <c r="G195" t="s">
        <v>21</v>
      </c>
      <c r="H195" t="s">
        <v>15</v>
      </c>
      <c r="I195">
        <v>4</v>
      </c>
      <c r="J195" t="s">
        <v>46</v>
      </c>
      <c r="K195" t="s">
        <v>24</v>
      </c>
      <c r="L195">
        <v>41</v>
      </c>
      <c r="M195" t="str">
        <f t="shared" ref="M195:M258" si="3">_xlfn.IFS(L195&gt;50,"Old",L195&gt;30,"Middle Age",L195&lt;=30,"Adolescent")</f>
        <v>Middle Age</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Old</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Old</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Old</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3">
        <v>120000</v>
      </c>
      <c r="E246">
        <v>3</v>
      </c>
      <c r="F246" t="s">
        <v>13</v>
      </c>
      <c r="G246" t="s">
        <v>28</v>
      </c>
      <c r="H246" t="s">
        <v>18</v>
      </c>
      <c r="I246">
        <v>2</v>
      </c>
      <c r="J246" t="s">
        <v>46</v>
      </c>
      <c r="K246" t="s">
        <v>17</v>
      </c>
      <c r="L246">
        <v>52</v>
      </c>
      <c r="M246" t="str">
        <f t="shared" si="3"/>
        <v>Old</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Old</v>
      </c>
      <c r="N248" t="s">
        <v>15</v>
      </c>
    </row>
    <row r="249" spans="1:14" x14ac:dyDescent="0.3">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_xlfn.IFS(L259&gt;50,"Old",L259&gt;30,"Middle Age",L259&lt;=30,"Adolescent")</f>
        <v>Middle Age</v>
      </c>
      <c r="N259" t="s">
        <v>15</v>
      </c>
    </row>
    <row r="260" spans="1:14" x14ac:dyDescent="0.3">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Old</v>
      </c>
      <c r="N264" t="s">
        <v>18</v>
      </c>
    </row>
    <row r="265" spans="1:14" x14ac:dyDescent="0.3">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Old</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Old</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Old</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Old</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3">
        <v>130000</v>
      </c>
      <c r="E320">
        <v>4</v>
      </c>
      <c r="F320" t="s">
        <v>19</v>
      </c>
      <c r="G320" t="s">
        <v>21</v>
      </c>
      <c r="H320" t="s">
        <v>18</v>
      </c>
      <c r="I320">
        <v>3</v>
      </c>
      <c r="J320" t="s">
        <v>46</v>
      </c>
      <c r="K320" t="s">
        <v>17</v>
      </c>
      <c r="L320">
        <v>54</v>
      </c>
      <c r="M320" t="str">
        <f t="shared" si="4"/>
        <v>Old</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_xlfn.IFS(L323&gt;50,"Old",L323&gt;30,"Middle Age",L323&lt;=30,"Adolescent")</f>
        <v>Middle Age</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Old</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Old</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Old</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Old</v>
      </c>
      <c r="N371" t="s">
        <v>15</v>
      </c>
    </row>
    <row r="372" spans="1:14" x14ac:dyDescent="0.3">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Old</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3">
        <v>80000</v>
      </c>
      <c r="E384">
        <v>4</v>
      </c>
      <c r="F384" t="s">
        <v>19</v>
      </c>
      <c r="G384" t="s">
        <v>21</v>
      </c>
      <c r="H384" t="s">
        <v>15</v>
      </c>
      <c r="I384">
        <v>2</v>
      </c>
      <c r="J384" t="s">
        <v>46</v>
      </c>
      <c r="K384" t="s">
        <v>17</v>
      </c>
      <c r="L384">
        <v>53</v>
      </c>
      <c r="M384" t="str">
        <f t="shared" si="5"/>
        <v>Old</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_xlfn.IFS(L387&gt;50,"Old",L387&gt;30,"Middle Age",L387&lt;=30,"Adolescent")</f>
        <v>Middle Age</v>
      </c>
      <c r="N387" t="s">
        <v>18</v>
      </c>
    </row>
    <row r="388" spans="1:14" x14ac:dyDescent="0.3">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Old</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Old</v>
      </c>
      <c r="N401" t="s">
        <v>15</v>
      </c>
    </row>
    <row r="402" spans="1:14" x14ac:dyDescent="0.3">
      <c r="A402">
        <v>25792</v>
      </c>
      <c r="B402" t="s">
        <v>37</v>
      </c>
      <c r="C402" t="s">
        <v>38</v>
      </c>
      <c r="D402" s="3">
        <v>110000</v>
      </c>
      <c r="E402">
        <v>3</v>
      </c>
      <c r="F402" t="s">
        <v>13</v>
      </c>
      <c r="G402" t="s">
        <v>28</v>
      </c>
      <c r="H402" t="s">
        <v>15</v>
      </c>
      <c r="I402">
        <v>4</v>
      </c>
      <c r="J402" t="s">
        <v>46</v>
      </c>
      <c r="K402" t="s">
        <v>17</v>
      </c>
      <c r="L402">
        <v>53</v>
      </c>
      <c r="M402" t="str">
        <f t="shared" si="6"/>
        <v>Old</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Old</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Old</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Old</v>
      </c>
      <c r="N421" t="s">
        <v>15</v>
      </c>
    </row>
    <row r="422" spans="1:14" x14ac:dyDescent="0.3">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Old</v>
      </c>
      <c r="N423" t="s">
        <v>18</v>
      </c>
    </row>
    <row r="424" spans="1:14" x14ac:dyDescent="0.3">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Old</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Old</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_xlfn.IFS(L451&gt;50,"Old",L451&gt;30,"Middle Age",L451&lt;=30,"Adolescent")</f>
        <v>Middle Age</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Old</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Old</v>
      </c>
      <c r="N496" t="s">
        <v>18</v>
      </c>
    </row>
    <row r="497" spans="1:14" x14ac:dyDescent="0.3">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Old</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3">
        <v>60000</v>
      </c>
      <c r="E515">
        <v>4</v>
      </c>
      <c r="F515" t="s">
        <v>31</v>
      </c>
      <c r="G515" t="s">
        <v>28</v>
      </c>
      <c r="H515" t="s">
        <v>15</v>
      </c>
      <c r="I515">
        <v>2</v>
      </c>
      <c r="J515" t="s">
        <v>46</v>
      </c>
      <c r="K515" t="s">
        <v>32</v>
      </c>
      <c r="L515">
        <v>61</v>
      </c>
      <c r="M515" t="str">
        <f t="shared" ref="M515:M578" si="8">_xlfn.IFS(L515&gt;50,"Old",L515&gt;30,"Middle Age",L515&lt;=30,"Adolescent")</f>
        <v>Old</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Old</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Old</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39</v>
      </c>
      <c r="D554" s="3">
        <v>60000</v>
      </c>
      <c r="E554">
        <v>3</v>
      </c>
      <c r="F554" t="s">
        <v>27</v>
      </c>
      <c r="G554" t="s">
        <v>21</v>
      </c>
      <c r="H554" t="s">
        <v>15</v>
      </c>
      <c r="I554">
        <v>2</v>
      </c>
      <c r="J554" t="s">
        <v>46</v>
      </c>
      <c r="K554" t="s">
        <v>32</v>
      </c>
      <c r="L554">
        <v>54</v>
      </c>
      <c r="M554" t="str">
        <f t="shared" si="8"/>
        <v>Old</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Old</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Old</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_xlfn.IFS(L579&gt;50,"Old",L579&gt;30,"Middle Age",L579&lt;=30,"Adolescent")</f>
        <v>Middle Age</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Old</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3">
        <v>90000</v>
      </c>
      <c r="E590">
        <v>2</v>
      </c>
      <c r="F590" t="s">
        <v>27</v>
      </c>
      <c r="G590" t="s">
        <v>21</v>
      </c>
      <c r="H590" t="s">
        <v>15</v>
      </c>
      <c r="I590">
        <v>1</v>
      </c>
      <c r="J590" t="s">
        <v>46</v>
      </c>
      <c r="K590" t="s">
        <v>32</v>
      </c>
      <c r="L590">
        <v>51</v>
      </c>
      <c r="M590" t="str">
        <f t="shared" si="9"/>
        <v>Old</v>
      </c>
      <c r="N590" t="s">
        <v>15</v>
      </c>
    </row>
    <row r="591" spans="1:14" x14ac:dyDescent="0.3">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Old</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Old</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Old</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Old</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3">
        <v>50000</v>
      </c>
      <c r="E643">
        <v>4</v>
      </c>
      <c r="F643" t="s">
        <v>13</v>
      </c>
      <c r="G643" t="s">
        <v>28</v>
      </c>
      <c r="H643" t="s">
        <v>15</v>
      </c>
      <c r="I643">
        <v>2</v>
      </c>
      <c r="J643" t="s">
        <v>46</v>
      </c>
      <c r="K643" t="s">
        <v>32</v>
      </c>
      <c r="L643">
        <v>64</v>
      </c>
      <c r="M643" t="str">
        <f t="shared" ref="M643:M706" si="10">_xlfn.IFS(L643&gt;50,"Old",L643&gt;30,"Middle Age",L643&lt;=30,"Adolescent")</f>
        <v>Old</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Old</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Old</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Old</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3">
        <v>70000</v>
      </c>
      <c r="E707">
        <v>4</v>
      </c>
      <c r="F707" t="s">
        <v>13</v>
      </c>
      <c r="G707" t="s">
        <v>28</v>
      </c>
      <c r="H707" t="s">
        <v>15</v>
      </c>
      <c r="I707">
        <v>1</v>
      </c>
      <c r="J707" t="s">
        <v>46</v>
      </c>
      <c r="K707" t="s">
        <v>32</v>
      </c>
      <c r="L707">
        <v>59</v>
      </c>
      <c r="M707" t="str">
        <f t="shared" ref="M707:M770" si="11">_xlfn.IFS(L707&gt;50,"Old",L707&gt;30,"Middle Age",L707&lt;=30,"Adolescent")</f>
        <v>Old</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Old</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Old</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Old</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Old</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_xlfn.IFS(L771&gt;50,"Old",L771&gt;30,"Middle Age",L771&lt;=30,"Adolescent")</f>
        <v>Middle Age</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3">
        <v>70000</v>
      </c>
      <c r="E777">
        <v>2</v>
      </c>
      <c r="F777" t="s">
        <v>29</v>
      </c>
      <c r="G777" t="s">
        <v>14</v>
      </c>
      <c r="H777" t="s">
        <v>15</v>
      </c>
      <c r="I777">
        <v>2</v>
      </c>
      <c r="J777" t="s">
        <v>46</v>
      </c>
      <c r="K777" t="s">
        <v>32</v>
      </c>
      <c r="L777">
        <v>54</v>
      </c>
      <c r="M777" t="str">
        <f t="shared" si="12"/>
        <v>Old</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Old</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Old</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Old</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Old</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Old</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Old</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38</v>
      </c>
      <c r="D815" s="3">
        <v>70000</v>
      </c>
      <c r="E815">
        <v>2</v>
      </c>
      <c r="F815" t="s">
        <v>27</v>
      </c>
      <c r="G815" t="s">
        <v>21</v>
      </c>
      <c r="H815" t="s">
        <v>15</v>
      </c>
      <c r="I815">
        <v>2</v>
      </c>
      <c r="J815" t="s">
        <v>46</v>
      </c>
      <c r="K815" t="s">
        <v>32</v>
      </c>
      <c r="L815">
        <v>53</v>
      </c>
      <c r="M815" t="str">
        <f t="shared" si="12"/>
        <v>Old</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Old</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Old</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_xlfn.IFS(L835&gt;50,"Old",L835&gt;30,"Middle Age",L835&lt;=30,"Adolescent")</f>
        <v>Middle Age</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Old</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3">
        <v>70000</v>
      </c>
      <c r="E842">
        <v>4</v>
      </c>
      <c r="F842" t="s">
        <v>19</v>
      </c>
      <c r="G842" t="s">
        <v>21</v>
      </c>
      <c r="H842" t="s">
        <v>15</v>
      </c>
      <c r="I842">
        <v>2</v>
      </c>
      <c r="J842" t="s">
        <v>46</v>
      </c>
      <c r="K842" t="s">
        <v>32</v>
      </c>
      <c r="L842">
        <v>53</v>
      </c>
      <c r="M842" t="str">
        <f t="shared" si="13"/>
        <v>Old</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Old</v>
      </c>
      <c r="N845" t="s">
        <v>18</v>
      </c>
    </row>
    <row r="846" spans="1:14" x14ac:dyDescent="0.3">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Old</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Old</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Old</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_xlfn.IFS(L899&gt;50,"Old",L899&gt;30,"Middle Age",L899&lt;=30,"Adolescent")</f>
        <v>Adolescent</v>
      </c>
      <c r="N899" t="s">
        <v>18</v>
      </c>
    </row>
    <row r="900" spans="1:14" x14ac:dyDescent="0.3">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Old</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Old</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Old</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Old</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3">
        <v>70000</v>
      </c>
      <c r="E951">
        <v>2</v>
      </c>
      <c r="F951" t="s">
        <v>29</v>
      </c>
      <c r="G951" t="s">
        <v>14</v>
      </c>
      <c r="H951" t="s">
        <v>15</v>
      </c>
      <c r="I951">
        <v>2</v>
      </c>
      <c r="J951" t="s">
        <v>46</v>
      </c>
      <c r="K951" t="s">
        <v>32</v>
      </c>
      <c r="L951">
        <v>53</v>
      </c>
      <c r="M951" t="str">
        <f t="shared" si="14"/>
        <v>Old</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_xlfn.IFS(L963&gt;50,"Old",L963&gt;30,"Middle Age",L963&lt;=30,"Adolescent")</f>
        <v>Old</v>
      </c>
      <c r="N963" t="s">
        <v>18</v>
      </c>
    </row>
    <row r="964" spans="1:14" x14ac:dyDescent="0.3">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Old</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Old</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Old</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3">
        <v>60000</v>
      </c>
      <c r="E997">
        <v>2</v>
      </c>
      <c r="F997" t="s">
        <v>27</v>
      </c>
      <c r="G997" t="s">
        <v>21</v>
      </c>
      <c r="H997" t="s">
        <v>15</v>
      </c>
      <c r="I997">
        <v>2</v>
      </c>
      <c r="J997" t="s">
        <v>22</v>
      </c>
      <c r="K997" t="s">
        <v>32</v>
      </c>
      <c r="L997">
        <v>54</v>
      </c>
      <c r="M997" t="str">
        <f t="shared" si="15"/>
        <v>Old</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3">
        <v>60000</v>
      </c>
      <c r="E1001">
        <v>3</v>
      </c>
      <c r="F1001" t="s">
        <v>27</v>
      </c>
      <c r="G1001" t="s">
        <v>21</v>
      </c>
      <c r="H1001" t="s">
        <v>15</v>
      </c>
      <c r="I1001">
        <v>2</v>
      </c>
      <c r="J1001" t="s">
        <v>46</v>
      </c>
      <c r="K1001" t="s">
        <v>32</v>
      </c>
      <c r="L1001">
        <v>53</v>
      </c>
      <c r="M1001" t="str">
        <f t="shared" si="15"/>
        <v>Old</v>
      </c>
      <c r="N1001" t="s">
        <v>15</v>
      </c>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5E1632-3C2D-447C-AD35-3194207970C6}">
  <dimension ref="A3:D47"/>
  <sheetViews>
    <sheetView topLeftCell="A28" workbookViewId="0">
      <selection activeCell="P7" sqref="P7"/>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3" spans="1:4" x14ac:dyDescent="0.3">
      <c r="A3" s="4" t="s">
        <v>43</v>
      </c>
      <c r="B3" s="4" t="s">
        <v>44</v>
      </c>
    </row>
    <row r="4" spans="1:4" x14ac:dyDescent="0.3">
      <c r="A4" s="4" t="s">
        <v>41</v>
      </c>
      <c r="B4" t="s">
        <v>18</v>
      </c>
      <c r="C4" t="s">
        <v>15</v>
      </c>
      <c r="D4" t="s">
        <v>42</v>
      </c>
    </row>
    <row r="5" spans="1:4" x14ac:dyDescent="0.3">
      <c r="A5" s="5" t="s">
        <v>38</v>
      </c>
      <c r="B5" s="7">
        <v>53440</v>
      </c>
      <c r="C5" s="7">
        <v>55774.058577405856</v>
      </c>
      <c r="D5" s="7">
        <v>54580.777096114522</v>
      </c>
    </row>
    <row r="6" spans="1:4" x14ac:dyDescent="0.3">
      <c r="A6" s="5" t="s">
        <v>39</v>
      </c>
      <c r="B6" s="7">
        <v>56208.178438661707</v>
      </c>
      <c r="C6" s="7">
        <v>60123.966942148763</v>
      </c>
      <c r="D6" s="7">
        <v>58062.62230919765</v>
      </c>
    </row>
    <row r="7" spans="1:4" x14ac:dyDescent="0.3">
      <c r="A7" s="5" t="s">
        <v>42</v>
      </c>
      <c r="B7" s="7">
        <v>54874.759152215796</v>
      </c>
      <c r="C7" s="7">
        <v>57962.577962577961</v>
      </c>
      <c r="D7" s="7">
        <v>56360</v>
      </c>
    </row>
    <row r="22" spans="1:4" x14ac:dyDescent="0.3">
      <c r="A22" s="4" t="s">
        <v>45</v>
      </c>
      <c r="B22" s="4" t="s">
        <v>44</v>
      </c>
    </row>
    <row r="23" spans="1:4" x14ac:dyDescent="0.3">
      <c r="A23" s="4" t="s">
        <v>41</v>
      </c>
      <c r="B23" t="s">
        <v>18</v>
      </c>
      <c r="C23" t="s">
        <v>15</v>
      </c>
      <c r="D23" t="s">
        <v>42</v>
      </c>
    </row>
    <row r="24" spans="1:4" x14ac:dyDescent="0.3">
      <c r="A24" s="5" t="s">
        <v>16</v>
      </c>
      <c r="B24" s="6">
        <v>166</v>
      </c>
      <c r="C24" s="6">
        <v>200</v>
      </c>
      <c r="D24" s="6">
        <v>366</v>
      </c>
    </row>
    <row r="25" spans="1:4" x14ac:dyDescent="0.3">
      <c r="A25" s="5" t="s">
        <v>26</v>
      </c>
      <c r="B25" s="6">
        <v>92</v>
      </c>
      <c r="C25" s="6">
        <v>77</v>
      </c>
      <c r="D25" s="6">
        <v>169</v>
      </c>
    </row>
    <row r="26" spans="1:4" x14ac:dyDescent="0.3">
      <c r="A26" s="5" t="s">
        <v>22</v>
      </c>
      <c r="B26" s="6">
        <v>67</v>
      </c>
      <c r="C26" s="6">
        <v>95</v>
      </c>
      <c r="D26" s="6">
        <v>162</v>
      </c>
    </row>
    <row r="27" spans="1:4" x14ac:dyDescent="0.3">
      <c r="A27" s="5" t="s">
        <v>23</v>
      </c>
      <c r="B27" s="6">
        <v>116</v>
      </c>
      <c r="C27" s="6">
        <v>76</v>
      </c>
      <c r="D27" s="6">
        <v>192</v>
      </c>
    </row>
    <row r="28" spans="1:4" x14ac:dyDescent="0.3">
      <c r="A28" s="5" t="s">
        <v>46</v>
      </c>
      <c r="B28" s="6">
        <v>78</v>
      </c>
      <c r="C28" s="6">
        <v>33</v>
      </c>
      <c r="D28" s="6">
        <v>111</v>
      </c>
    </row>
    <row r="29" spans="1:4" x14ac:dyDescent="0.3">
      <c r="A29" s="5" t="s">
        <v>42</v>
      </c>
      <c r="B29" s="6">
        <v>519</v>
      </c>
      <c r="C29" s="6">
        <v>481</v>
      </c>
      <c r="D29" s="6">
        <v>1000</v>
      </c>
    </row>
    <row r="42" spans="1:4" x14ac:dyDescent="0.3">
      <c r="A42" s="4" t="s">
        <v>45</v>
      </c>
      <c r="B42" s="4" t="s">
        <v>44</v>
      </c>
    </row>
    <row r="43" spans="1:4" x14ac:dyDescent="0.3">
      <c r="A43" s="4" t="s">
        <v>41</v>
      </c>
      <c r="B43" t="s">
        <v>18</v>
      </c>
      <c r="C43" t="s">
        <v>15</v>
      </c>
      <c r="D43" t="s">
        <v>42</v>
      </c>
    </row>
    <row r="44" spans="1:4" x14ac:dyDescent="0.3">
      <c r="A44" s="5" t="s">
        <v>47</v>
      </c>
      <c r="B44" s="6">
        <v>71</v>
      </c>
      <c r="C44" s="6">
        <v>39</v>
      </c>
      <c r="D44" s="6">
        <v>110</v>
      </c>
    </row>
    <row r="45" spans="1:4" x14ac:dyDescent="0.3">
      <c r="A45" s="5" t="s">
        <v>48</v>
      </c>
      <c r="B45" s="6">
        <v>282</v>
      </c>
      <c r="C45" s="6">
        <v>332</v>
      </c>
      <c r="D45" s="6">
        <v>614</v>
      </c>
    </row>
    <row r="46" spans="1:4" x14ac:dyDescent="0.3">
      <c r="A46" s="5" t="s">
        <v>49</v>
      </c>
      <c r="B46" s="6">
        <v>166</v>
      </c>
      <c r="C46" s="6">
        <v>110</v>
      </c>
      <c r="D46" s="6">
        <v>276</v>
      </c>
    </row>
    <row r="47" spans="1:4" x14ac:dyDescent="0.3">
      <c r="A47" s="5" t="s">
        <v>42</v>
      </c>
      <c r="B47" s="6">
        <v>519</v>
      </c>
      <c r="C47" s="6">
        <v>481</v>
      </c>
      <c r="D47" s="6">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BA7B4F-6851-4451-B44C-AF16A2C19795}">
  <dimension ref="A1:O3"/>
  <sheetViews>
    <sheetView showGridLines="0" tabSelected="1" zoomScale="80" zoomScaleNormal="80" workbookViewId="0">
      <selection activeCell="P1" sqref="P1"/>
    </sheetView>
  </sheetViews>
  <sheetFormatPr defaultRowHeight="14.4" x14ac:dyDescent="0.3"/>
  <sheetData>
    <row r="1" spans="1:15" x14ac:dyDescent="0.3">
      <c r="A1" s="9" t="s">
        <v>50</v>
      </c>
      <c r="B1" s="8"/>
      <c r="C1" s="8"/>
      <c r="D1" s="8"/>
      <c r="E1" s="8"/>
      <c r="F1" s="8"/>
      <c r="G1" s="8"/>
      <c r="H1" s="8"/>
      <c r="I1" s="8"/>
      <c r="J1" s="8"/>
      <c r="K1" s="8"/>
      <c r="L1" s="8"/>
      <c r="M1" s="8"/>
      <c r="N1" s="8"/>
      <c r="O1" s="8"/>
    </row>
    <row r="2" spans="1:15" x14ac:dyDescent="0.3">
      <c r="A2" s="8"/>
      <c r="B2" s="8"/>
      <c r="C2" s="8"/>
      <c r="D2" s="8"/>
      <c r="E2" s="8"/>
      <c r="F2" s="8"/>
      <c r="G2" s="8"/>
      <c r="H2" s="8"/>
      <c r="I2" s="8"/>
      <c r="J2" s="8"/>
      <c r="K2" s="8"/>
      <c r="L2" s="8"/>
      <c r="M2" s="8"/>
      <c r="N2" s="8"/>
      <c r="O2" s="8"/>
    </row>
    <row r="3" spans="1:15" x14ac:dyDescent="0.3">
      <c r="A3" s="8"/>
      <c r="B3" s="8"/>
      <c r="C3" s="8"/>
      <c r="D3" s="8"/>
      <c r="E3" s="8"/>
      <c r="F3" s="8"/>
      <c r="G3" s="8"/>
      <c r="H3" s="8"/>
      <c r="I3" s="8"/>
      <c r="J3" s="8"/>
      <c r="K3" s="8"/>
      <c r="L3" s="8"/>
      <c r="M3" s="8"/>
      <c r="N3" s="8"/>
      <c r="O3" s="8"/>
    </row>
  </sheetData>
  <mergeCells count="1">
    <mergeCell ref="A1:O3"/>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Aditya Sahoo</cp:lastModifiedBy>
  <dcterms:created xsi:type="dcterms:W3CDTF">2022-03-18T02:50:57Z</dcterms:created>
  <dcterms:modified xsi:type="dcterms:W3CDTF">2022-11-13T07:41:38Z</dcterms:modified>
</cp:coreProperties>
</file>