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rmukher1_ic_ac_uk/Documents/Imperial/Academic/Pubs/Kinetic proofreading/Final data for AS/Final data/2. Reporters/Repeat revised method 070722/"/>
    </mc:Choice>
  </mc:AlternateContent>
  <xr:revisionPtr revIDLastSave="76" documentId="8_{A632B18D-DF9A-4285-9B3F-885543951694}" xr6:coauthVersionLast="47" xr6:coauthVersionMax="47" xr10:uidLastSave="{97F032C4-23C7-4113-831C-5557F31FD5D4}"/>
  <bookViews>
    <workbookView xWindow="-28920" yWindow="-120" windowWidth="29040" windowHeight="15720" activeTab="1" xr2:uid="{F59F08B4-AF70-4216-B6E1-C965310B1405}"/>
  </bookViews>
  <sheets>
    <sheet name="Table All Cycles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13" i="2" l="1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" i="2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V36" i="2"/>
  <c r="AD6" i="2"/>
  <c r="AQ6" i="2" s="1"/>
  <c r="AH8" i="2"/>
  <c r="AU8" i="2" s="1"/>
  <c r="AH10" i="2"/>
  <c r="AU10" i="2" s="1"/>
  <c r="AI10" i="2"/>
  <c r="AV10" i="2" s="1"/>
  <c r="AM16" i="2"/>
  <c r="AZ16" i="2" s="1"/>
  <c r="AM22" i="2"/>
  <c r="AZ22" i="2" s="1"/>
  <c r="AM32" i="2"/>
  <c r="AZ32" i="2" s="1"/>
  <c r="AE34" i="2"/>
  <c r="AR34" i="2" s="1"/>
  <c r="AI35" i="2"/>
  <c r="AV35" i="2" s="1"/>
  <c r="AI39" i="2"/>
  <c r="AV39" i="2" s="1"/>
  <c r="AG41" i="2"/>
  <c r="AT41" i="2" s="1"/>
  <c r="AE44" i="2"/>
  <c r="AR44" i="2" s="1"/>
  <c r="AM52" i="2"/>
  <c r="AZ52" i="2" s="1"/>
  <c r="AI55" i="2"/>
  <c r="AV55" i="2" s="1"/>
  <c r="AM56" i="2"/>
  <c r="AZ56" i="2" s="1"/>
  <c r="AE62" i="2"/>
  <c r="AR62" i="2" s="1"/>
  <c r="AM64" i="2"/>
  <c r="AZ64" i="2" s="1"/>
  <c r="AE72" i="2"/>
  <c r="AR72" i="2" s="1"/>
  <c r="AI73" i="2"/>
  <c r="AV73" i="2" s="1"/>
  <c r="AE74" i="2"/>
  <c r="AR74" i="2" s="1"/>
  <c r="AM76" i="2"/>
  <c r="AZ76" i="2" s="1"/>
  <c r="AM82" i="2"/>
  <c r="AZ82" i="2" s="1"/>
  <c r="AI83" i="2"/>
  <c r="AV83" i="2" s="1"/>
  <c r="AM84" i="2"/>
  <c r="AZ84" i="2" s="1"/>
  <c r="AI85" i="2"/>
  <c r="AV85" i="2" s="1"/>
  <c r="AG86" i="2"/>
  <c r="AT86" i="2" s="1"/>
  <c r="AD88" i="2"/>
  <c r="AQ88" i="2" s="1"/>
  <c r="AE88" i="2"/>
  <c r="AR88" i="2" s="1"/>
  <c r="AL88" i="2"/>
  <c r="AY88" i="2" s="1"/>
  <c r="AM89" i="2"/>
  <c r="AZ89" i="2" s="1"/>
  <c r="AD90" i="2"/>
  <c r="AQ90" i="2" s="1"/>
  <c r="AM90" i="2"/>
  <c r="AZ90" i="2" s="1"/>
  <c r="AH91" i="2"/>
  <c r="AU91" i="2" s="1"/>
  <c r="AI92" i="2"/>
  <c r="AV92" i="2" s="1"/>
  <c r="AH93" i="2"/>
  <c r="AU93" i="2" s="1"/>
  <c r="AD94" i="2"/>
  <c r="AQ94" i="2" s="1"/>
  <c r="AE95" i="2"/>
  <c r="AR95" i="2" s="1"/>
  <c r="AH95" i="2"/>
  <c r="AU95" i="2" s="1"/>
  <c r="AE96" i="2"/>
  <c r="AR96" i="2" s="1"/>
  <c r="AL96" i="2"/>
  <c r="AY96" i="2" s="1"/>
  <c r="AG97" i="2"/>
  <c r="AT97" i="2" s="1"/>
  <c r="AL98" i="2"/>
  <c r="AY98" i="2" s="1"/>
  <c r="AM98" i="2"/>
  <c r="AZ98" i="2" s="1"/>
  <c r="AH99" i="2"/>
  <c r="AU99" i="2" s="1"/>
  <c r="AI100" i="2"/>
  <c r="AV100" i="2" s="1"/>
  <c r="AL100" i="2"/>
  <c r="AY100" i="2" s="1"/>
  <c r="AM100" i="2"/>
  <c r="AZ100" i="2" s="1"/>
  <c r="AI101" i="2"/>
  <c r="AV101" i="2" s="1"/>
  <c r="AD102" i="2"/>
  <c r="AQ102" i="2" s="1"/>
  <c r="AE103" i="2"/>
  <c r="AR103" i="2" s="1"/>
  <c r="AD104" i="2"/>
  <c r="AQ104" i="2" s="1"/>
  <c r="AL104" i="2"/>
  <c r="AY104" i="2" s="1"/>
  <c r="AM105" i="2"/>
  <c r="AZ105" i="2" s="1"/>
  <c r="AD106" i="2"/>
  <c r="AQ106" i="2" s="1"/>
  <c r="AM106" i="2"/>
  <c r="AZ106" i="2" s="1"/>
  <c r="AH107" i="2"/>
  <c r="AU107" i="2" s="1"/>
  <c r="AH109" i="2"/>
  <c r="AU109" i="2" s="1"/>
  <c r="AI109" i="2"/>
  <c r="AV109" i="2" s="1"/>
  <c r="AD110" i="2"/>
  <c r="AQ110" i="2" s="1"/>
  <c r="AE111" i="2"/>
  <c r="AR111" i="2" s="1"/>
  <c r="AH111" i="2"/>
  <c r="AU111" i="2" s="1"/>
  <c r="AI111" i="2"/>
  <c r="AV111" i="2" s="1"/>
  <c r="AE112" i="2"/>
  <c r="AR112" i="2" s="1"/>
  <c r="AL112" i="2"/>
  <c r="AY112" i="2" s="1"/>
  <c r="AM113" i="2"/>
  <c r="AZ113" i="2" s="1"/>
  <c r="AG114" i="2"/>
  <c r="AT114" i="2" s="1"/>
  <c r="AL114" i="2"/>
  <c r="AY114" i="2" s="1"/>
  <c r="AH115" i="2"/>
  <c r="AU115" i="2" s="1"/>
  <c r="AI116" i="2"/>
  <c r="AV116" i="2" s="1"/>
  <c r="AL116" i="2"/>
  <c r="AY116" i="2" s="1"/>
  <c r="AI117" i="2"/>
  <c r="AV117" i="2" s="1"/>
  <c r="AD118" i="2"/>
  <c r="AQ118" i="2" s="1"/>
  <c r="AD120" i="2"/>
  <c r="AQ120" i="2" s="1"/>
  <c r="AE120" i="2"/>
  <c r="AR120" i="2" s="1"/>
  <c r="AL120" i="2"/>
  <c r="AY120" i="2" s="1"/>
  <c r="AM121" i="2"/>
  <c r="AZ121" i="2" s="1"/>
  <c r="AD2" i="2"/>
  <c r="AQ2" i="2" s="1"/>
  <c r="AM2" i="2"/>
  <c r="AZ2" i="2" s="1"/>
  <c r="P3" i="2"/>
  <c r="Q3" i="2"/>
  <c r="R3" i="2"/>
  <c r="S3" i="2"/>
  <c r="T3" i="2"/>
  <c r="U3" i="2"/>
  <c r="V3" i="2"/>
  <c r="W3" i="2"/>
  <c r="X3" i="2"/>
  <c r="Y3" i="2"/>
  <c r="Z3" i="2"/>
  <c r="AM44" i="2" s="1"/>
  <c r="AZ44" i="2" s="1"/>
  <c r="AA3" i="2"/>
  <c r="P4" i="2"/>
  <c r="Q4" i="2"/>
  <c r="R4" i="2"/>
  <c r="S4" i="2"/>
  <c r="T4" i="2"/>
  <c r="U4" i="2"/>
  <c r="V4" i="2"/>
  <c r="AI33" i="2" s="1"/>
  <c r="AV33" i="2" s="1"/>
  <c r="W4" i="2"/>
  <c r="X4" i="2"/>
  <c r="Y4" i="2"/>
  <c r="Z4" i="2"/>
  <c r="AA4" i="2"/>
  <c r="P5" i="2"/>
  <c r="Q5" i="2"/>
  <c r="AD5" i="2" s="1"/>
  <c r="AQ5" i="2" s="1"/>
  <c r="R5" i="2"/>
  <c r="S5" i="2"/>
  <c r="AF5" i="2" s="1"/>
  <c r="AS5" i="2" s="1"/>
  <c r="T5" i="2"/>
  <c r="U5" i="2"/>
  <c r="V5" i="2"/>
  <c r="W5" i="2"/>
  <c r="X5" i="2"/>
  <c r="Y5" i="2"/>
  <c r="Z5" i="2"/>
  <c r="AA5" i="2"/>
  <c r="P6" i="2"/>
  <c r="Q6" i="2"/>
  <c r="R6" i="2"/>
  <c r="S6" i="2"/>
  <c r="T6" i="2"/>
  <c r="U6" i="2"/>
  <c r="V6" i="2"/>
  <c r="W6" i="2"/>
  <c r="AJ6" i="2" s="1"/>
  <c r="AW6" i="2" s="1"/>
  <c r="X6" i="2"/>
  <c r="Y6" i="2"/>
  <c r="Z6" i="2"/>
  <c r="AM6" i="2" s="1"/>
  <c r="AZ6" i="2" s="1"/>
  <c r="AA6" i="2"/>
  <c r="P7" i="2"/>
  <c r="Q7" i="2"/>
  <c r="R7" i="2"/>
  <c r="S7" i="2"/>
  <c r="T7" i="2"/>
  <c r="U7" i="2"/>
  <c r="AH7" i="2" s="1"/>
  <c r="AU7" i="2" s="1"/>
  <c r="V7" i="2"/>
  <c r="W7" i="2"/>
  <c r="X7" i="2"/>
  <c r="Y7" i="2"/>
  <c r="Z7" i="2"/>
  <c r="AA7" i="2"/>
  <c r="P8" i="2"/>
  <c r="Q8" i="2"/>
  <c r="R8" i="2"/>
  <c r="AE8" i="2" s="1"/>
  <c r="AR8" i="2" s="1"/>
  <c r="S8" i="2"/>
  <c r="T8" i="2"/>
  <c r="U8" i="2"/>
  <c r="V8" i="2"/>
  <c r="W8" i="2"/>
  <c r="X8" i="2"/>
  <c r="Y8" i="2"/>
  <c r="Z8" i="2"/>
  <c r="AA8" i="2"/>
  <c r="P9" i="2"/>
  <c r="Q9" i="2"/>
  <c r="R9" i="2"/>
  <c r="S9" i="2"/>
  <c r="T9" i="2"/>
  <c r="U9" i="2"/>
  <c r="V9" i="2"/>
  <c r="W9" i="2"/>
  <c r="X9" i="2"/>
  <c r="Y9" i="2"/>
  <c r="AL9" i="2" s="1"/>
  <c r="AY9" i="2" s="1"/>
  <c r="Z9" i="2"/>
  <c r="AA9" i="2"/>
  <c r="P10" i="2"/>
  <c r="Q10" i="2"/>
  <c r="R10" i="2"/>
  <c r="S10" i="2"/>
  <c r="AF10" i="2" s="1"/>
  <c r="AS10" i="2" s="1"/>
  <c r="T10" i="2"/>
  <c r="U10" i="2"/>
  <c r="V10" i="2"/>
  <c r="W10" i="2"/>
  <c r="X10" i="2"/>
  <c r="Y10" i="2"/>
  <c r="Z10" i="2"/>
  <c r="AA10" i="2"/>
  <c r="AN10" i="2" s="1"/>
  <c r="BA10" i="2" s="1"/>
  <c r="P11" i="2"/>
  <c r="Q11" i="2"/>
  <c r="R11" i="2"/>
  <c r="S11" i="2"/>
  <c r="T11" i="2"/>
  <c r="U11" i="2"/>
  <c r="AH11" i="2" s="1"/>
  <c r="AU11" i="2" s="1"/>
  <c r="V11" i="2"/>
  <c r="W11" i="2"/>
  <c r="AJ11" i="2" s="1"/>
  <c r="AW11" i="2" s="1"/>
  <c r="X11" i="2"/>
  <c r="Y11" i="2"/>
  <c r="Z11" i="2"/>
  <c r="AM11" i="2" s="1"/>
  <c r="AZ11" i="2" s="1"/>
  <c r="AA11" i="2"/>
  <c r="P12" i="2"/>
  <c r="Q12" i="2"/>
  <c r="R12" i="2"/>
  <c r="AE12" i="2" s="1"/>
  <c r="AR12" i="2" s="1"/>
  <c r="S12" i="2"/>
  <c r="AF12" i="2" s="1"/>
  <c r="AS12" i="2" s="1"/>
  <c r="T12" i="2"/>
  <c r="U12" i="2"/>
  <c r="V12" i="2"/>
  <c r="AI12" i="2" s="1"/>
  <c r="AV12" i="2" s="1"/>
  <c r="W12" i="2"/>
  <c r="X12" i="2"/>
  <c r="Y12" i="2"/>
  <c r="Z12" i="2"/>
  <c r="AM12" i="2" s="1"/>
  <c r="AZ12" i="2" s="1"/>
  <c r="AA12" i="2"/>
  <c r="AN12" i="2" s="1"/>
  <c r="BA12" i="2" s="1"/>
  <c r="P13" i="2"/>
  <c r="Q13" i="2"/>
  <c r="R13" i="2"/>
  <c r="S13" i="2"/>
  <c r="T13" i="2"/>
  <c r="U13" i="2"/>
  <c r="V13" i="2"/>
  <c r="W13" i="2"/>
  <c r="AJ13" i="2" s="1"/>
  <c r="AW13" i="2" s="1"/>
  <c r="X13" i="2"/>
  <c r="Y13" i="2"/>
  <c r="Z13" i="2"/>
  <c r="AM13" i="2" s="1"/>
  <c r="AZ13" i="2" s="1"/>
  <c r="AA13" i="2"/>
  <c r="P14" i="2"/>
  <c r="Q14" i="2"/>
  <c r="R14" i="2"/>
  <c r="S14" i="2"/>
  <c r="AF14" i="2" s="1"/>
  <c r="AS14" i="2" s="1"/>
  <c r="T14" i="2"/>
  <c r="U14" i="2"/>
  <c r="V14" i="2"/>
  <c r="AI14" i="2" s="1"/>
  <c r="AV14" i="2" s="1"/>
  <c r="W14" i="2"/>
  <c r="X14" i="2"/>
  <c r="Y14" i="2"/>
  <c r="Z14" i="2"/>
  <c r="AA14" i="2"/>
  <c r="AN14" i="2" s="1"/>
  <c r="BA14" i="2" s="1"/>
  <c r="P15" i="2"/>
  <c r="Q15" i="2"/>
  <c r="R15" i="2"/>
  <c r="S15" i="2"/>
  <c r="T15" i="2"/>
  <c r="U15" i="2"/>
  <c r="V15" i="2"/>
  <c r="AI15" i="2" s="1"/>
  <c r="AV15" i="2" s="1"/>
  <c r="W15" i="2"/>
  <c r="AJ15" i="2" s="1"/>
  <c r="AW15" i="2" s="1"/>
  <c r="X15" i="2"/>
  <c r="Y15" i="2"/>
  <c r="Z15" i="2"/>
  <c r="AM15" i="2" s="1"/>
  <c r="AZ15" i="2" s="1"/>
  <c r="AA15" i="2"/>
  <c r="AN15" i="2" s="1"/>
  <c r="BA15" i="2" s="1"/>
  <c r="P16" i="2"/>
  <c r="Q16" i="2"/>
  <c r="R16" i="2"/>
  <c r="S16" i="2"/>
  <c r="AF16" i="2" s="1"/>
  <c r="AS16" i="2" s="1"/>
  <c r="T16" i="2"/>
  <c r="U16" i="2"/>
  <c r="V16" i="2"/>
  <c r="AI16" i="2" s="1"/>
  <c r="AV16" i="2" s="1"/>
  <c r="W16" i="2"/>
  <c r="AJ16" i="2" s="1"/>
  <c r="AW16" i="2" s="1"/>
  <c r="X16" i="2"/>
  <c r="Y16" i="2"/>
  <c r="Z16" i="2"/>
  <c r="AA16" i="2"/>
  <c r="AN16" i="2" s="1"/>
  <c r="BA16" i="2" s="1"/>
  <c r="P17" i="2"/>
  <c r="Q17" i="2"/>
  <c r="R17" i="2"/>
  <c r="S17" i="2"/>
  <c r="T17" i="2"/>
  <c r="U17" i="2"/>
  <c r="V17" i="2"/>
  <c r="AI17" i="2" s="1"/>
  <c r="AV17" i="2" s="1"/>
  <c r="W17" i="2"/>
  <c r="AJ17" i="2" s="1"/>
  <c r="AW17" i="2" s="1"/>
  <c r="X17" i="2"/>
  <c r="Y17" i="2"/>
  <c r="Z17" i="2"/>
  <c r="AM17" i="2" s="1"/>
  <c r="AZ17" i="2" s="1"/>
  <c r="AA17" i="2"/>
  <c r="P18" i="2"/>
  <c r="Q18" i="2"/>
  <c r="R18" i="2"/>
  <c r="AE18" i="2" s="1"/>
  <c r="AR18" i="2" s="1"/>
  <c r="S18" i="2"/>
  <c r="AF18" i="2" s="1"/>
  <c r="AS18" i="2" s="1"/>
  <c r="T18" i="2"/>
  <c r="U18" i="2"/>
  <c r="V18" i="2"/>
  <c r="AI18" i="2" s="1"/>
  <c r="AV18" i="2" s="1"/>
  <c r="W18" i="2"/>
  <c r="X18" i="2"/>
  <c r="Y18" i="2"/>
  <c r="Z18" i="2"/>
  <c r="AA18" i="2"/>
  <c r="AN18" i="2" s="1"/>
  <c r="BA18" i="2" s="1"/>
  <c r="P19" i="2"/>
  <c r="Q19" i="2"/>
  <c r="R19" i="2"/>
  <c r="S19" i="2"/>
  <c r="T19" i="2"/>
  <c r="U19" i="2"/>
  <c r="V19" i="2"/>
  <c r="W19" i="2"/>
  <c r="AJ19" i="2" s="1"/>
  <c r="AW19" i="2" s="1"/>
  <c r="X19" i="2"/>
  <c r="Y19" i="2"/>
  <c r="Z19" i="2"/>
  <c r="AM19" i="2" s="1"/>
  <c r="AZ19" i="2" s="1"/>
  <c r="AA19" i="2"/>
  <c r="P20" i="2"/>
  <c r="Q20" i="2"/>
  <c r="R20" i="2"/>
  <c r="S20" i="2"/>
  <c r="AF20" i="2" s="1"/>
  <c r="AS20" i="2" s="1"/>
  <c r="T20" i="2"/>
  <c r="U20" i="2"/>
  <c r="V20" i="2"/>
  <c r="AI20" i="2" s="1"/>
  <c r="AV20" i="2" s="1"/>
  <c r="W20" i="2"/>
  <c r="X20" i="2"/>
  <c r="Y20" i="2"/>
  <c r="Z20" i="2"/>
  <c r="AM20" i="2" s="1"/>
  <c r="AZ20" i="2" s="1"/>
  <c r="AA20" i="2"/>
  <c r="AN20" i="2" s="1"/>
  <c r="BA20" i="2" s="1"/>
  <c r="P21" i="2"/>
  <c r="Q21" i="2"/>
  <c r="R21" i="2"/>
  <c r="S21" i="2"/>
  <c r="T21" i="2"/>
  <c r="U21" i="2"/>
  <c r="V21" i="2"/>
  <c r="W21" i="2"/>
  <c r="AJ21" i="2" s="1"/>
  <c r="AW21" i="2" s="1"/>
  <c r="X21" i="2"/>
  <c r="Y21" i="2"/>
  <c r="Z21" i="2"/>
  <c r="AM21" i="2" s="1"/>
  <c r="AZ21" i="2" s="1"/>
  <c r="AA21" i="2"/>
  <c r="P22" i="2"/>
  <c r="Q22" i="2"/>
  <c r="R22" i="2"/>
  <c r="S22" i="2"/>
  <c r="AF22" i="2" s="1"/>
  <c r="AS22" i="2" s="1"/>
  <c r="T22" i="2"/>
  <c r="U22" i="2"/>
  <c r="V22" i="2"/>
  <c r="AI22" i="2" s="1"/>
  <c r="AV22" i="2" s="1"/>
  <c r="W22" i="2"/>
  <c r="X22" i="2"/>
  <c r="Y22" i="2"/>
  <c r="Z22" i="2"/>
  <c r="AA22" i="2"/>
  <c r="AN22" i="2" s="1"/>
  <c r="BA22" i="2" s="1"/>
  <c r="P23" i="2"/>
  <c r="Q23" i="2"/>
  <c r="R23" i="2"/>
  <c r="S23" i="2"/>
  <c r="T23" i="2"/>
  <c r="U23" i="2"/>
  <c r="V23" i="2"/>
  <c r="AI23" i="2" s="1"/>
  <c r="AV23" i="2" s="1"/>
  <c r="W23" i="2"/>
  <c r="AJ23" i="2" s="1"/>
  <c r="AW23" i="2" s="1"/>
  <c r="X23" i="2"/>
  <c r="Y23" i="2"/>
  <c r="Z23" i="2"/>
  <c r="AM23" i="2" s="1"/>
  <c r="AZ23" i="2" s="1"/>
  <c r="AA23" i="2"/>
  <c r="P24" i="2"/>
  <c r="Q24" i="2"/>
  <c r="R24" i="2"/>
  <c r="S24" i="2"/>
  <c r="AF24" i="2" s="1"/>
  <c r="AS24" i="2" s="1"/>
  <c r="T24" i="2"/>
  <c r="U24" i="2"/>
  <c r="V24" i="2"/>
  <c r="AI24" i="2" s="1"/>
  <c r="AV24" i="2" s="1"/>
  <c r="W24" i="2"/>
  <c r="X24" i="2"/>
  <c r="Y24" i="2"/>
  <c r="Z24" i="2"/>
  <c r="AA24" i="2"/>
  <c r="AN24" i="2" s="1"/>
  <c r="BA24" i="2" s="1"/>
  <c r="P25" i="2"/>
  <c r="Q25" i="2"/>
  <c r="R25" i="2"/>
  <c r="S25" i="2"/>
  <c r="T25" i="2"/>
  <c r="U25" i="2"/>
  <c r="V25" i="2"/>
  <c r="W25" i="2"/>
  <c r="AJ25" i="2" s="1"/>
  <c r="AW25" i="2" s="1"/>
  <c r="X25" i="2"/>
  <c r="Y25" i="2"/>
  <c r="Z25" i="2"/>
  <c r="AM25" i="2" s="1"/>
  <c r="AZ25" i="2" s="1"/>
  <c r="AA25" i="2"/>
  <c r="AN25" i="2" s="1"/>
  <c r="BA25" i="2" s="1"/>
  <c r="P26" i="2"/>
  <c r="Q26" i="2"/>
  <c r="R26" i="2"/>
  <c r="AE26" i="2" s="1"/>
  <c r="AR26" i="2" s="1"/>
  <c r="S26" i="2"/>
  <c r="AF26" i="2" s="1"/>
  <c r="AS26" i="2" s="1"/>
  <c r="T26" i="2"/>
  <c r="U26" i="2"/>
  <c r="V26" i="2"/>
  <c r="AI26" i="2" s="1"/>
  <c r="AV26" i="2" s="1"/>
  <c r="W26" i="2"/>
  <c r="X26" i="2"/>
  <c r="Y26" i="2"/>
  <c r="Z26" i="2"/>
  <c r="AA26" i="2"/>
  <c r="AN26" i="2" s="1"/>
  <c r="BA26" i="2" s="1"/>
  <c r="P27" i="2"/>
  <c r="Q27" i="2"/>
  <c r="R27" i="2"/>
  <c r="S27" i="2"/>
  <c r="AF27" i="2" s="1"/>
  <c r="AS27" i="2" s="1"/>
  <c r="T27" i="2"/>
  <c r="U27" i="2"/>
  <c r="V27" i="2"/>
  <c r="AI27" i="2" s="1"/>
  <c r="AV27" i="2" s="1"/>
  <c r="W27" i="2"/>
  <c r="AJ27" i="2" s="1"/>
  <c r="AW27" i="2" s="1"/>
  <c r="X27" i="2"/>
  <c r="Y27" i="2"/>
  <c r="Z27" i="2"/>
  <c r="AM27" i="2" s="1"/>
  <c r="AZ27" i="2" s="1"/>
  <c r="AA27" i="2"/>
  <c r="P28" i="2"/>
  <c r="Q28" i="2"/>
  <c r="R28" i="2"/>
  <c r="S28" i="2"/>
  <c r="AF28" i="2" s="1"/>
  <c r="AS28" i="2" s="1"/>
  <c r="T28" i="2"/>
  <c r="U28" i="2"/>
  <c r="V28" i="2"/>
  <c r="AI28" i="2" s="1"/>
  <c r="AV28" i="2" s="1"/>
  <c r="W28" i="2"/>
  <c r="AJ28" i="2" s="1"/>
  <c r="AW28" i="2" s="1"/>
  <c r="X28" i="2"/>
  <c r="Y28" i="2"/>
  <c r="Z28" i="2"/>
  <c r="AM28" i="2" s="1"/>
  <c r="AZ28" i="2" s="1"/>
  <c r="AA28" i="2"/>
  <c r="AN28" i="2" s="1"/>
  <c r="BA28" i="2" s="1"/>
  <c r="P29" i="2"/>
  <c r="Q29" i="2"/>
  <c r="R29" i="2"/>
  <c r="S29" i="2"/>
  <c r="T29" i="2"/>
  <c r="U29" i="2"/>
  <c r="V29" i="2"/>
  <c r="W29" i="2"/>
  <c r="AJ29" i="2" s="1"/>
  <c r="AW29" i="2" s="1"/>
  <c r="X29" i="2"/>
  <c r="Y29" i="2"/>
  <c r="Z29" i="2"/>
  <c r="AM29" i="2" s="1"/>
  <c r="AZ29" i="2" s="1"/>
  <c r="AA29" i="2"/>
  <c r="P30" i="2"/>
  <c r="Q30" i="2"/>
  <c r="R30" i="2"/>
  <c r="AE30" i="2" s="1"/>
  <c r="AR30" i="2" s="1"/>
  <c r="S30" i="2"/>
  <c r="AF30" i="2" s="1"/>
  <c r="AS30" i="2" s="1"/>
  <c r="T30" i="2"/>
  <c r="U30" i="2"/>
  <c r="V30" i="2"/>
  <c r="AI30" i="2" s="1"/>
  <c r="AV30" i="2" s="1"/>
  <c r="W30" i="2"/>
  <c r="X30" i="2"/>
  <c r="Y30" i="2"/>
  <c r="Z30" i="2"/>
  <c r="AA30" i="2"/>
  <c r="AN30" i="2" s="1"/>
  <c r="BA30" i="2" s="1"/>
  <c r="P31" i="2"/>
  <c r="Q31" i="2"/>
  <c r="R31" i="2"/>
  <c r="S31" i="2"/>
  <c r="AF31" i="2" s="1"/>
  <c r="AS31" i="2" s="1"/>
  <c r="T31" i="2"/>
  <c r="U31" i="2"/>
  <c r="V31" i="2"/>
  <c r="W31" i="2"/>
  <c r="AJ31" i="2" s="1"/>
  <c r="AW31" i="2" s="1"/>
  <c r="X31" i="2"/>
  <c r="Y31" i="2"/>
  <c r="Z31" i="2"/>
  <c r="AM31" i="2" s="1"/>
  <c r="AZ31" i="2" s="1"/>
  <c r="AA31" i="2"/>
  <c r="P32" i="2"/>
  <c r="Q32" i="2"/>
  <c r="R32" i="2"/>
  <c r="S32" i="2"/>
  <c r="AF32" i="2" s="1"/>
  <c r="AS32" i="2" s="1"/>
  <c r="T32" i="2"/>
  <c r="U32" i="2"/>
  <c r="AH32" i="2" s="1"/>
  <c r="AU32" i="2" s="1"/>
  <c r="V32" i="2"/>
  <c r="AI32" i="2" s="1"/>
  <c r="AV32" i="2" s="1"/>
  <c r="W32" i="2"/>
  <c r="X32" i="2"/>
  <c r="Y32" i="2"/>
  <c r="Z32" i="2"/>
  <c r="AA32" i="2"/>
  <c r="AN32" i="2" s="1"/>
  <c r="BA32" i="2" s="1"/>
  <c r="P33" i="2"/>
  <c r="Q33" i="2"/>
  <c r="AD33" i="2" s="1"/>
  <c r="AQ33" i="2" s="1"/>
  <c r="R33" i="2"/>
  <c r="S33" i="2"/>
  <c r="T33" i="2"/>
  <c r="U33" i="2"/>
  <c r="V33" i="2"/>
  <c r="W33" i="2"/>
  <c r="AJ33" i="2" s="1"/>
  <c r="AW33" i="2" s="1"/>
  <c r="X33" i="2"/>
  <c r="Y33" i="2"/>
  <c r="AL33" i="2" s="1"/>
  <c r="AY33" i="2" s="1"/>
  <c r="Z33" i="2"/>
  <c r="AM33" i="2" s="1"/>
  <c r="AZ33" i="2" s="1"/>
  <c r="AA33" i="2"/>
  <c r="AN33" i="2" s="1"/>
  <c r="BA33" i="2" s="1"/>
  <c r="P34" i="2"/>
  <c r="Q34" i="2"/>
  <c r="R34" i="2"/>
  <c r="S34" i="2"/>
  <c r="AF34" i="2" s="1"/>
  <c r="AS34" i="2" s="1"/>
  <c r="T34" i="2"/>
  <c r="U34" i="2"/>
  <c r="AH34" i="2" s="1"/>
  <c r="AU34" i="2" s="1"/>
  <c r="V34" i="2"/>
  <c r="AI34" i="2" s="1"/>
  <c r="AV34" i="2" s="1"/>
  <c r="W34" i="2"/>
  <c r="X34" i="2"/>
  <c r="Y34" i="2"/>
  <c r="Z34" i="2"/>
  <c r="AA34" i="2"/>
  <c r="AN34" i="2" s="1"/>
  <c r="BA34" i="2" s="1"/>
  <c r="P35" i="2"/>
  <c r="Q35" i="2"/>
  <c r="AD35" i="2" s="1"/>
  <c r="AQ35" i="2" s="1"/>
  <c r="R35" i="2"/>
  <c r="S35" i="2"/>
  <c r="T35" i="2"/>
  <c r="U35" i="2"/>
  <c r="V35" i="2"/>
  <c r="W35" i="2"/>
  <c r="AJ35" i="2" s="1"/>
  <c r="AW35" i="2" s="1"/>
  <c r="X35" i="2"/>
  <c r="Y35" i="2"/>
  <c r="AL35" i="2" s="1"/>
  <c r="AY35" i="2" s="1"/>
  <c r="Z35" i="2"/>
  <c r="AM35" i="2" s="1"/>
  <c r="AZ35" i="2" s="1"/>
  <c r="AA35" i="2"/>
  <c r="P36" i="2"/>
  <c r="Q36" i="2"/>
  <c r="R36" i="2"/>
  <c r="S36" i="2"/>
  <c r="AF36" i="2" s="1"/>
  <c r="AS36" i="2" s="1"/>
  <c r="T36" i="2"/>
  <c r="U36" i="2"/>
  <c r="AH36" i="2" s="1"/>
  <c r="AU36" i="2" s="1"/>
  <c r="V36" i="2"/>
  <c r="AI36" i="2" s="1"/>
  <c r="W36" i="2"/>
  <c r="AJ36" i="2" s="1"/>
  <c r="AW36" i="2" s="1"/>
  <c r="X36" i="2"/>
  <c r="Y36" i="2"/>
  <c r="Z36" i="2"/>
  <c r="AA36" i="2"/>
  <c r="AN36" i="2" s="1"/>
  <c r="BA36" i="2" s="1"/>
  <c r="P37" i="2"/>
  <c r="Q37" i="2"/>
  <c r="AD37" i="2" s="1"/>
  <c r="AQ37" i="2" s="1"/>
  <c r="R37" i="2"/>
  <c r="S37" i="2"/>
  <c r="AF37" i="2" s="1"/>
  <c r="AS37" i="2" s="1"/>
  <c r="T37" i="2"/>
  <c r="U37" i="2"/>
  <c r="V37" i="2"/>
  <c r="W37" i="2"/>
  <c r="AJ37" i="2" s="1"/>
  <c r="AW37" i="2" s="1"/>
  <c r="X37" i="2"/>
  <c r="Y37" i="2"/>
  <c r="AL37" i="2" s="1"/>
  <c r="AY37" i="2" s="1"/>
  <c r="Z37" i="2"/>
  <c r="AM37" i="2" s="1"/>
  <c r="AZ37" i="2" s="1"/>
  <c r="AA37" i="2"/>
  <c r="P38" i="2"/>
  <c r="Q38" i="2"/>
  <c r="R38" i="2"/>
  <c r="AE38" i="2" s="1"/>
  <c r="AR38" i="2" s="1"/>
  <c r="S38" i="2"/>
  <c r="AF38" i="2" s="1"/>
  <c r="AS38" i="2" s="1"/>
  <c r="T38" i="2"/>
  <c r="U38" i="2"/>
  <c r="AH38" i="2" s="1"/>
  <c r="AU38" i="2" s="1"/>
  <c r="V38" i="2"/>
  <c r="AI38" i="2" s="1"/>
  <c r="AV38" i="2" s="1"/>
  <c r="W38" i="2"/>
  <c r="X38" i="2"/>
  <c r="Y38" i="2"/>
  <c r="Z38" i="2"/>
  <c r="AM38" i="2" s="1"/>
  <c r="AZ38" i="2" s="1"/>
  <c r="AA38" i="2"/>
  <c r="AN38" i="2" s="1"/>
  <c r="BA38" i="2" s="1"/>
  <c r="P39" i="2"/>
  <c r="Q39" i="2"/>
  <c r="AD39" i="2" s="1"/>
  <c r="AQ39" i="2" s="1"/>
  <c r="R39" i="2"/>
  <c r="S39" i="2"/>
  <c r="AF39" i="2" s="1"/>
  <c r="AS39" i="2" s="1"/>
  <c r="T39" i="2"/>
  <c r="U39" i="2"/>
  <c r="V39" i="2"/>
  <c r="W39" i="2"/>
  <c r="AJ39" i="2" s="1"/>
  <c r="AW39" i="2" s="1"/>
  <c r="X39" i="2"/>
  <c r="Y39" i="2"/>
  <c r="AL39" i="2" s="1"/>
  <c r="AY39" i="2" s="1"/>
  <c r="Z39" i="2"/>
  <c r="AM39" i="2" s="1"/>
  <c r="AZ39" i="2" s="1"/>
  <c r="AA39" i="2"/>
  <c r="P40" i="2"/>
  <c r="Q40" i="2"/>
  <c r="R40" i="2"/>
  <c r="S40" i="2"/>
  <c r="AF40" i="2" s="1"/>
  <c r="AS40" i="2" s="1"/>
  <c r="T40" i="2"/>
  <c r="U40" i="2"/>
  <c r="AH40" i="2" s="1"/>
  <c r="AU40" i="2" s="1"/>
  <c r="V40" i="2"/>
  <c r="AI40" i="2" s="1"/>
  <c r="AV40" i="2" s="1"/>
  <c r="W40" i="2"/>
  <c r="X40" i="2"/>
  <c r="Y40" i="2"/>
  <c r="Z40" i="2"/>
  <c r="AM40" i="2" s="1"/>
  <c r="AZ40" i="2" s="1"/>
  <c r="AA40" i="2"/>
  <c r="AN40" i="2" s="1"/>
  <c r="BA40" i="2" s="1"/>
  <c r="P41" i="2"/>
  <c r="Q41" i="2"/>
  <c r="AD41" i="2" s="1"/>
  <c r="AQ41" i="2" s="1"/>
  <c r="R41" i="2"/>
  <c r="S41" i="2"/>
  <c r="T41" i="2"/>
  <c r="U41" i="2"/>
  <c r="V41" i="2"/>
  <c r="W41" i="2"/>
  <c r="AJ41" i="2" s="1"/>
  <c r="AW41" i="2" s="1"/>
  <c r="X41" i="2"/>
  <c r="Y41" i="2"/>
  <c r="AL41" i="2" s="1"/>
  <c r="AY41" i="2" s="1"/>
  <c r="Z41" i="2"/>
  <c r="AM41" i="2" s="1"/>
  <c r="AZ41" i="2" s="1"/>
  <c r="AA41" i="2"/>
  <c r="P42" i="2"/>
  <c r="Q42" i="2"/>
  <c r="R42" i="2"/>
  <c r="S42" i="2"/>
  <c r="AF42" i="2" s="1"/>
  <c r="AS42" i="2" s="1"/>
  <c r="T42" i="2"/>
  <c r="U42" i="2"/>
  <c r="AH42" i="2" s="1"/>
  <c r="AU42" i="2" s="1"/>
  <c r="V42" i="2"/>
  <c r="AI42" i="2" s="1"/>
  <c r="AV42" i="2" s="1"/>
  <c r="W42" i="2"/>
  <c r="AJ42" i="2" s="1"/>
  <c r="AW42" i="2" s="1"/>
  <c r="X42" i="2"/>
  <c r="Y42" i="2"/>
  <c r="Z42" i="2"/>
  <c r="AA42" i="2"/>
  <c r="AN42" i="2" s="1"/>
  <c r="BA42" i="2" s="1"/>
  <c r="P43" i="2"/>
  <c r="Q43" i="2"/>
  <c r="AD43" i="2" s="1"/>
  <c r="AQ43" i="2" s="1"/>
  <c r="R43" i="2"/>
  <c r="S43" i="2"/>
  <c r="T43" i="2"/>
  <c r="U43" i="2"/>
  <c r="V43" i="2"/>
  <c r="AI43" i="2" s="1"/>
  <c r="AV43" i="2" s="1"/>
  <c r="W43" i="2"/>
  <c r="AJ43" i="2" s="1"/>
  <c r="AW43" i="2" s="1"/>
  <c r="X43" i="2"/>
  <c r="Y43" i="2"/>
  <c r="AL43" i="2" s="1"/>
  <c r="AY43" i="2" s="1"/>
  <c r="Z43" i="2"/>
  <c r="AM43" i="2" s="1"/>
  <c r="AZ43" i="2" s="1"/>
  <c r="AA43" i="2"/>
  <c r="P44" i="2"/>
  <c r="Q44" i="2"/>
  <c r="R44" i="2"/>
  <c r="S44" i="2"/>
  <c r="AF44" i="2" s="1"/>
  <c r="AS44" i="2" s="1"/>
  <c r="T44" i="2"/>
  <c r="U44" i="2"/>
  <c r="AH44" i="2" s="1"/>
  <c r="AU44" i="2" s="1"/>
  <c r="V44" i="2"/>
  <c r="AI44" i="2" s="1"/>
  <c r="AV44" i="2" s="1"/>
  <c r="W44" i="2"/>
  <c r="X44" i="2"/>
  <c r="Y44" i="2"/>
  <c r="Z44" i="2"/>
  <c r="AA44" i="2"/>
  <c r="AN44" i="2" s="1"/>
  <c r="BA44" i="2" s="1"/>
  <c r="P45" i="2"/>
  <c r="Q45" i="2"/>
  <c r="AD45" i="2" s="1"/>
  <c r="AQ45" i="2" s="1"/>
  <c r="R45" i="2"/>
  <c r="S45" i="2"/>
  <c r="T45" i="2"/>
  <c r="U45" i="2"/>
  <c r="V45" i="2"/>
  <c r="W45" i="2"/>
  <c r="AJ45" i="2" s="1"/>
  <c r="AW45" i="2" s="1"/>
  <c r="X45" i="2"/>
  <c r="Y45" i="2"/>
  <c r="AL45" i="2" s="1"/>
  <c r="AY45" i="2" s="1"/>
  <c r="Z45" i="2"/>
  <c r="AM45" i="2" s="1"/>
  <c r="AZ45" i="2" s="1"/>
  <c r="AA45" i="2"/>
  <c r="AN45" i="2" s="1"/>
  <c r="BA45" i="2" s="1"/>
  <c r="P46" i="2"/>
  <c r="Q46" i="2"/>
  <c r="R46" i="2"/>
  <c r="AE46" i="2" s="1"/>
  <c r="AR46" i="2" s="1"/>
  <c r="S46" i="2"/>
  <c r="AF46" i="2" s="1"/>
  <c r="AS46" i="2" s="1"/>
  <c r="T46" i="2"/>
  <c r="U46" i="2"/>
  <c r="AH46" i="2" s="1"/>
  <c r="AU46" i="2" s="1"/>
  <c r="V46" i="2"/>
  <c r="AI46" i="2" s="1"/>
  <c r="AV46" i="2" s="1"/>
  <c r="W46" i="2"/>
  <c r="X46" i="2"/>
  <c r="Y46" i="2"/>
  <c r="Z46" i="2"/>
  <c r="AA46" i="2"/>
  <c r="AN46" i="2" s="1"/>
  <c r="BA46" i="2" s="1"/>
  <c r="P47" i="2"/>
  <c r="Q47" i="2"/>
  <c r="AD47" i="2" s="1"/>
  <c r="AQ47" i="2" s="1"/>
  <c r="R47" i="2"/>
  <c r="S47" i="2"/>
  <c r="T47" i="2"/>
  <c r="U47" i="2"/>
  <c r="V47" i="2"/>
  <c r="AI47" i="2" s="1"/>
  <c r="AV47" i="2" s="1"/>
  <c r="W47" i="2"/>
  <c r="AJ47" i="2" s="1"/>
  <c r="AW47" i="2" s="1"/>
  <c r="X47" i="2"/>
  <c r="Y47" i="2"/>
  <c r="AL47" i="2" s="1"/>
  <c r="AY47" i="2" s="1"/>
  <c r="Z47" i="2"/>
  <c r="AM47" i="2" s="1"/>
  <c r="AZ47" i="2" s="1"/>
  <c r="AA47" i="2"/>
  <c r="AN47" i="2" s="1"/>
  <c r="BA47" i="2" s="1"/>
  <c r="P48" i="2"/>
  <c r="Q48" i="2"/>
  <c r="R48" i="2"/>
  <c r="S48" i="2"/>
  <c r="AF48" i="2" s="1"/>
  <c r="AS48" i="2" s="1"/>
  <c r="T48" i="2"/>
  <c r="U48" i="2"/>
  <c r="AH48" i="2" s="1"/>
  <c r="AU48" i="2" s="1"/>
  <c r="V48" i="2"/>
  <c r="AI48" i="2" s="1"/>
  <c r="AV48" i="2" s="1"/>
  <c r="W48" i="2"/>
  <c r="AJ48" i="2" s="1"/>
  <c r="AW48" i="2" s="1"/>
  <c r="X48" i="2"/>
  <c r="Y48" i="2"/>
  <c r="Z48" i="2"/>
  <c r="AM48" i="2" s="1"/>
  <c r="AZ48" i="2" s="1"/>
  <c r="AA48" i="2"/>
  <c r="AN48" i="2" s="1"/>
  <c r="BA48" i="2" s="1"/>
  <c r="P49" i="2"/>
  <c r="Q49" i="2"/>
  <c r="AD49" i="2" s="1"/>
  <c r="AQ49" i="2" s="1"/>
  <c r="R49" i="2"/>
  <c r="S49" i="2"/>
  <c r="T49" i="2"/>
  <c r="U49" i="2"/>
  <c r="V49" i="2"/>
  <c r="AI49" i="2" s="1"/>
  <c r="AV49" i="2" s="1"/>
  <c r="W49" i="2"/>
  <c r="AJ49" i="2" s="1"/>
  <c r="AW49" i="2" s="1"/>
  <c r="X49" i="2"/>
  <c r="Y49" i="2"/>
  <c r="AL49" i="2" s="1"/>
  <c r="AY49" i="2" s="1"/>
  <c r="Z49" i="2"/>
  <c r="AM49" i="2" s="1"/>
  <c r="AZ49" i="2" s="1"/>
  <c r="AA49" i="2"/>
  <c r="AN49" i="2" s="1"/>
  <c r="BA49" i="2" s="1"/>
  <c r="P50" i="2"/>
  <c r="Q50" i="2"/>
  <c r="R50" i="2"/>
  <c r="AE50" i="2" s="1"/>
  <c r="AR50" i="2" s="1"/>
  <c r="S50" i="2"/>
  <c r="AF50" i="2" s="1"/>
  <c r="AS50" i="2" s="1"/>
  <c r="T50" i="2"/>
  <c r="U50" i="2"/>
  <c r="AH50" i="2" s="1"/>
  <c r="AU50" i="2" s="1"/>
  <c r="V50" i="2"/>
  <c r="AI50" i="2" s="1"/>
  <c r="AV50" i="2" s="1"/>
  <c r="W50" i="2"/>
  <c r="X50" i="2"/>
  <c r="Y50" i="2"/>
  <c r="Z50" i="2"/>
  <c r="AA50" i="2"/>
  <c r="AN50" i="2" s="1"/>
  <c r="BA50" i="2" s="1"/>
  <c r="P51" i="2"/>
  <c r="Q51" i="2"/>
  <c r="AD51" i="2" s="1"/>
  <c r="AQ51" i="2" s="1"/>
  <c r="R51" i="2"/>
  <c r="S51" i="2"/>
  <c r="AF51" i="2" s="1"/>
  <c r="AS51" i="2" s="1"/>
  <c r="T51" i="2"/>
  <c r="U51" i="2"/>
  <c r="V51" i="2"/>
  <c r="AI51" i="2" s="1"/>
  <c r="AV51" i="2" s="1"/>
  <c r="W51" i="2"/>
  <c r="AJ51" i="2" s="1"/>
  <c r="AW51" i="2" s="1"/>
  <c r="X51" i="2"/>
  <c r="Y51" i="2"/>
  <c r="AL51" i="2" s="1"/>
  <c r="AY51" i="2" s="1"/>
  <c r="Z51" i="2"/>
  <c r="AM51" i="2" s="1"/>
  <c r="AZ51" i="2" s="1"/>
  <c r="AA51" i="2"/>
  <c r="P52" i="2"/>
  <c r="Q52" i="2"/>
  <c r="R52" i="2"/>
  <c r="S52" i="2"/>
  <c r="AF52" i="2" s="1"/>
  <c r="AS52" i="2" s="1"/>
  <c r="T52" i="2"/>
  <c r="U52" i="2"/>
  <c r="AH52" i="2" s="1"/>
  <c r="AU52" i="2" s="1"/>
  <c r="V52" i="2"/>
  <c r="AI52" i="2" s="1"/>
  <c r="AV52" i="2" s="1"/>
  <c r="W52" i="2"/>
  <c r="X52" i="2"/>
  <c r="Y52" i="2"/>
  <c r="Z52" i="2"/>
  <c r="AA52" i="2"/>
  <c r="AN52" i="2" s="1"/>
  <c r="BA52" i="2" s="1"/>
  <c r="P53" i="2"/>
  <c r="Q53" i="2"/>
  <c r="AD53" i="2" s="1"/>
  <c r="AQ53" i="2" s="1"/>
  <c r="R53" i="2"/>
  <c r="S53" i="2"/>
  <c r="T53" i="2"/>
  <c r="U53" i="2"/>
  <c r="V53" i="2"/>
  <c r="W53" i="2"/>
  <c r="AJ53" i="2" s="1"/>
  <c r="AW53" i="2" s="1"/>
  <c r="X53" i="2"/>
  <c r="Y53" i="2"/>
  <c r="AL53" i="2" s="1"/>
  <c r="AY53" i="2" s="1"/>
  <c r="Z53" i="2"/>
  <c r="AM53" i="2" s="1"/>
  <c r="AZ53" i="2" s="1"/>
  <c r="AA53" i="2"/>
  <c r="AN53" i="2" s="1"/>
  <c r="BA53" i="2" s="1"/>
  <c r="P54" i="2"/>
  <c r="Q54" i="2"/>
  <c r="R54" i="2"/>
  <c r="S54" i="2"/>
  <c r="AF54" i="2" s="1"/>
  <c r="AS54" i="2" s="1"/>
  <c r="T54" i="2"/>
  <c r="U54" i="2"/>
  <c r="AH54" i="2" s="1"/>
  <c r="AU54" i="2" s="1"/>
  <c r="V54" i="2"/>
  <c r="AI54" i="2" s="1"/>
  <c r="AV54" i="2" s="1"/>
  <c r="W54" i="2"/>
  <c r="X54" i="2"/>
  <c r="Y54" i="2"/>
  <c r="Z54" i="2"/>
  <c r="AM54" i="2" s="1"/>
  <c r="AZ54" i="2" s="1"/>
  <c r="AA54" i="2"/>
  <c r="AN54" i="2" s="1"/>
  <c r="BA54" i="2" s="1"/>
  <c r="P55" i="2"/>
  <c r="Q55" i="2"/>
  <c r="AD55" i="2" s="1"/>
  <c r="AQ55" i="2" s="1"/>
  <c r="R55" i="2"/>
  <c r="S55" i="2"/>
  <c r="T55" i="2"/>
  <c r="U55" i="2"/>
  <c r="V55" i="2"/>
  <c r="W55" i="2"/>
  <c r="AJ55" i="2" s="1"/>
  <c r="AW55" i="2" s="1"/>
  <c r="X55" i="2"/>
  <c r="Y55" i="2"/>
  <c r="AL55" i="2" s="1"/>
  <c r="AY55" i="2" s="1"/>
  <c r="Z55" i="2"/>
  <c r="AM55" i="2" s="1"/>
  <c r="AZ55" i="2" s="1"/>
  <c r="AA55" i="2"/>
  <c r="P56" i="2"/>
  <c r="Q56" i="2"/>
  <c r="R56" i="2"/>
  <c r="S56" i="2"/>
  <c r="AF56" i="2" s="1"/>
  <c r="AS56" i="2" s="1"/>
  <c r="T56" i="2"/>
  <c r="U56" i="2"/>
  <c r="AH56" i="2" s="1"/>
  <c r="AU56" i="2" s="1"/>
  <c r="V56" i="2"/>
  <c r="AI56" i="2" s="1"/>
  <c r="AV56" i="2" s="1"/>
  <c r="W56" i="2"/>
  <c r="AJ56" i="2" s="1"/>
  <c r="AW56" i="2" s="1"/>
  <c r="X56" i="2"/>
  <c r="Y56" i="2"/>
  <c r="Z56" i="2"/>
  <c r="AA56" i="2"/>
  <c r="AN56" i="2" s="1"/>
  <c r="BA56" i="2" s="1"/>
  <c r="P57" i="2"/>
  <c r="Q57" i="2"/>
  <c r="AD57" i="2" s="1"/>
  <c r="AQ57" i="2" s="1"/>
  <c r="R57" i="2"/>
  <c r="S57" i="2"/>
  <c r="T57" i="2"/>
  <c r="U57" i="2"/>
  <c r="V57" i="2"/>
  <c r="W57" i="2"/>
  <c r="AJ57" i="2" s="1"/>
  <c r="AW57" i="2" s="1"/>
  <c r="X57" i="2"/>
  <c r="Y57" i="2"/>
  <c r="AL57" i="2" s="1"/>
  <c r="AY57" i="2" s="1"/>
  <c r="Z57" i="2"/>
  <c r="AM57" i="2" s="1"/>
  <c r="AZ57" i="2" s="1"/>
  <c r="AA57" i="2"/>
  <c r="P58" i="2"/>
  <c r="Q58" i="2"/>
  <c r="R58" i="2"/>
  <c r="AE58" i="2" s="1"/>
  <c r="AR58" i="2" s="1"/>
  <c r="S58" i="2"/>
  <c r="AF58" i="2" s="1"/>
  <c r="AS58" i="2" s="1"/>
  <c r="T58" i="2"/>
  <c r="U58" i="2"/>
  <c r="AH58" i="2" s="1"/>
  <c r="AU58" i="2" s="1"/>
  <c r="V58" i="2"/>
  <c r="AI58" i="2" s="1"/>
  <c r="AV58" i="2" s="1"/>
  <c r="W58" i="2"/>
  <c r="X58" i="2"/>
  <c r="Y58" i="2"/>
  <c r="AL58" i="2" s="1"/>
  <c r="AY58" i="2" s="1"/>
  <c r="Z58" i="2"/>
  <c r="AA58" i="2"/>
  <c r="AN58" i="2" s="1"/>
  <c r="BA58" i="2" s="1"/>
  <c r="P59" i="2"/>
  <c r="Q59" i="2"/>
  <c r="AD59" i="2" s="1"/>
  <c r="AQ59" i="2" s="1"/>
  <c r="R59" i="2"/>
  <c r="S59" i="2"/>
  <c r="AF59" i="2" s="1"/>
  <c r="AS59" i="2" s="1"/>
  <c r="T59" i="2"/>
  <c r="U59" i="2"/>
  <c r="AH59" i="2" s="1"/>
  <c r="AU59" i="2" s="1"/>
  <c r="V59" i="2"/>
  <c r="W59" i="2"/>
  <c r="AJ59" i="2" s="1"/>
  <c r="AW59" i="2" s="1"/>
  <c r="X59" i="2"/>
  <c r="Y59" i="2"/>
  <c r="AL59" i="2" s="1"/>
  <c r="AY59" i="2" s="1"/>
  <c r="Z59" i="2"/>
  <c r="AM59" i="2" s="1"/>
  <c r="AZ59" i="2" s="1"/>
  <c r="AA59" i="2"/>
  <c r="P60" i="2"/>
  <c r="Q60" i="2"/>
  <c r="R60" i="2"/>
  <c r="S60" i="2"/>
  <c r="AF60" i="2" s="1"/>
  <c r="AS60" i="2" s="1"/>
  <c r="T60" i="2"/>
  <c r="U60" i="2"/>
  <c r="AH60" i="2" s="1"/>
  <c r="AU60" i="2" s="1"/>
  <c r="V60" i="2"/>
  <c r="AI60" i="2" s="1"/>
  <c r="AV60" i="2" s="1"/>
  <c r="W60" i="2"/>
  <c r="AJ60" i="2" s="1"/>
  <c r="AW60" i="2" s="1"/>
  <c r="X60" i="2"/>
  <c r="Y60" i="2"/>
  <c r="AL60" i="2" s="1"/>
  <c r="AY60" i="2" s="1"/>
  <c r="Z60" i="2"/>
  <c r="AM60" i="2" s="1"/>
  <c r="AZ60" i="2" s="1"/>
  <c r="AA60" i="2"/>
  <c r="AN60" i="2" s="1"/>
  <c r="BA60" i="2" s="1"/>
  <c r="P61" i="2"/>
  <c r="Q61" i="2"/>
  <c r="AD61" i="2" s="1"/>
  <c r="AQ61" i="2" s="1"/>
  <c r="R61" i="2"/>
  <c r="S61" i="2"/>
  <c r="T61" i="2"/>
  <c r="U61" i="2"/>
  <c r="AH61" i="2" s="1"/>
  <c r="AU61" i="2" s="1"/>
  <c r="V61" i="2"/>
  <c r="W61" i="2"/>
  <c r="AJ61" i="2" s="1"/>
  <c r="AW61" i="2" s="1"/>
  <c r="X61" i="2"/>
  <c r="Y61" i="2"/>
  <c r="AL61" i="2" s="1"/>
  <c r="AY61" i="2" s="1"/>
  <c r="Z61" i="2"/>
  <c r="AM61" i="2" s="1"/>
  <c r="AZ61" i="2" s="1"/>
  <c r="AA61" i="2"/>
  <c r="P62" i="2"/>
  <c r="Q62" i="2"/>
  <c r="R62" i="2"/>
  <c r="S62" i="2"/>
  <c r="AF62" i="2" s="1"/>
  <c r="AS62" i="2" s="1"/>
  <c r="T62" i="2"/>
  <c r="U62" i="2"/>
  <c r="AH62" i="2" s="1"/>
  <c r="AU62" i="2" s="1"/>
  <c r="V62" i="2"/>
  <c r="AI62" i="2" s="1"/>
  <c r="AV62" i="2" s="1"/>
  <c r="W62" i="2"/>
  <c r="X62" i="2"/>
  <c r="Y62" i="2"/>
  <c r="AL62" i="2" s="1"/>
  <c r="AY62" i="2" s="1"/>
  <c r="Z62" i="2"/>
  <c r="AA62" i="2"/>
  <c r="AN62" i="2" s="1"/>
  <c r="BA62" i="2" s="1"/>
  <c r="P63" i="2"/>
  <c r="Q63" i="2"/>
  <c r="AD63" i="2" s="1"/>
  <c r="AQ63" i="2" s="1"/>
  <c r="R63" i="2"/>
  <c r="S63" i="2"/>
  <c r="T63" i="2"/>
  <c r="U63" i="2"/>
  <c r="AH63" i="2" s="1"/>
  <c r="AU63" i="2" s="1"/>
  <c r="V63" i="2"/>
  <c r="AI63" i="2" s="1"/>
  <c r="AV63" i="2" s="1"/>
  <c r="W63" i="2"/>
  <c r="AJ63" i="2" s="1"/>
  <c r="AW63" i="2" s="1"/>
  <c r="X63" i="2"/>
  <c r="Y63" i="2"/>
  <c r="AL63" i="2" s="1"/>
  <c r="AY63" i="2" s="1"/>
  <c r="Z63" i="2"/>
  <c r="AM63" i="2" s="1"/>
  <c r="AZ63" i="2" s="1"/>
  <c r="AA63" i="2"/>
  <c r="P64" i="2"/>
  <c r="Q64" i="2"/>
  <c r="R64" i="2"/>
  <c r="AE64" i="2" s="1"/>
  <c r="AR64" i="2" s="1"/>
  <c r="S64" i="2"/>
  <c r="AF64" i="2" s="1"/>
  <c r="AS64" i="2" s="1"/>
  <c r="T64" i="2"/>
  <c r="U64" i="2"/>
  <c r="AH64" i="2" s="1"/>
  <c r="AU64" i="2" s="1"/>
  <c r="V64" i="2"/>
  <c r="AI64" i="2" s="1"/>
  <c r="AV64" i="2" s="1"/>
  <c r="W64" i="2"/>
  <c r="AJ64" i="2" s="1"/>
  <c r="AW64" i="2" s="1"/>
  <c r="X64" i="2"/>
  <c r="Y64" i="2"/>
  <c r="AL64" i="2" s="1"/>
  <c r="AY64" i="2" s="1"/>
  <c r="Z64" i="2"/>
  <c r="AA64" i="2"/>
  <c r="AN64" i="2" s="1"/>
  <c r="BA64" i="2" s="1"/>
  <c r="P65" i="2"/>
  <c r="Q65" i="2"/>
  <c r="AD65" i="2" s="1"/>
  <c r="AQ65" i="2" s="1"/>
  <c r="R65" i="2"/>
  <c r="S65" i="2"/>
  <c r="T65" i="2"/>
  <c r="U65" i="2"/>
  <c r="AH65" i="2" s="1"/>
  <c r="AU65" i="2" s="1"/>
  <c r="V65" i="2"/>
  <c r="W65" i="2"/>
  <c r="AJ65" i="2" s="1"/>
  <c r="AW65" i="2" s="1"/>
  <c r="X65" i="2"/>
  <c r="Y65" i="2"/>
  <c r="AL65" i="2" s="1"/>
  <c r="AY65" i="2" s="1"/>
  <c r="Z65" i="2"/>
  <c r="AM65" i="2" s="1"/>
  <c r="AZ65" i="2" s="1"/>
  <c r="AA65" i="2"/>
  <c r="P66" i="2"/>
  <c r="Q66" i="2"/>
  <c r="R66" i="2"/>
  <c r="S66" i="2"/>
  <c r="AF66" i="2" s="1"/>
  <c r="AS66" i="2" s="1"/>
  <c r="T66" i="2"/>
  <c r="U66" i="2"/>
  <c r="AH66" i="2" s="1"/>
  <c r="AU66" i="2" s="1"/>
  <c r="V66" i="2"/>
  <c r="AI66" i="2" s="1"/>
  <c r="AV66" i="2" s="1"/>
  <c r="W66" i="2"/>
  <c r="X66" i="2"/>
  <c r="Y66" i="2"/>
  <c r="AL66" i="2" s="1"/>
  <c r="AY66" i="2" s="1"/>
  <c r="Z66" i="2"/>
  <c r="AA66" i="2"/>
  <c r="AN66" i="2" s="1"/>
  <c r="BA66" i="2" s="1"/>
  <c r="P67" i="2"/>
  <c r="Q67" i="2"/>
  <c r="AD67" i="2" s="1"/>
  <c r="AQ67" i="2" s="1"/>
  <c r="R67" i="2"/>
  <c r="S67" i="2"/>
  <c r="T67" i="2"/>
  <c r="U67" i="2"/>
  <c r="AH67" i="2" s="1"/>
  <c r="AU67" i="2" s="1"/>
  <c r="V67" i="2"/>
  <c r="AI67" i="2" s="1"/>
  <c r="AV67" i="2" s="1"/>
  <c r="W67" i="2"/>
  <c r="AJ67" i="2" s="1"/>
  <c r="AW67" i="2" s="1"/>
  <c r="X67" i="2"/>
  <c r="Y67" i="2"/>
  <c r="AL67" i="2" s="1"/>
  <c r="AY67" i="2" s="1"/>
  <c r="Z67" i="2"/>
  <c r="AM67" i="2" s="1"/>
  <c r="AZ67" i="2" s="1"/>
  <c r="AA67" i="2"/>
  <c r="P68" i="2"/>
  <c r="Q68" i="2"/>
  <c r="AD68" i="2" s="1"/>
  <c r="AQ68" i="2" s="1"/>
  <c r="R68" i="2"/>
  <c r="S68" i="2"/>
  <c r="AF68" i="2" s="1"/>
  <c r="AS68" i="2" s="1"/>
  <c r="T68" i="2"/>
  <c r="U68" i="2"/>
  <c r="AH68" i="2" s="1"/>
  <c r="AU68" i="2" s="1"/>
  <c r="V68" i="2"/>
  <c r="AI68" i="2" s="1"/>
  <c r="AV68" i="2" s="1"/>
  <c r="W68" i="2"/>
  <c r="X68" i="2"/>
  <c r="Y68" i="2"/>
  <c r="AL68" i="2" s="1"/>
  <c r="AY68" i="2" s="1"/>
  <c r="Z68" i="2"/>
  <c r="AM68" i="2" s="1"/>
  <c r="AZ68" i="2" s="1"/>
  <c r="AA68" i="2"/>
  <c r="AN68" i="2" s="1"/>
  <c r="BA68" i="2" s="1"/>
  <c r="P69" i="2"/>
  <c r="Q69" i="2"/>
  <c r="AD69" i="2" s="1"/>
  <c r="AQ69" i="2" s="1"/>
  <c r="R69" i="2"/>
  <c r="S69" i="2"/>
  <c r="T69" i="2"/>
  <c r="U69" i="2"/>
  <c r="AH69" i="2" s="1"/>
  <c r="AU69" i="2" s="1"/>
  <c r="V69" i="2"/>
  <c r="W69" i="2"/>
  <c r="AJ69" i="2" s="1"/>
  <c r="AW69" i="2" s="1"/>
  <c r="X69" i="2"/>
  <c r="Y69" i="2"/>
  <c r="AL69" i="2" s="1"/>
  <c r="AY69" i="2" s="1"/>
  <c r="Z69" i="2"/>
  <c r="AM69" i="2" s="1"/>
  <c r="AZ69" i="2" s="1"/>
  <c r="AA69" i="2"/>
  <c r="AN69" i="2" s="1"/>
  <c r="BA69" i="2" s="1"/>
  <c r="P70" i="2"/>
  <c r="Q70" i="2"/>
  <c r="AD70" i="2" s="1"/>
  <c r="AQ70" i="2" s="1"/>
  <c r="R70" i="2"/>
  <c r="AE70" i="2" s="1"/>
  <c r="AR70" i="2" s="1"/>
  <c r="S70" i="2"/>
  <c r="AF70" i="2" s="1"/>
  <c r="AS70" i="2" s="1"/>
  <c r="T70" i="2"/>
  <c r="U70" i="2"/>
  <c r="AH70" i="2" s="1"/>
  <c r="AU70" i="2" s="1"/>
  <c r="V70" i="2"/>
  <c r="AI70" i="2" s="1"/>
  <c r="AV70" i="2" s="1"/>
  <c r="W70" i="2"/>
  <c r="AJ70" i="2" s="1"/>
  <c r="AW70" i="2" s="1"/>
  <c r="X70" i="2"/>
  <c r="Y70" i="2"/>
  <c r="AL70" i="2" s="1"/>
  <c r="AY70" i="2" s="1"/>
  <c r="Z70" i="2"/>
  <c r="AM70" i="2" s="1"/>
  <c r="AZ70" i="2" s="1"/>
  <c r="AA70" i="2"/>
  <c r="AN70" i="2" s="1"/>
  <c r="BA70" i="2" s="1"/>
  <c r="P71" i="2"/>
  <c r="Q71" i="2"/>
  <c r="AD71" i="2" s="1"/>
  <c r="AQ71" i="2" s="1"/>
  <c r="R71" i="2"/>
  <c r="S71" i="2"/>
  <c r="AF71" i="2" s="1"/>
  <c r="AS71" i="2" s="1"/>
  <c r="T71" i="2"/>
  <c r="U71" i="2"/>
  <c r="AH71" i="2" s="1"/>
  <c r="AU71" i="2" s="1"/>
  <c r="V71" i="2"/>
  <c r="AI71" i="2" s="1"/>
  <c r="AV71" i="2" s="1"/>
  <c r="W71" i="2"/>
  <c r="AJ71" i="2" s="1"/>
  <c r="AW71" i="2" s="1"/>
  <c r="X71" i="2"/>
  <c r="Y71" i="2"/>
  <c r="AL71" i="2" s="1"/>
  <c r="AY71" i="2" s="1"/>
  <c r="Z71" i="2"/>
  <c r="AM71" i="2" s="1"/>
  <c r="AZ71" i="2" s="1"/>
  <c r="AA71" i="2"/>
  <c r="P72" i="2"/>
  <c r="Q72" i="2"/>
  <c r="AD72" i="2" s="1"/>
  <c r="AQ72" i="2" s="1"/>
  <c r="R72" i="2"/>
  <c r="S72" i="2"/>
  <c r="AF72" i="2" s="1"/>
  <c r="AS72" i="2" s="1"/>
  <c r="T72" i="2"/>
  <c r="U72" i="2"/>
  <c r="AH72" i="2" s="1"/>
  <c r="AU72" i="2" s="1"/>
  <c r="V72" i="2"/>
  <c r="AI72" i="2" s="1"/>
  <c r="AV72" i="2" s="1"/>
  <c r="W72" i="2"/>
  <c r="AJ72" i="2" s="1"/>
  <c r="AW72" i="2" s="1"/>
  <c r="X72" i="2"/>
  <c r="Y72" i="2"/>
  <c r="AL72" i="2" s="1"/>
  <c r="AY72" i="2" s="1"/>
  <c r="Z72" i="2"/>
  <c r="AA72" i="2"/>
  <c r="AN72" i="2" s="1"/>
  <c r="BA72" i="2" s="1"/>
  <c r="P73" i="2"/>
  <c r="Q73" i="2"/>
  <c r="AD73" i="2" s="1"/>
  <c r="AQ73" i="2" s="1"/>
  <c r="R73" i="2"/>
  <c r="S73" i="2"/>
  <c r="T73" i="2"/>
  <c r="U73" i="2"/>
  <c r="AH73" i="2" s="1"/>
  <c r="AU73" i="2" s="1"/>
  <c r="V73" i="2"/>
  <c r="W73" i="2"/>
  <c r="AJ73" i="2" s="1"/>
  <c r="AW73" i="2" s="1"/>
  <c r="X73" i="2"/>
  <c r="Y73" i="2"/>
  <c r="AL73" i="2" s="1"/>
  <c r="AY73" i="2" s="1"/>
  <c r="Z73" i="2"/>
  <c r="AM73" i="2" s="1"/>
  <c r="AZ73" i="2" s="1"/>
  <c r="AA73" i="2"/>
  <c r="AN73" i="2" s="1"/>
  <c r="BA73" i="2" s="1"/>
  <c r="P74" i="2"/>
  <c r="Q74" i="2"/>
  <c r="AD74" i="2" s="1"/>
  <c r="AQ74" i="2" s="1"/>
  <c r="R74" i="2"/>
  <c r="S74" i="2"/>
  <c r="AF74" i="2" s="1"/>
  <c r="AS74" i="2" s="1"/>
  <c r="T74" i="2"/>
  <c r="U74" i="2"/>
  <c r="AH74" i="2" s="1"/>
  <c r="AU74" i="2" s="1"/>
  <c r="V74" i="2"/>
  <c r="AI74" i="2" s="1"/>
  <c r="AV74" i="2" s="1"/>
  <c r="W74" i="2"/>
  <c r="X74" i="2"/>
  <c r="Y74" i="2"/>
  <c r="AL74" i="2" s="1"/>
  <c r="AY74" i="2" s="1"/>
  <c r="Z74" i="2"/>
  <c r="AM74" i="2" s="1"/>
  <c r="AZ74" i="2" s="1"/>
  <c r="AA74" i="2"/>
  <c r="AN74" i="2" s="1"/>
  <c r="BA74" i="2" s="1"/>
  <c r="P75" i="2"/>
  <c r="Q75" i="2"/>
  <c r="AD75" i="2" s="1"/>
  <c r="AQ75" i="2" s="1"/>
  <c r="R75" i="2"/>
  <c r="S75" i="2"/>
  <c r="AF75" i="2" s="1"/>
  <c r="AS75" i="2" s="1"/>
  <c r="T75" i="2"/>
  <c r="U75" i="2"/>
  <c r="AH75" i="2" s="1"/>
  <c r="AU75" i="2" s="1"/>
  <c r="V75" i="2"/>
  <c r="W75" i="2"/>
  <c r="AJ75" i="2" s="1"/>
  <c r="AW75" i="2" s="1"/>
  <c r="X75" i="2"/>
  <c r="Y75" i="2"/>
  <c r="AL75" i="2" s="1"/>
  <c r="AY75" i="2" s="1"/>
  <c r="Z75" i="2"/>
  <c r="AM75" i="2" s="1"/>
  <c r="AZ75" i="2" s="1"/>
  <c r="AA75" i="2"/>
  <c r="P76" i="2"/>
  <c r="Q76" i="2"/>
  <c r="AD76" i="2" s="1"/>
  <c r="AQ76" i="2" s="1"/>
  <c r="R76" i="2"/>
  <c r="AE76" i="2" s="1"/>
  <c r="AR76" i="2" s="1"/>
  <c r="S76" i="2"/>
  <c r="AF76" i="2" s="1"/>
  <c r="AS76" i="2" s="1"/>
  <c r="T76" i="2"/>
  <c r="U76" i="2"/>
  <c r="AH76" i="2" s="1"/>
  <c r="AU76" i="2" s="1"/>
  <c r="V76" i="2"/>
  <c r="AI76" i="2" s="1"/>
  <c r="AV76" i="2" s="1"/>
  <c r="W76" i="2"/>
  <c r="X76" i="2"/>
  <c r="Y76" i="2"/>
  <c r="AL76" i="2" s="1"/>
  <c r="AY76" i="2" s="1"/>
  <c r="Z76" i="2"/>
  <c r="AA76" i="2"/>
  <c r="AN76" i="2" s="1"/>
  <c r="BA76" i="2" s="1"/>
  <c r="P77" i="2"/>
  <c r="Q77" i="2"/>
  <c r="AD77" i="2" s="1"/>
  <c r="AQ77" i="2" s="1"/>
  <c r="R77" i="2"/>
  <c r="S77" i="2"/>
  <c r="T77" i="2"/>
  <c r="U77" i="2"/>
  <c r="AH77" i="2" s="1"/>
  <c r="AU77" i="2" s="1"/>
  <c r="V77" i="2"/>
  <c r="AI77" i="2" s="1"/>
  <c r="AV77" i="2" s="1"/>
  <c r="W77" i="2"/>
  <c r="AJ77" i="2" s="1"/>
  <c r="AW77" i="2" s="1"/>
  <c r="X77" i="2"/>
  <c r="Y77" i="2"/>
  <c r="AL77" i="2" s="1"/>
  <c r="AY77" i="2" s="1"/>
  <c r="Z77" i="2"/>
  <c r="AM77" i="2" s="1"/>
  <c r="AZ77" i="2" s="1"/>
  <c r="AA77" i="2"/>
  <c r="P78" i="2"/>
  <c r="Q78" i="2"/>
  <c r="AD78" i="2" s="1"/>
  <c r="AQ78" i="2" s="1"/>
  <c r="R78" i="2"/>
  <c r="S78" i="2"/>
  <c r="AF78" i="2" s="1"/>
  <c r="AS78" i="2" s="1"/>
  <c r="T78" i="2"/>
  <c r="U78" i="2"/>
  <c r="AH78" i="2" s="1"/>
  <c r="AU78" i="2" s="1"/>
  <c r="V78" i="2"/>
  <c r="AI78" i="2" s="1"/>
  <c r="AV78" i="2" s="1"/>
  <c r="W78" i="2"/>
  <c r="X78" i="2"/>
  <c r="Y78" i="2"/>
  <c r="AL78" i="2" s="1"/>
  <c r="AY78" i="2" s="1"/>
  <c r="Z78" i="2"/>
  <c r="AM78" i="2" s="1"/>
  <c r="AZ78" i="2" s="1"/>
  <c r="AA78" i="2"/>
  <c r="AN78" i="2" s="1"/>
  <c r="BA78" i="2" s="1"/>
  <c r="P79" i="2"/>
  <c r="Q79" i="2"/>
  <c r="AD79" i="2" s="1"/>
  <c r="AQ79" i="2" s="1"/>
  <c r="R79" i="2"/>
  <c r="AE79" i="2" s="1"/>
  <c r="AR79" i="2" s="1"/>
  <c r="S79" i="2"/>
  <c r="AF79" i="2" s="1"/>
  <c r="AS79" i="2" s="1"/>
  <c r="T79" i="2"/>
  <c r="U79" i="2"/>
  <c r="AH79" i="2" s="1"/>
  <c r="AU79" i="2" s="1"/>
  <c r="V79" i="2"/>
  <c r="W79" i="2"/>
  <c r="AJ79" i="2" s="1"/>
  <c r="AW79" i="2" s="1"/>
  <c r="X79" i="2"/>
  <c r="Y79" i="2"/>
  <c r="AL79" i="2" s="1"/>
  <c r="AY79" i="2" s="1"/>
  <c r="Z79" i="2"/>
  <c r="AM79" i="2" s="1"/>
  <c r="AZ79" i="2" s="1"/>
  <c r="AA79" i="2"/>
  <c r="AN79" i="2" s="1"/>
  <c r="BA79" i="2" s="1"/>
  <c r="P80" i="2"/>
  <c r="Q80" i="2"/>
  <c r="AD80" i="2" s="1"/>
  <c r="AQ80" i="2" s="1"/>
  <c r="R80" i="2"/>
  <c r="AE80" i="2" s="1"/>
  <c r="AR80" i="2" s="1"/>
  <c r="S80" i="2"/>
  <c r="AF80" i="2" s="1"/>
  <c r="AS80" i="2" s="1"/>
  <c r="T80" i="2"/>
  <c r="U80" i="2"/>
  <c r="AH80" i="2" s="1"/>
  <c r="AU80" i="2" s="1"/>
  <c r="V80" i="2"/>
  <c r="AI80" i="2" s="1"/>
  <c r="AV80" i="2" s="1"/>
  <c r="W80" i="2"/>
  <c r="X80" i="2"/>
  <c r="Y80" i="2"/>
  <c r="AL80" i="2" s="1"/>
  <c r="AY80" i="2" s="1"/>
  <c r="Z80" i="2"/>
  <c r="AM80" i="2" s="1"/>
  <c r="AZ80" i="2" s="1"/>
  <c r="AA80" i="2"/>
  <c r="AN80" i="2" s="1"/>
  <c r="BA80" i="2" s="1"/>
  <c r="P81" i="2"/>
  <c r="Q81" i="2"/>
  <c r="AD81" i="2" s="1"/>
  <c r="AQ81" i="2" s="1"/>
  <c r="R81" i="2"/>
  <c r="AE81" i="2" s="1"/>
  <c r="AR81" i="2" s="1"/>
  <c r="S81" i="2"/>
  <c r="AF81" i="2" s="1"/>
  <c r="AS81" i="2" s="1"/>
  <c r="T81" i="2"/>
  <c r="U81" i="2"/>
  <c r="AH81" i="2" s="1"/>
  <c r="AU81" i="2" s="1"/>
  <c r="V81" i="2"/>
  <c r="AI81" i="2" s="1"/>
  <c r="AV81" i="2" s="1"/>
  <c r="W81" i="2"/>
  <c r="AJ81" i="2" s="1"/>
  <c r="AW81" i="2" s="1"/>
  <c r="X81" i="2"/>
  <c r="Y81" i="2"/>
  <c r="AL81" i="2" s="1"/>
  <c r="AY81" i="2" s="1"/>
  <c r="Z81" i="2"/>
  <c r="AM81" i="2" s="1"/>
  <c r="AZ81" i="2" s="1"/>
  <c r="AA81" i="2"/>
  <c r="P82" i="2"/>
  <c r="Q82" i="2"/>
  <c r="AD82" i="2" s="1"/>
  <c r="AQ82" i="2" s="1"/>
  <c r="R82" i="2"/>
  <c r="AE82" i="2" s="1"/>
  <c r="AR82" i="2" s="1"/>
  <c r="S82" i="2"/>
  <c r="AF82" i="2" s="1"/>
  <c r="AS82" i="2" s="1"/>
  <c r="T82" i="2"/>
  <c r="U82" i="2"/>
  <c r="AH82" i="2" s="1"/>
  <c r="AU82" i="2" s="1"/>
  <c r="V82" i="2"/>
  <c r="AI82" i="2" s="1"/>
  <c r="AV82" i="2" s="1"/>
  <c r="W82" i="2"/>
  <c r="AJ82" i="2" s="1"/>
  <c r="AW82" i="2" s="1"/>
  <c r="X82" i="2"/>
  <c r="Y82" i="2"/>
  <c r="AL82" i="2" s="1"/>
  <c r="AY82" i="2" s="1"/>
  <c r="Z82" i="2"/>
  <c r="AA82" i="2"/>
  <c r="AN82" i="2" s="1"/>
  <c r="BA82" i="2" s="1"/>
  <c r="P83" i="2"/>
  <c r="Q83" i="2"/>
  <c r="AD83" i="2" s="1"/>
  <c r="AQ83" i="2" s="1"/>
  <c r="R83" i="2"/>
  <c r="AE83" i="2" s="1"/>
  <c r="AR83" i="2" s="1"/>
  <c r="S83" i="2"/>
  <c r="T83" i="2"/>
  <c r="U83" i="2"/>
  <c r="AH83" i="2" s="1"/>
  <c r="AU83" i="2" s="1"/>
  <c r="V83" i="2"/>
  <c r="W83" i="2"/>
  <c r="AJ83" i="2" s="1"/>
  <c r="AW83" i="2" s="1"/>
  <c r="X83" i="2"/>
  <c r="Y83" i="2"/>
  <c r="AL83" i="2" s="1"/>
  <c r="AY83" i="2" s="1"/>
  <c r="Z83" i="2"/>
  <c r="AM83" i="2" s="1"/>
  <c r="AZ83" i="2" s="1"/>
  <c r="AA83" i="2"/>
  <c r="AN83" i="2" s="1"/>
  <c r="BA83" i="2" s="1"/>
  <c r="P84" i="2"/>
  <c r="Q84" i="2"/>
  <c r="AD84" i="2" s="1"/>
  <c r="AQ84" i="2" s="1"/>
  <c r="R84" i="2"/>
  <c r="S84" i="2"/>
  <c r="AF84" i="2" s="1"/>
  <c r="AS84" i="2" s="1"/>
  <c r="T84" i="2"/>
  <c r="U84" i="2"/>
  <c r="AH84" i="2" s="1"/>
  <c r="AU84" i="2" s="1"/>
  <c r="V84" i="2"/>
  <c r="AI84" i="2" s="1"/>
  <c r="AV84" i="2" s="1"/>
  <c r="W84" i="2"/>
  <c r="X84" i="2"/>
  <c r="Y84" i="2"/>
  <c r="AL84" i="2" s="1"/>
  <c r="AY84" i="2" s="1"/>
  <c r="Z84" i="2"/>
  <c r="AA84" i="2"/>
  <c r="AN84" i="2" s="1"/>
  <c r="BA84" i="2" s="1"/>
  <c r="P85" i="2"/>
  <c r="Q85" i="2"/>
  <c r="AD85" i="2" s="1"/>
  <c r="AQ85" i="2" s="1"/>
  <c r="R85" i="2"/>
  <c r="AE85" i="2" s="1"/>
  <c r="AR85" i="2" s="1"/>
  <c r="S85" i="2"/>
  <c r="AF85" i="2" s="1"/>
  <c r="AS85" i="2" s="1"/>
  <c r="T85" i="2"/>
  <c r="U85" i="2"/>
  <c r="AH85" i="2" s="1"/>
  <c r="AU85" i="2" s="1"/>
  <c r="V85" i="2"/>
  <c r="W85" i="2"/>
  <c r="AJ85" i="2" s="1"/>
  <c r="AW85" i="2" s="1"/>
  <c r="X85" i="2"/>
  <c r="Y85" i="2"/>
  <c r="AL85" i="2" s="1"/>
  <c r="AY85" i="2" s="1"/>
  <c r="Z85" i="2"/>
  <c r="AM85" i="2" s="1"/>
  <c r="AZ85" i="2" s="1"/>
  <c r="AA85" i="2"/>
  <c r="P86" i="2"/>
  <c r="Q86" i="2"/>
  <c r="AD86" i="2" s="1"/>
  <c r="AQ86" i="2" s="1"/>
  <c r="R86" i="2"/>
  <c r="AE86" i="2" s="1"/>
  <c r="AR86" i="2" s="1"/>
  <c r="S86" i="2"/>
  <c r="AF86" i="2" s="1"/>
  <c r="AS86" i="2" s="1"/>
  <c r="T86" i="2"/>
  <c r="U86" i="2"/>
  <c r="AH86" i="2" s="1"/>
  <c r="AU86" i="2" s="1"/>
  <c r="V86" i="2"/>
  <c r="AI86" i="2" s="1"/>
  <c r="AV86" i="2" s="1"/>
  <c r="W86" i="2"/>
  <c r="AJ86" i="2" s="1"/>
  <c r="AW86" i="2" s="1"/>
  <c r="X86" i="2"/>
  <c r="Y86" i="2"/>
  <c r="AL86" i="2" s="1"/>
  <c r="AY86" i="2" s="1"/>
  <c r="Z86" i="2"/>
  <c r="AA86" i="2"/>
  <c r="AN86" i="2" s="1"/>
  <c r="BA86" i="2" s="1"/>
  <c r="P87" i="2"/>
  <c r="Q87" i="2"/>
  <c r="AD87" i="2" s="1"/>
  <c r="AQ87" i="2" s="1"/>
  <c r="R87" i="2"/>
  <c r="AE87" i="2" s="1"/>
  <c r="AR87" i="2" s="1"/>
  <c r="S87" i="2"/>
  <c r="T87" i="2"/>
  <c r="U87" i="2"/>
  <c r="AH87" i="2" s="1"/>
  <c r="AU87" i="2" s="1"/>
  <c r="V87" i="2"/>
  <c r="W87" i="2"/>
  <c r="AJ87" i="2" s="1"/>
  <c r="AW87" i="2" s="1"/>
  <c r="X87" i="2"/>
  <c r="Y87" i="2"/>
  <c r="AL87" i="2" s="1"/>
  <c r="AY87" i="2" s="1"/>
  <c r="Z87" i="2"/>
  <c r="AM87" i="2" s="1"/>
  <c r="AZ87" i="2" s="1"/>
  <c r="AA87" i="2"/>
  <c r="P88" i="2"/>
  <c r="Q88" i="2"/>
  <c r="R88" i="2"/>
  <c r="S88" i="2"/>
  <c r="AF88" i="2" s="1"/>
  <c r="AS88" i="2" s="1"/>
  <c r="T88" i="2"/>
  <c r="U88" i="2"/>
  <c r="AH88" i="2" s="1"/>
  <c r="AU88" i="2" s="1"/>
  <c r="V88" i="2"/>
  <c r="AI88" i="2" s="1"/>
  <c r="AV88" i="2" s="1"/>
  <c r="W88" i="2"/>
  <c r="X88" i="2"/>
  <c r="Y88" i="2"/>
  <c r="Z88" i="2"/>
  <c r="AM88" i="2" s="1"/>
  <c r="AZ88" i="2" s="1"/>
  <c r="AA88" i="2"/>
  <c r="AN88" i="2" s="1"/>
  <c r="BA88" i="2" s="1"/>
  <c r="P89" i="2"/>
  <c r="Q89" i="2"/>
  <c r="AD89" i="2" s="1"/>
  <c r="AQ89" i="2" s="1"/>
  <c r="R89" i="2"/>
  <c r="AE89" i="2" s="1"/>
  <c r="AR89" i="2" s="1"/>
  <c r="S89" i="2"/>
  <c r="T89" i="2"/>
  <c r="U89" i="2"/>
  <c r="AH89" i="2" s="1"/>
  <c r="AU89" i="2" s="1"/>
  <c r="V89" i="2"/>
  <c r="AI89" i="2" s="1"/>
  <c r="AV89" i="2" s="1"/>
  <c r="W89" i="2"/>
  <c r="AJ89" i="2" s="1"/>
  <c r="AW89" i="2" s="1"/>
  <c r="X89" i="2"/>
  <c r="Y89" i="2"/>
  <c r="AL89" i="2" s="1"/>
  <c r="AY89" i="2" s="1"/>
  <c r="Z89" i="2"/>
  <c r="AA89" i="2"/>
  <c r="P90" i="2"/>
  <c r="Q90" i="2"/>
  <c r="R90" i="2"/>
  <c r="S90" i="2"/>
  <c r="AF90" i="2" s="1"/>
  <c r="AS90" i="2" s="1"/>
  <c r="T90" i="2"/>
  <c r="U90" i="2"/>
  <c r="AH90" i="2" s="1"/>
  <c r="AU90" i="2" s="1"/>
  <c r="V90" i="2"/>
  <c r="AI90" i="2" s="1"/>
  <c r="AV90" i="2" s="1"/>
  <c r="W90" i="2"/>
  <c r="X90" i="2"/>
  <c r="Y90" i="2"/>
  <c r="AL90" i="2" s="1"/>
  <c r="AY90" i="2" s="1"/>
  <c r="Z90" i="2"/>
  <c r="AA90" i="2"/>
  <c r="AN90" i="2" s="1"/>
  <c r="BA90" i="2" s="1"/>
  <c r="P91" i="2"/>
  <c r="Q91" i="2"/>
  <c r="AD91" i="2" s="1"/>
  <c r="AQ91" i="2" s="1"/>
  <c r="R91" i="2"/>
  <c r="AE91" i="2" s="1"/>
  <c r="AR91" i="2" s="1"/>
  <c r="S91" i="2"/>
  <c r="T91" i="2"/>
  <c r="U91" i="2"/>
  <c r="V91" i="2"/>
  <c r="AI91" i="2" s="1"/>
  <c r="AV91" i="2" s="1"/>
  <c r="W91" i="2"/>
  <c r="AJ91" i="2" s="1"/>
  <c r="AW91" i="2" s="1"/>
  <c r="X91" i="2"/>
  <c r="Y91" i="2"/>
  <c r="AL91" i="2" s="1"/>
  <c r="AY91" i="2" s="1"/>
  <c r="Z91" i="2"/>
  <c r="AM91" i="2" s="1"/>
  <c r="AZ91" i="2" s="1"/>
  <c r="AA91" i="2"/>
  <c r="P92" i="2"/>
  <c r="Q92" i="2"/>
  <c r="AD92" i="2" s="1"/>
  <c r="AQ92" i="2" s="1"/>
  <c r="R92" i="2"/>
  <c r="S92" i="2"/>
  <c r="AF92" i="2" s="1"/>
  <c r="AS92" i="2" s="1"/>
  <c r="T92" i="2"/>
  <c r="U92" i="2"/>
  <c r="AH92" i="2" s="1"/>
  <c r="AU92" i="2" s="1"/>
  <c r="V92" i="2"/>
  <c r="W92" i="2"/>
  <c r="X92" i="2"/>
  <c r="Y92" i="2"/>
  <c r="AL92" i="2" s="1"/>
  <c r="AY92" i="2" s="1"/>
  <c r="Z92" i="2"/>
  <c r="AM92" i="2" s="1"/>
  <c r="AZ92" i="2" s="1"/>
  <c r="AA92" i="2"/>
  <c r="AN92" i="2" s="1"/>
  <c r="BA92" i="2" s="1"/>
  <c r="P93" i="2"/>
  <c r="Q93" i="2"/>
  <c r="AD93" i="2" s="1"/>
  <c r="AQ93" i="2" s="1"/>
  <c r="R93" i="2"/>
  <c r="AE93" i="2" s="1"/>
  <c r="AR93" i="2" s="1"/>
  <c r="S93" i="2"/>
  <c r="T93" i="2"/>
  <c r="U93" i="2"/>
  <c r="V93" i="2"/>
  <c r="W93" i="2"/>
  <c r="AJ93" i="2" s="1"/>
  <c r="AW93" i="2" s="1"/>
  <c r="X93" i="2"/>
  <c r="Y93" i="2"/>
  <c r="AL93" i="2" s="1"/>
  <c r="AY93" i="2" s="1"/>
  <c r="Z93" i="2"/>
  <c r="AM93" i="2" s="1"/>
  <c r="AZ93" i="2" s="1"/>
  <c r="AA93" i="2"/>
  <c r="P94" i="2"/>
  <c r="Q94" i="2"/>
  <c r="R94" i="2"/>
  <c r="AE94" i="2" s="1"/>
  <c r="AR94" i="2" s="1"/>
  <c r="S94" i="2"/>
  <c r="AF94" i="2" s="1"/>
  <c r="AS94" i="2" s="1"/>
  <c r="T94" i="2"/>
  <c r="U94" i="2"/>
  <c r="AH94" i="2" s="1"/>
  <c r="AU94" i="2" s="1"/>
  <c r="V94" i="2"/>
  <c r="AI94" i="2" s="1"/>
  <c r="AV94" i="2" s="1"/>
  <c r="W94" i="2"/>
  <c r="X94" i="2"/>
  <c r="Y94" i="2"/>
  <c r="AL94" i="2" s="1"/>
  <c r="AY94" i="2" s="1"/>
  <c r="Z94" i="2"/>
  <c r="AM94" i="2" s="1"/>
  <c r="AZ94" i="2" s="1"/>
  <c r="AA94" i="2"/>
  <c r="AN94" i="2" s="1"/>
  <c r="BA94" i="2" s="1"/>
  <c r="P95" i="2"/>
  <c r="Q95" i="2"/>
  <c r="AD95" i="2" s="1"/>
  <c r="AQ95" i="2" s="1"/>
  <c r="R95" i="2"/>
  <c r="S95" i="2"/>
  <c r="T95" i="2"/>
  <c r="U95" i="2"/>
  <c r="V95" i="2"/>
  <c r="W95" i="2"/>
  <c r="AJ95" i="2" s="1"/>
  <c r="AW95" i="2" s="1"/>
  <c r="X95" i="2"/>
  <c r="Y95" i="2"/>
  <c r="AL95" i="2" s="1"/>
  <c r="AY95" i="2" s="1"/>
  <c r="Z95" i="2"/>
  <c r="AM95" i="2" s="1"/>
  <c r="AZ95" i="2" s="1"/>
  <c r="AA95" i="2"/>
  <c r="P96" i="2"/>
  <c r="Q96" i="2"/>
  <c r="AD96" i="2" s="1"/>
  <c r="AQ96" i="2" s="1"/>
  <c r="R96" i="2"/>
  <c r="S96" i="2"/>
  <c r="AF96" i="2" s="1"/>
  <c r="AS96" i="2" s="1"/>
  <c r="T96" i="2"/>
  <c r="U96" i="2"/>
  <c r="AH96" i="2" s="1"/>
  <c r="AU96" i="2" s="1"/>
  <c r="V96" i="2"/>
  <c r="AI96" i="2" s="1"/>
  <c r="AV96" i="2" s="1"/>
  <c r="W96" i="2"/>
  <c r="X96" i="2"/>
  <c r="Y96" i="2"/>
  <c r="Z96" i="2"/>
  <c r="AM96" i="2" s="1"/>
  <c r="AZ96" i="2" s="1"/>
  <c r="AA96" i="2"/>
  <c r="AN96" i="2" s="1"/>
  <c r="BA96" i="2" s="1"/>
  <c r="P97" i="2"/>
  <c r="Q97" i="2"/>
  <c r="AD97" i="2" s="1"/>
  <c r="AQ97" i="2" s="1"/>
  <c r="R97" i="2"/>
  <c r="AE97" i="2" s="1"/>
  <c r="AR97" i="2" s="1"/>
  <c r="S97" i="2"/>
  <c r="T97" i="2"/>
  <c r="U97" i="2"/>
  <c r="AH97" i="2" s="1"/>
  <c r="AU97" i="2" s="1"/>
  <c r="V97" i="2"/>
  <c r="W97" i="2"/>
  <c r="AJ97" i="2" s="1"/>
  <c r="AW97" i="2" s="1"/>
  <c r="X97" i="2"/>
  <c r="Y97" i="2"/>
  <c r="AL97" i="2" s="1"/>
  <c r="AY97" i="2" s="1"/>
  <c r="Z97" i="2"/>
  <c r="AM97" i="2" s="1"/>
  <c r="AZ97" i="2" s="1"/>
  <c r="AA97" i="2"/>
  <c r="P98" i="2"/>
  <c r="Q98" i="2"/>
  <c r="AD98" i="2" s="1"/>
  <c r="AQ98" i="2" s="1"/>
  <c r="R98" i="2"/>
  <c r="AE98" i="2" s="1"/>
  <c r="AR98" i="2" s="1"/>
  <c r="S98" i="2"/>
  <c r="AF98" i="2" s="1"/>
  <c r="AS98" i="2" s="1"/>
  <c r="T98" i="2"/>
  <c r="U98" i="2"/>
  <c r="AH98" i="2" s="1"/>
  <c r="AU98" i="2" s="1"/>
  <c r="V98" i="2"/>
  <c r="AI98" i="2" s="1"/>
  <c r="AV98" i="2" s="1"/>
  <c r="W98" i="2"/>
  <c r="X98" i="2"/>
  <c r="Y98" i="2"/>
  <c r="Z98" i="2"/>
  <c r="AA98" i="2"/>
  <c r="AN98" i="2" s="1"/>
  <c r="BA98" i="2" s="1"/>
  <c r="P99" i="2"/>
  <c r="Q99" i="2"/>
  <c r="AD99" i="2" s="1"/>
  <c r="AQ99" i="2" s="1"/>
  <c r="R99" i="2"/>
  <c r="AE99" i="2" s="1"/>
  <c r="AR99" i="2" s="1"/>
  <c r="S99" i="2"/>
  <c r="T99" i="2"/>
  <c r="U99" i="2"/>
  <c r="V99" i="2"/>
  <c r="AI99" i="2" s="1"/>
  <c r="AV99" i="2" s="1"/>
  <c r="W99" i="2"/>
  <c r="AJ99" i="2" s="1"/>
  <c r="AW99" i="2" s="1"/>
  <c r="X99" i="2"/>
  <c r="Y99" i="2"/>
  <c r="AL99" i="2" s="1"/>
  <c r="AY99" i="2" s="1"/>
  <c r="Z99" i="2"/>
  <c r="AM99" i="2" s="1"/>
  <c r="AZ99" i="2" s="1"/>
  <c r="AA99" i="2"/>
  <c r="P100" i="2"/>
  <c r="Q100" i="2"/>
  <c r="AD100" i="2" s="1"/>
  <c r="AQ100" i="2" s="1"/>
  <c r="R100" i="2"/>
  <c r="AE100" i="2" s="1"/>
  <c r="AR100" i="2" s="1"/>
  <c r="S100" i="2"/>
  <c r="AF100" i="2" s="1"/>
  <c r="AS100" i="2" s="1"/>
  <c r="T100" i="2"/>
  <c r="U100" i="2"/>
  <c r="AH100" i="2" s="1"/>
  <c r="AU100" i="2" s="1"/>
  <c r="V100" i="2"/>
  <c r="W100" i="2"/>
  <c r="X100" i="2"/>
  <c r="Y100" i="2"/>
  <c r="Z100" i="2"/>
  <c r="AA100" i="2"/>
  <c r="AN100" i="2" s="1"/>
  <c r="BA100" i="2" s="1"/>
  <c r="P101" i="2"/>
  <c r="Q101" i="2"/>
  <c r="AD101" i="2" s="1"/>
  <c r="AQ101" i="2" s="1"/>
  <c r="R101" i="2"/>
  <c r="AE101" i="2" s="1"/>
  <c r="AR101" i="2" s="1"/>
  <c r="S101" i="2"/>
  <c r="T101" i="2"/>
  <c r="U101" i="2"/>
  <c r="AH101" i="2" s="1"/>
  <c r="AU101" i="2" s="1"/>
  <c r="V101" i="2"/>
  <c r="W101" i="2"/>
  <c r="AJ101" i="2" s="1"/>
  <c r="AW101" i="2" s="1"/>
  <c r="X101" i="2"/>
  <c r="Y101" i="2"/>
  <c r="AL101" i="2" s="1"/>
  <c r="AY101" i="2" s="1"/>
  <c r="Z101" i="2"/>
  <c r="AM101" i="2" s="1"/>
  <c r="AZ101" i="2" s="1"/>
  <c r="AA101" i="2"/>
  <c r="P102" i="2"/>
  <c r="Q102" i="2"/>
  <c r="R102" i="2"/>
  <c r="AE102" i="2" s="1"/>
  <c r="AR102" i="2" s="1"/>
  <c r="S102" i="2"/>
  <c r="AF102" i="2" s="1"/>
  <c r="AS102" i="2" s="1"/>
  <c r="T102" i="2"/>
  <c r="U102" i="2"/>
  <c r="AH102" i="2" s="1"/>
  <c r="AU102" i="2" s="1"/>
  <c r="V102" i="2"/>
  <c r="AI102" i="2" s="1"/>
  <c r="AV102" i="2" s="1"/>
  <c r="W102" i="2"/>
  <c r="X102" i="2"/>
  <c r="Y102" i="2"/>
  <c r="AL102" i="2" s="1"/>
  <c r="AY102" i="2" s="1"/>
  <c r="Z102" i="2"/>
  <c r="AA102" i="2"/>
  <c r="AN102" i="2" s="1"/>
  <c r="BA102" i="2" s="1"/>
  <c r="P103" i="2"/>
  <c r="Q103" i="2"/>
  <c r="AD103" i="2" s="1"/>
  <c r="AQ103" i="2" s="1"/>
  <c r="R103" i="2"/>
  <c r="S103" i="2"/>
  <c r="T103" i="2"/>
  <c r="U103" i="2"/>
  <c r="AH103" i="2" s="1"/>
  <c r="AU103" i="2" s="1"/>
  <c r="V103" i="2"/>
  <c r="AI103" i="2" s="1"/>
  <c r="AV103" i="2" s="1"/>
  <c r="W103" i="2"/>
  <c r="AJ103" i="2" s="1"/>
  <c r="AW103" i="2" s="1"/>
  <c r="X103" i="2"/>
  <c r="Y103" i="2"/>
  <c r="AL103" i="2" s="1"/>
  <c r="AY103" i="2" s="1"/>
  <c r="Z103" i="2"/>
  <c r="AM103" i="2" s="1"/>
  <c r="AZ103" i="2" s="1"/>
  <c r="AA103" i="2"/>
  <c r="P104" i="2"/>
  <c r="Q104" i="2"/>
  <c r="R104" i="2"/>
  <c r="S104" i="2"/>
  <c r="AF104" i="2" s="1"/>
  <c r="AS104" i="2" s="1"/>
  <c r="T104" i="2"/>
  <c r="U104" i="2"/>
  <c r="AH104" i="2" s="1"/>
  <c r="AU104" i="2" s="1"/>
  <c r="V104" i="2"/>
  <c r="AI104" i="2" s="1"/>
  <c r="AV104" i="2" s="1"/>
  <c r="W104" i="2"/>
  <c r="X104" i="2"/>
  <c r="Y104" i="2"/>
  <c r="Z104" i="2"/>
  <c r="AM104" i="2" s="1"/>
  <c r="AZ104" i="2" s="1"/>
  <c r="AA104" i="2"/>
  <c r="AN104" i="2" s="1"/>
  <c r="BA104" i="2" s="1"/>
  <c r="P105" i="2"/>
  <c r="Q105" i="2"/>
  <c r="AD105" i="2" s="1"/>
  <c r="AQ105" i="2" s="1"/>
  <c r="R105" i="2"/>
  <c r="AE105" i="2" s="1"/>
  <c r="AR105" i="2" s="1"/>
  <c r="S105" i="2"/>
  <c r="T105" i="2"/>
  <c r="U105" i="2"/>
  <c r="AH105" i="2" s="1"/>
  <c r="AU105" i="2" s="1"/>
  <c r="V105" i="2"/>
  <c r="AI105" i="2" s="1"/>
  <c r="AV105" i="2" s="1"/>
  <c r="W105" i="2"/>
  <c r="AJ105" i="2" s="1"/>
  <c r="AW105" i="2" s="1"/>
  <c r="X105" i="2"/>
  <c r="Y105" i="2"/>
  <c r="AL105" i="2" s="1"/>
  <c r="AY105" i="2" s="1"/>
  <c r="Z105" i="2"/>
  <c r="AA105" i="2"/>
  <c r="P106" i="2"/>
  <c r="Q106" i="2"/>
  <c r="R106" i="2"/>
  <c r="S106" i="2"/>
  <c r="AF106" i="2" s="1"/>
  <c r="AS106" i="2" s="1"/>
  <c r="T106" i="2"/>
  <c r="U106" i="2"/>
  <c r="AH106" i="2" s="1"/>
  <c r="AU106" i="2" s="1"/>
  <c r="V106" i="2"/>
  <c r="AI106" i="2" s="1"/>
  <c r="AV106" i="2" s="1"/>
  <c r="W106" i="2"/>
  <c r="X106" i="2"/>
  <c r="Y106" i="2"/>
  <c r="AL106" i="2" s="1"/>
  <c r="AY106" i="2" s="1"/>
  <c r="Z106" i="2"/>
  <c r="AA106" i="2"/>
  <c r="AN106" i="2" s="1"/>
  <c r="BA106" i="2" s="1"/>
  <c r="P107" i="2"/>
  <c r="Q107" i="2"/>
  <c r="AD107" i="2" s="1"/>
  <c r="AQ107" i="2" s="1"/>
  <c r="R107" i="2"/>
  <c r="AE107" i="2" s="1"/>
  <c r="AR107" i="2" s="1"/>
  <c r="S107" i="2"/>
  <c r="T107" i="2"/>
  <c r="U107" i="2"/>
  <c r="V107" i="2"/>
  <c r="AI107" i="2" s="1"/>
  <c r="AV107" i="2" s="1"/>
  <c r="W107" i="2"/>
  <c r="AJ107" i="2" s="1"/>
  <c r="AW107" i="2" s="1"/>
  <c r="X107" i="2"/>
  <c r="Y107" i="2"/>
  <c r="AL107" i="2" s="1"/>
  <c r="AY107" i="2" s="1"/>
  <c r="Z107" i="2"/>
  <c r="AM107" i="2" s="1"/>
  <c r="AZ107" i="2" s="1"/>
  <c r="AA107" i="2"/>
  <c r="P108" i="2"/>
  <c r="Q108" i="2"/>
  <c r="AD108" i="2" s="1"/>
  <c r="AQ108" i="2" s="1"/>
  <c r="R108" i="2"/>
  <c r="S108" i="2"/>
  <c r="AF108" i="2" s="1"/>
  <c r="AS108" i="2" s="1"/>
  <c r="T108" i="2"/>
  <c r="U108" i="2"/>
  <c r="AH108" i="2" s="1"/>
  <c r="AU108" i="2" s="1"/>
  <c r="V108" i="2"/>
  <c r="AI108" i="2" s="1"/>
  <c r="AV108" i="2" s="1"/>
  <c r="W108" i="2"/>
  <c r="X108" i="2"/>
  <c r="Y108" i="2"/>
  <c r="AL108" i="2" s="1"/>
  <c r="AY108" i="2" s="1"/>
  <c r="Z108" i="2"/>
  <c r="AM108" i="2" s="1"/>
  <c r="AZ108" i="2" s="1"/>
  <c r="AA108" i="2"/>
  <c r="AN108" i="2" s="1"/>
  <c r="BA108" i="2" s="1"/>
  <c r="P109" i="2"/>
  <c r="Q109" i="2"/>
  <c r="AD109" i="2" s="1"/>
  <c r="AQ109" i="2" s="1"/>
  <c r="R109" i="2"/>
  <c r="AE109" i="2" s="1"/>
  <c r="AR109" i="2" s="1"/>
  <c r="S109" i="2"/>
  <c r="T109" i="2"/>
  <c r="U109" i="2"/>
  <c r="V109" i="2"/>
  <c r="W109" i="2"/>
  <c r="AJ109" i="2" s="1"/>
  <c r="AW109" i="2" s="1"/>
  <c r="X109" i="2"/>
  <c r="Y109" i="2"/>
  <c r="AL109" i="2" s="1"/>
  <c r="AY109" i="2" s="1"/>
  <c r="Z109" i="2"/>
  <c r="AM109" i="2" s="1"/>
  <c r="AZ109" i="2" s="1"/>
  <c r="AA109" i="2"/>
  <c r="P110" i="2"/>
  <c r="Q110" i="2"/>
  <c r="R110" i="2"/>
  <c r="AE110" i="2" s="1"/>
  <c r="AR110" i="2" s="1"/>
  <c r="S110" i="2"/>
  <c r="AF110" i="2" s="1"/>
  <c r="AS110" i="2" s="1"/>
  <c r="T110" i="2"/>
  <c r="U110" i="2"/>
  <c r="AH110" i="2" s="1"/>
  <c r="AU110" i="2" s="1"/>
  <c r="V110" i="2"/>
  <c r="AI110" i="2" s="1"/>
  <c r="AV110" i="2" s="1"/>
  <c r="W110" i="2"/>
  <c r="X110" i="2"/>
  <c r="Y110" i="2"/>
  <c r="AL110" i="2" s="1"/>
  <c r="AY110" i="2" s="1"/>
  <c r="Z110" i="2"/>
  <c r="AM110" i="2" s="1"/>
  <c r="AZ110" i="2" s="1"/>
  <c r="AA110" i="2"/>
  <c r="AN110" i="2" s="1"/>
  <c r="BA110" i="2" s="1"/>
  <c r="P111" i="2"/>
  <c r="Q111" i="2"/>
  <c r="AD111" i="2" s="1"/>
  <c r="AQ111" i="2" s="1"/>
  <c r="R111" i="2"/>
  <c r="S111" i="2"/>
  <c r="T111" i="2"/>
  <c r="U111" i="2"/>
  <c r="V111" i="2"/>
  <c r="W111" i="2"/>
  <c r="AJ111" i="2" s="1"/>
  <c r="AW111" i="2" s="1"/>
  <c r="X111" i="2"/>
  <c r="Y111" i="2"/>
  <c r="AL111" i="2" s="1"/>
  <c r="AY111" i="2" s="1"/>
  <c r="Z111" i="2"/>
  <c r="AM111" i="2" s="1"/>
  <c r="AZ111" i="2" s="1"/>
  <c r="AA111" i="2"/>
  <c r="P112" i="2"/>
  <c r="Q112" i="2"/>
  <c r="AD112" i="2" s="1"/>
  <c r="AQ112" i="2" s="1"/>
  <c r="R112" i="2"/>
  <c r="S112" i="2"/>
  <c r="AF112" i="2" s="1"/>
  <c r="AS112" i="2" s="1"/>
  <c r="T112" i="2"/>
  <c r="U112" i="2"/>
  <c r="AH112" i="2" s="1"/>
  <c r="AU112" i="2" s="1"/>
  <c r="V112" i="2"/>
  <c r="AI112" i="2" s="1"/>
  <c r="AV112" i="2" s="1"/>
  <c r="W112" i="2"/>
  <c r="X112" i="2"/>
  <c r="Y112" i="2"/>
  <c r="Z112" i="2"/>
  <c r="AM112" i="2" s="1"/>
  <c r="AZ112" i="2" s="1"/>
  <c r="AA112" i="2"/>
  <c r="AN112" i="2" s="1"/>
  <c r="BA112" i="2" s="1"/>
  <c r="P113" i="2"/>
  <c r="Q113" i="2"/>
  <c r="AD113" i="2" s="1"/>
  <c r="AQ113" i="2" s="1"/>
  <c r="R113" i="2"/>
  <c r="AE113" i="2" s="1"/>
  <c r="AR113" i="2" s="1"/>
  <c r="S113" i="2"/>
  <c r="T113" i="2"/>
  <c r="U113" i="2"/>
  <c r="AH113" i="2" s="1"/>
  <c r="AU113" i="2" s="1"/>
  <c r="V113" i="2"/>
  <c r="W113" i="2"/>
  <c r="AJ113" i="2" s="1"/>
  <c r="AW113" i="2" s="1"/>
  <c r="X113" i="2"/>
  <c r="Y113" i="2"/>
  <c r="AL113" i="2" s="1"/>
  <c r="AY113" i="2" s="1"/>
  <c r="Z113" i="2"/>
  <c r="AA113" i="2"/>
  <c r="P114" i="2"/>
  <c r="Q114" i="2"/>
  <c r="AD114" i="2" s="1"/>
  <c r="AQ114" i="2" s="1"/>
  <c r="R114" i="2"/>
  <c r="AE114" i="2" s="1"/>
  <c r="AR114" i="2" s="1"/>
  <c r="S114" i="2"/>
  <c r="AF114" i="2" s="1"/>
  <c r="AS114" i="2" s="1"/>
  <c r="T114" i="2"/>
  <c r="U114" i="2"/>
  <c r="AH114" i="2" s="1"/>
  <c r="AU114" i="2" s="1"/>
  <c r="V114" i="2"/>
  <c r="AI114" i="2" s="1"/>
  <c r="AV114" i="2" s="1"/>
  <c r="W114" i="2"/>
  <c r="X114" i="2"/>
  <c r="Y114" i="2"/>
  <c r="Z114" i="2"/>
  <c r="AA114" i="2"/>
  <c r="AN114" i="2" s="1"/>
  <c r="BA114" i="2" s="1"/>
  <c r="P115" i="2"/>
  <c r="Q115" i="2"/>
  <c r="AD115" i="2" s="1"/>
  <c r="AQ115" i="2" s="1"/>
  <c r="R115" i="2"/>
  <c r="AE115" i="2" s="1"/>
  <c r="AR115" i="2" s="1"/>
  <c r="S115" i="2"/>
  <c r="T115" i="2"/>
  <c r="U115" i="2"/>
  <c r="V115" i="2"/>
  <c r="AI115" i="2" s="1"/>
  <c r="AV115" i="2" s="1"/>
  <c r="W115" i="2"/>
  <c r="AJ115" i="2" s="1"/>
  <c r="AW115" i="2" s="1"/>
  <c r="X115" i="2"/>
  <c r="Y115" i="2"/>
  <c r="AL115" i="2" s="1"/>
  <c r="AY115" i="2" s="1"/>
  <c r="Z115" i="2"/>
  <c r="AM115" i="2" s="1"/>
  <c r="AZ115" i="2" s="1"/>
  <c r="AA115" i="2"/>
  <c r="P116" i="2"/>
  <c r="Q116" i="2"/>
  <c r="AD116" i="2" s="1"/>
  <c r="AQ116" i="2" s="1"/>
  <c r="R116" i="2"/>
  <c r="AE116" i="2" s="1"/>
  <c r="AR116" i="2" s="1"/>
  <c r="S116" i="2"/>
  <c r="AF116" i="2" s="1"/>
  <c r="AS116" i="2" s="1"/>
  <c r="T116" i="2"/>
  <c r="U116" i="2"/>
  <c r="AH116" i="2" s="1"/>
  <c r="AU116" i="2" s="1"/>
  <c r="V116" i="2"/>
  <c r="W116" i="2"/>
  <c r="X116" i="2"/>
  <c r="Y116" i="2"/>
  <c r="Z116" i="2"/>
  <c r="AA116" i="2"/>
  <c r="AN116" i="2" s="1"/>
  <c r="BA116" i="2" s="1"/>
  <c r="P117" i="2"/>
  <c r="Q117" i="2"/>
  <c r="AD117" i="2" s="1"/>
  <c r="AQ117" i="2" s="1"/>
  <c r="R117" i="2"/>
  <c r="AE117" i="2" s="1"/>
  <c r="AR117" i="2" s="1"/>
  <c r="S117" i="2"/>
  <c r="T117" i="2"/>
  <c r="U117" i="2"/>
  <c r="AH117" i="2" s="1"/>
  <c r="AU117" i="2" s="1"/>
  <c r="V117" i="2"/>
  <c r="W117" i="2"/>
  <c r="AJ117" i="2" s="1"/>
  <c r="AW117" i="2" s="1"/>
  <c r="X117" i="2"/>
  <c r="Y117" i="2"/>
  <c r="AL117" i="2" s="1"/>
  <c r="AY117" i="2" s="1"/>
  <c r="Z117" i="2"/>
  <c r="AM117" i="2" s="1"/>
  <c r="AZ117" i="2" s="1"/>
  <c r="AA117" i="2"/>
  <c r="P118" i="2"/>
  <c r="Q118" i="2"/>
  <c r="R118" i="2"/>
  <c r="AE118" i="2" s="1"/>
  <c r="AR118" i="2" s="1"/>
  <c r="S118" i="2"/>
  <c r="AF118" i="2" s="1"/>
  <c r="AS118" i="2" s="1"/>
  <c r="T118" i="2"/>
  <c r="U118" i="2"/>
  <c r="AH118" i="2" s="1"/>
  <c r="AU118" i="2" s="1"/>
  <c r="V118" i="2"/>
  <c r="AI118" i="2" s="1"/>
  <c r="AV118" i="2" s="1"/>
  <c r="W118" i="2"/>
  <c r="X118" i="2"/>
  <c r="Y118" i="2"/>
  <c r="AL118" i="2" s="1"/>
  <c r="AY118" i="2" s="1"/>
  <c r="Z118" i="2"/>
  <c r="AA118" i="2"/>
  <c r="AN118" i="2" s="1"/>
  <c r="BA118" i="2" s="1"/>
  <c r="P119" i="2"/>
  <c r="Q119" i="2"/>
  <c r="AD119" i="2" s="1"/>
  <c r="AQ119" i="2" s="1"/>
  <c r="R119" i="2"/>
  <c r="AE119" i="2" s="1"/>
  <c r="AR119" i="2" s="1"/>
  <c r="S119" i="2"/>
  <c r="T119" i="2"/>
  <c r="U119" i="2"/>
  <c r="AH119" i="2" s="1"/>
  <c r="AU119" i="2" s="1"/>
  <c r="V119" i="2"/>
  <c r="AI119" i="2" s="1"/>
  <c r="AV119" i="2" s="1"/>
  <c r="W119" i="2"/>
  <c r="AJ119" i="2" s="1"/>
  <c r="AW119" i="2" s="1"/>
  <c r="X119" i="2"/>
  <c r="Y119" i="2"/>
  <c r="AL119" i="2" s="1"/>
  <c r="AY119" i="2" s="1"/>
  <c r="Z119" i="2"/>
  <c r="AM119" i="2" s="1"/>
  <c r="AZ119" i="2" s="1"/>
  <c r="AA119" i="2"/>
  <c r="P120" i="2"/>
  <c r="Q120" i="2"/>
  <c r="R120" i="2"/>
  <c r="S120" i="2"/>
  <c r="AF120" i="2" s="1"/>
  <c r="AS120" i="2" s="1"/>
  <c r="T120" i="2"/>
  <c r="U120" i="2"/>
  <c r="AH120" i="2" s="1"/>
  <c r="AU120" i="2" s="1"/>
  <c r="V120" i="2"/>
  <c r="AI120" i="2" s="1"/>
  <c r="AV120" i="2" s="1"/>
  <c r="W120" i="2"/>
  <c r="X120" i="2"/>
  <c r="Y120" i="2"/>
  <c r="Z120" i="2"/>
  <c r="AM120" i="2" s="1"/>
  <c r="AZ120" i="2" s="1"/>
  <c r="AA120" i="2"/>
  <c r="AN120" i="2" s="1"/>
  <c r="BA120" i="2" s="1"/>
  <c r="P121" i="2"/>
  <c r="Q121" i="2"/>
  <c r="AD121" i="2" s="1"/>
  <c r="AQ121" i="2" s="1"/>
  <c r="R121" i="2"/>
  <c r="AE121" i="2" s="1"/>
  <c r="AR121" i="2" s="1"/>
  <c r="S121" i="2"/>
  <c r="T121" i="2"/>
  <c r="U121" i="2"/>
  <c r="AH121" i="2" s="1"/>
  <c r="AU121" i="2" s="1"/>
  <c r="V121" i="2"/>
  <c r="AI121" i="2" s="1"/>
  <c r="AV121" i="2" s="1"/>
  <c r="W121" i="2"/>
  <c r="AJ121" i="2" s="1"/>
  <c r="AW121" i="2" s="1"/>
  <c r="X121" i="2"/>
  <c r="Y121" i="2"/>
  <c r="AL121" i="2" s="1"/>
  <c r="AY121" i="2" s="1"/>
  <c r="Z121" i="2"/>
  <c r="AA121" i="2"/>
  <c r="AA2" i="2"/>
  <c r="Z2" i="2"/>
  <c r="Y2" i="2"/>
  <c r="AL2" i="2" s="1"/>
  <c r="AY2" i="2" s="1"/>
  <c r="X2" i="2"/>
  <c r="Q2" i="2"/>
  <c r="R2" i="2"/>
  <c r="AE42" i="2" s="1"/>
  <c r="AR42" i="2" s="1"/>
  <c r="S2" i="2"/>
  <c r="T2" i="2"/>
  <c r="AG13" i="2" s="1"/>
  <c r="AT13" i="2" s="1"/>
  <c r="U2" i="2"/>
  <c r="AH2" i="2" s="1"/>
  <c r="AU2" i="2" s="1"/>
  <c r="V2" i="2"/>
  <c r="AI2" i="2" s="1"/>
  <c r="AV2" i="2" s="1"/>
  <c r="W2" i="2"/>
  <c r="P2" i="2"/>
  <c r="R3" i="3"/>
  <c r="S3" i="3"/>
  <c r="T3" i="3"/>
  <c r="U3" i="3"/>
  <c r="V3" i="3"/>
  <c r="W3" i="3"/>
  <c r="X3" i="3"/>
  <c r="Y3" i="3"/>
  <c r="Z3" i="3"/>
  <c r="AA3" i="3"/>
  <c r="AB3" i="3"/>
  <c r="AC3" i="3"/>
  <c r="R4" i="3"/>
  <c r="S4" i="3"/>
  <c r="T4" i="3"/>
  <c r="U4" i="3"/>
  <c r="V4" i="3"/>
  <c r="W4" i="3"/>
  <c r="X4" i="3"/>
  <c r="Y4" i="3"/>
  <c r="Z4" i="3"/>
  <c r="AA4" i="3"/>
  <c r="AB4" i="3"/>
  <c r="AC4" i="3"/>
  <c r="R5" i="3"/>
  <c r="S5" i="3"/>
  <c r="T5" i="3"/>
  <c r="U5" i="3"/>
  <c r="V5" i="3"/>
  <c r="W5" i="3"/>
  <c r="X5" i="3"/>
  <c r="Y5" i="3"/>
  <c r="Z5" i="3"/>
  <c r="AA5" i="3"/>
  <c r="AB5" i="3"/>
  <c r="AC5" i="3"/>
  <c r="R6" i="3"/>
  <c r="S6" i="3"/>
  <c r="T6" i="3"/>
  <c r="U6" i="3"/>
  <c r="V6" i="3"/>
  <c r="W6" i="3"/>
  <c r="X6" i="3"/>
  <c r="Y6" i="3"/>
  <c r="Z6" i="3"/>
  <c r="AA6" i="3"/>
  <c r="AB6" i="3"/>
  <c r="AC6" i="3"/>
  <c r="R7" i="3"/>
  <c r="S7" i="3"/>
  <c r="T7" i="3"/>
  <c r="U7" i="3"/>
  <c r="V7" i="3"/>
  <c r="W7" i="3"/>
  <c r="X7" i="3"/>
  <c r="Y7" i="3"/>
  <c r="Z7" i="3"/>
  <c r="AA7" i="3"/>
  <c r="AB7" i="3"/>
  <c r="AC7" i="3"/>
  <c r="R8" i="3"/>
  <c r="S8" i="3"/>
  <c r="T8" i="3"/>
  <c r="U8" i="3"/>
  <c r="V8" i="3"/>
  <c r="W8" i="3"/>
  <c r="X8" i="3"/>
  <c r="Y8" i="3"/>
  <c r="Z8" i="3"/>
  <c r="AA8" i="3"/>
  <c r="AB8" i="3"/>
  <c r="AC8" i="3"/>
  <c r="R9" i="3"/>
  <c r="S9" i="3"/>
  <c r="T9" i="3"/>
  <c r="U9" i="3"/>
  <c r="V9" i="3"/>
  <c r="W9" i="3"/>
  <c r="X9" i="3"/>
  <c r="Y9" i="3"/>
  <c r="Z9" i="3"/>
  <c r="AA9" i="3"/>
  <c r="AB9" i="3"/>
  <c r="AC9" i="3"/>
  <c r="R10" i="3"/>
  <c r="S10" i="3"/>
  <c r="T10" i="3"/>
  <c r="U10" i="3"/>
  <c r="V10" i="3"/>
  <c r="W10" i="3"/>
  <c r="X10" i="3"/>
  <c r="Y10" i="3"/>
  <c r="Z10" i="3"/>
  <c r="AA10" i="3"/>
  <c r="AB10" i="3"/>
  <c r="AC10" i="3"/>
  <c r="R11" i="3"/>
  <c r="S11" i="3"/>
  <c r="T11" i="3"/>
  <c r="U11" i="3"/>
  <c r="V11" i="3"/>
  <c r="W11" i="3"/>
  <c r="X11" i="3"/>
  <c r="Y11" i="3"/>
  <c r="Z11" i="3"/>
  <c r="AA11" i="3"/>
  <c r="AB11" i="3"/>
  <c r="AC11" i="3"/>
  <c r="R12" i="3"/>
  <c r="S12" i="3"/>
  <c r="T12" i="3"/>
  <c r="U12" i="3"/>
  <c r="V12" i="3"/>
  <c r="W12" i="3"/>
  <c r="X12" i="3"/>
  <c r="Y12" i="3"/>
  <c r="Z12" i="3"/>
  <c r="AA12" i="3"/>
  <c r="AB12" i="3"/>
  <c r="AC12" i="3"/>
  <c r="R13" i="3"/>
  <c r="S13" i="3"/>
  <c r="T13" i="3"/>
  <c r="U13" i="3"/>
  <c r="V13" i="3"/>
  <c r="W13" i="3"/>
  <c r="X13" i="3"/>
  <c r="Y13" i="3"/>
  <c r="Z13" i="3"/>
  <c r="AA13" i="3"/>
  <c r="AB13" i="3"/>
  <c r="AC13" i="3"/>
  <c r="R14" i="3"/>
  <c r="S14" i="3"/>
  <c r="T14" i="3"/>
  <c r="U14" i="3"/>
  <c r="V14" i="3"/>
  <c r="W14" i="3"/>
  <c r="X14" i="3"/>
  <c r="Y14" i="3"/>
  <c r="Z14" i="3"/>
  <c r="AA14" i="3"/>
  <c r="AB14" i="3"/>
  <c r="AC14" i="3"/>
  <c r="R15" i="3"/>
  <c r="S15" i="3"/>
  <c r="T15" i="3"/>
  <c r="U15" i="3"/>
  <c r="V15" i="3"/>
  <c r="W15" i="3"/>
  <c r="X15" i="3"/>
  <c r="Y15" i="3"/>
  <c r="Z15" i="3"/>
  <c r="AA15" i="3"/>
  <c r="AB15" i="3"/>
  <c r="AC15" i="3"/>
  <c r="R16" i="3"/>
  <c r="S16" i="3"/>
  <c r="T16" i="3"/>
  <c r="U16" i="3"/>
  <c r="V16" i="3"/>
  <c r="W16" i="3"/>
  <c r="X16" i="3"/>
  <c r="Y16" i="3"/>
  <c r="Z16" i="3"/>
  <c r="AA16" i="3"/>
  <c r="AB16" i="3"/>
  <c r="AC16" i="3"/>
  <c r="R17" i="3"/>
  <c r="S17" i="3"/>
  <c r="T17" i="3"/>
  <c r="U17" i="3"/>
  <c r="V17" i="3"/>
  <c r="W17" i="3"/>
  <c r="X17" i="3"/>
  <c r="Y17" i="3"/>
  <c r="Z17" i="3"/>
  <c r="AA17" i="3"/>
  <c r="AB17" i="3"/>
  <c r="AC17" i="3"/>
  <c r="R18" i="3"/>
  <c r="S18" i="3"/>
  <c r="T18" i="3"/>
  <c r="U18" i="3"/>
  <c r="V18" i="3"/>
  <c r="W18" i="3"/>
  <c r="X18" i="3"/>
  <c r="Y18" i="3"/>
  <c r="Z18" i="3"/>
  <c r="AA18" i="3"/>
  <c r="AB18" i="3"/>
  <c r="AC18" i="3"/>
  <c r="R19" i="3"/>
  <c r="S19" i="3"/>
  <c r="T19" i="3"/>
  <c r="U19" i="3"/>
  <c r="V19" i="3"/>
  <c r="W19" i="3"/>
  <c r="X19" i="3"/>
  <c r="Y19" i="3"/>
  <c r="Z19" i="3"/>
  <c r="AA19" i="3"/>
  <c r="AB19" i="3"/>
  <c r="AC19" i="3"/>
  <c r="R20" i="3"/>
  <c r="S20" i="3"/>
  <c r="T20" i="3"/>
  <c r="U20" i="3"/>
  <c r="V20" i="3"/>
  <c r="W20" i="3"/>
  <c r="X20" i="3"/>
  <c r="Y20" i="3"/>
  <c r="Z20" i="3"/>
  <c r="AA20" i="3"/>
  <c r="AB20" i="3"/>
  <c r="AC20" i="3"/>
  <c r="R21" i="3"/>
  <c r="S21" i="3"/>
  <c r="T21" i="3"/>
  <c r="U21" i="3"/>
  <c r="V21" i="3"/>
  <c r="W21" i="3"/>
  <c r="X21" i="3"/>
  <c r="Y21" i="3"/>
  <c r="Z21" i="3"/>
  <c r="AA21" i="3"/>
  <c r="AB21" i="3"/>
  <c r="AC21" i="3"/>
  <c r="R22" i="3"/>
  <c r="S22" i="3"/>
  <c r="T22" i="3"/>
  <c r="U22" i="3"/>
  <c r="V22" i="3"/>
  <c r="W22" i="3"/>
  <c r="X22" i="3"/>
  <c r="Y22" i="3"/>
  <c r="Z22" i="3"/>
  <c r="AA22" i="3"/>
  <c r="AB22" i="3"/>
  <c r="AC22" i="3"/>
  <c r="R23" i="3"/>
  <c r="S23" i="3"/>
  <c r="T23" i="3"/>
  <c r="U23" i="3"/>
  <c r="V23" i="3"/>
  <c r="W23" i="3"/>
  <c r="X23" i="3"/>
  <c r="Y23" i="3"/>
  <c r="Z23" i="3"/>
  <c r="AA23" i="3"/>
  <c r="AB23" i="3"/>
  <c r="AC23" i="3"/>
  <c r="R24" i="3"/>
  <c r="S24" i="3"/>
  <c r="T24" i="3"/>
  <c r="U24" i="3"/>
  <c r="V24" i="3"/>
  <c r="W24" i="3"/>
  <c r="X24" i="3"/>
  <c r="Y24" i="3"/>
  <c r="Z24" i="3"/>
  <c r="AA24" i="3"/>
  <c r="AB24" i="3"/>
  <c r="AC24" i="3"/>
  <c r="R25" i="3"/>
  <c r="S25" i="3"/>
  <c r="T25" i="3"/>
  <c r="U25" i="3"/>
  <c r="V25" i="3"/>
  <c r="W25" i="3"/>
  <c r="X25" i="3"/>
  <c r="Y25" i="3"/>
  <c r="Z25" i="3"/>
  <c r="AA25" i="3"/>
  <c r="AB25" i="3"/>
  <c r="AC25" i="3"/>
  <c r="R26" i="3"/>
  <c r="S26" i="3"/>
  <c r="T26" i="3"/>
  <c r="U26" i="3"/>
  <c r="V26" i="3"/>
  <c r="W26" i="3"/>
  <c r="X26" i="3"/>
  <c r="Y26" i="3"/>
  <c r="Z26" i="3"/>
  <c r="AA26" i="3"/>
  <c r="AB26" i="3"/>
  <c r="AC26" i="3"/>
  <c r="R27" i="3"/>
  <c r="S27" i="3"/>
  <c r="T27" i="3"/>
  <c r="U27" i="3"/>
  <c r="V27" i="3"/>
  <c r="W27" i="3"/>
  <c r="X27" i="3"/>
  <c r="Y27" i="3"/>
  <c r="Z27" i="3"/>
  <c r="AA27" i="3"/>
  <c r="AB27" i="3"/>
  <c r="AC27" i="3"/>
  <c r="R28" i="3"/>
  <c r="S28" i="3"/>
  <c r="T28" i="3"/>
  <c r="U28" i="3"/>
  <c r="V28" i="3"/>
  <c r="W28" i="3"/>
  <c r="X28" i="3"/>
  <c r="Y28" i="3"/>
  <c r="Z28" i="3"/>
  <c r="AA28" i="3"/>
  <c r="AB28" i="3"/>
  <c r="AC28" i="3"/>
  <c r="R29" i="3"/>
  <c r="S29" i="3"/>
  <c r="T29" i="3"/>
  <c r="U29" i="3"/>
  <c r="V29" i="3"/>
  <c r="W29" i="3"/>
  <c r="X29" i="3"/>
  <c r="Y29" i="3"/>
  <c r="Z29" i="3"/>
  <c r="AA29" i="3"/>
  <c r="AB29" i="3"/>
  <c r="AC29" i="3"/>
  <c r="R30" i="3"/>
  <c r="S30" i="3"/>
  <c r="T30" i="3"/>
  <c r="U30" i="3"/>
  <c r="V30" i="3"/>
  <c r="W30" i="3"/>
  <c r="X30" i="3"/>
  <c r="Y30" i="3"/>
  <c r="Z30" i="3"/>
  <c r="AA30" i="3"/>
  <c r="AB30" i="3"/>
  <c r="AC30" i="3"/>
  <c r="R31" i="3"/>
  <c r="S31" i="3"/>
  <c r="T31" i="3"/>
  <c r="U31" i="3"/>
  <c r="V31" i="3"/>
  <c r="W31" i="3"/>
  <c r="X31" i="3"/>
  <c r="Y31" i="3"/>
  <c r="Z31" i="3"/>
  <c r="AA31" i="3"/>
  <c r="AB31" i="3"/>
  <c r="AC31" i="3"/>
  <c r="R32" i="3"/>
  <c r="S32" i="3"/>
  <c r="T32" i="3"/>
  <c r="U32" i="3"/>
  <c r="V32" i="3"/>
  <c r="W32" i="3"/>
  <c r="X32" i="3"/>
  <c r="Y32" i="3"/>
  <c r="Z32" i="3"/>
  <c r="AA32" i="3"/>
  <c r="AB32" i="3"/>
  <c r="AC32" i="3"/>
  <c r="R33" i="3"/>
  <c r="S33" i="3"/>
  <c r="T33" i="3"/>
  <c r="U33" i="3"/>
  <c r="V33" i="3"/>
  <c r="W33" i="3"/>
  <c r="X33" i="3"/>
  <c r="Y33" i="3"/>
  <c r="Z33" i="3"/>
  <c r="AA33" i="3"/>
  <c r="AB33" i="3"/>
  <c r="AC33" i="3"/>
  <c r="R34" i="3"/>
  <c r="S34" i="3"/>
  <c r="T34" i="3"/>
  <c r="U34" i="3"/>
  <c r="V34" i="3"/>
  <c r="W34" i="3"/>
  <c r="X34" i="3"/>
  <c r="Y34" i="3"/>
  <c r="Z34" i="3"/>
  <c r="AA34" i="3"/>
  <c r="AB34" i="3"/>
  <c r="AC34" i="3"/>
  <c r="R35" i="3"/>
  <c r="S35" i="3"/>
  <c r="T35" i="3"/>
  <c r="U35" i="3"/>
  <c r="V35" i="3"/>
  <c r="W35" i="3"/>
  <c r="X35" i="3"/>
  <c r="Y35" i="3"/>
  <c r="Z35" i="3"/>
  <c r="AA35" i="3"/>
  <c r="AB35" i="3"/>
  <c r="AC35" i="3"/>
  <c r="R36" i="3"/>
  <c r="S36" i="3"/>
  <c r="T36" i="3"/>
  <c r="U36" i="3"/>
  <c r="V36" i="3"/>
  <c r="W36" i="3"/>
  <c r="X36" i="3"/>
  <c r="Y36" i="3"/>
  <c r="Z36" i="3"/>
  <c r="AA36" i="3"/>
  <c r="AB36" i="3"/>
  <c r="AC36" i="3"/>
  <c r="R37" i="3"/>
  <c r="S37" i="3"/>
  <c r="T37" i="3"/>
  <c r="U37" i="3"/>
  <c r="V37" i="3"/>
  <c r="W37" i="3"/>
  <c r="X37" i="3"/>
  <c r="Y37" i="3"/>
  <c r="Z37" i="3"/>
  <c r="AA37" i="3"/>
  <c r="AB37" i="3"/>
  <c r="AC37" i="3"/>
  <c r="R38" i="3"/>
  <c r="S38" i="3"/>
  <c r="T38" i="3"/>
  <c r="U38" i="3"/>
  <c r="V38" i="3"/>
  <c r="W38" i="3"/>
  <c r="X38" i="3"/>
  <c r="Y38" i="3"/>
  <c r="Z38" i="3"/>
  <c r="AA38" i="3"/>
  <c r="AB38" i="3"/>
  <c r="AC38" i="3"/>
  <c r="R39" i="3"/>
  <c r="S39" i="3"/>
  <c r="T39" i="3"/>
  <c r="U39" i="3"/>
  <c r="V39" i="3"/>
  <c r="W39" i="3"/>
  <c r="X39" i="3"/>
  <c r="Y39" i="3"/>
  <c r="Z39" i="3"/>
  <c r="AA39" i="3"/>
  <c r="AB39" i="3"/>
  <c r="AC39" i="3"/>
  <c r="R40" i="3"/>
  <c r="S40" i="3"/>
  <c r="T40" i="3"/>
  <c r="U40" i="3"/>
  <c r="V40" i="3"/>
  <c r="W40" i="3"/>
  <c r="X40" i="3"/>
  <c r="Y40" i="3"/>
  <c r="Z40" i="3"/>
  <c r="AA40" i="3"/>
  <c r="AB40" i="3"/>
  <c r="AC40" i="3"/>
  <c r="R41" i="3"/>
  <c r="S41" i="3"/>
  <c r="T41" i="3"/>
  <c r="U41" i="3"/>
  <c r="V41" i="3"/>
  <c r="W41" i="3"/>
  <c r="X41" i="3"/>
  <c r="Y41" i="3"/>
  <c r="Z41" i="3"/>
  <c r="AA41" i="3"/>
  <c r="AB41" i="3"/>
  <c r="AC41" i="3"/>
  <c r="R42" i="3"/>
  <c r="S42" i="3"/>
  <c r="T42" i="3"/>
  <c r="U42" i="3"/>
  <c r="V42" i="3"/>
  <c r="W42" i="3"/>
  <c r="X42" i="3"/>
  <c r="Y42" i="3"/>
  <c r="Z42" i="3"/>
  <c r="AA42" i="3"/>
  <c r="AB42" i="3"/>
  <c r="AC42" i="3"/>
  <c r="R43" i="3"/>
  <c r="S43" i="3"/>
  <c r="T43" i="3"/>
  <c r="U43" i="3"/>
  <c r="V43" i="3"/>
  <c r="W43" i="3"/>
  <c r="X43" i="3"/>
  <c r="Y43" i="3"/>
  <c r="Z43" i="3"/>
  <c r="AA43" i="3"/>
  <c r="AB43" i="3"/>
  <c r="AC43" i="3"/>
  <c r="R44" i="3"/>
  <c r="S44" i="3"/>
  <c r="T44" i="3"/>
  <c r="U44" i="3"/>
  <c r="V44" i="3"/>
  <c r="W44" i="3"/>
  <c r="X44" i="3"/>
  <c r="Y44" i="3"/>
  <c r="Z44" i="3"/>
  <c r="AA44" i="3"/>
  <c r="AB44" i="3"/>
  <c r="AC44" i="3"/>
  <c r="R45" i="3"/>
  <c r="S45" i="3"/>
  <c r="T45" i="3"/>
  <c r="U45" i="3"/>
  <c r="V45" i="3"/>
  <c r="W45" i="3"/>
  <c r="X45" i="3"/>
  <c r="Y45" i="3"/>
  <c r="Z45" i="3"/>
  <c r="AA45" i="3"/>
  <c r="AB45" i="3"/>
  <c r="AC45" i="3"/>
  <c r="R46" i="3"/>
  <c r="S46" i="3"/>
  <c r="T46" i="3"/>
  <c r="U46" i="3"/>
  <c r="V46" i="3"/>
  <c r="W46" i="3"/>
  <c r="X46" i="3"/>
  <c r="Y46" i="3"/>
  <c r="Z46" i="3"/>
  <c r="AA46" i="3"/>
  <c r="AB46" i="3"/>
  <c r="AC46" i="3"/>
  <c r="R47" i="3"/>
  <c r="S47" i="3"/>
  <c r="T47" i="3"/>
  <c r="U47" i="3"/>
  <c r="V47" i="3"/>
  <c r="W47" i="3"/>
  <c r="X47" i="3"/>
  <c r="Y47" i="3"/>
  <c r="Z47" i="3"/>
  <c r="AA47" i="3"/>
  <c r="AB47" i="3"/>
  <c r="AC47" i="3"/>
  <c r="R48" i="3"/>
  <c r="S48" i="3"/>
  <c r="T48" i="3"/>
  <c r="U48" i="3"/>
  <c r="V48" i="3"/>
  <c r="W48" i="3"/>
  <c r="X48" i="3"/>
  <c r="Y48" i="3"/>
  <c r="Z48" i="3"/>
  <c r="AA48" i="3"/>
  <c r="AB48" i="3"/>
  <c r="AC48" i="3"/>
  <c r="R49" i="3"/>
  <c r="S49" i="3"/>
  <c r="T49" i="3"/>
  <c r="U49" i="3"/>
  <c r="V49" i="3"/>
  <c r="W49" i="3"/>
  <c r="X49" i="3"/>
  <c r="Y49" i="3"/>
  <c r="Z49" i="3"/>
  <c r="AA49" i="3"/>
  <c r="AB49" i="3"/>
  <c r="AC49" i="3"/>
  <c r="R50" i="3"/>
  <c r="S50" i="3"/>
  <c r="T50" i="3"/>
  <c r="U50" i="3"/>
  <c r="V50" i="3"/>
  <c r="W50" i="3"/>
  <c r="X50" i="3"/>
  <c r="Y50" i="3"/>
  <c r="Z50" i="3"/>
  <c r="AA50" i="3"/>
  <c r="AB50" i="3"/>
  <c r="AC50" i="3"/>
  <c r="R51" i="3"/>
  <c r="S51" i="3"/>
  <c r="T51" i="3"/>
  <c r="U51" i="3"/>
  <c r="V51" i="3"/>
  <c r="W51" i="3"/>
  <c r="X51" i="3"/>
  <c r="Y51" i="3"/>
  <c r="Z51" i="3"/>
  <c r="AA51" i="3"/>
  <c r="AB51" i="3"/>
  <c r="AC51" i="3"/>
  <c r="R52" i="3"/>
  <c r="S52" i="3"/>
  <c r="T52" i="3"/>
  <c r="U52" i="3"/>
  <c r="V52" i="3"/>
  <c r="W52" i="3"/>
  <c r="X52" i="3"/>
  <c r="Y52" i="3"/>
  <c r="Z52" i="3"/>
  <c r="AA52" i="3"/>
  <c r="AB52" i="3"/>
  <c r="AC52" i="3"/>
  <c r="R53" i="3"/>
  <c r="S53" i="3"/>
  <c r="T53" i="3"/>
  <c r="U53" i="3"/>
  <c r="V53" i="3"/>
  <c r="W53" i="3"/>
  <c r="X53" i="3"/>
  <c r="Y53" i="3"/>
  <c r="Z53" i="3"/>
  <c r="AA53" i="3"/>
  <c r="AB53" i="3"/>
  <c r="AC53" i="3"/>
  <c r="R54" i="3"/>
  <c r="S54" i="3"/>
  <c r="T54" i="3"/>
  <c r="U54" i="3"/>
  <c r="V54" i="3"/>
  <c r="W54" i="3"/>
  <c r="X54" i="3"/>
  <c r="Y54" i="3"/>
  <c r="Z54" i="3"/>
  <c r="AA54" i="3"/>
  <c r="AB54" i="3"/>
  <c r="AC54" i="3"/>
  <c r="R55" i="3"/>
  <c r="S55" i="3"/>
  <c r="T55" i="3"/>
  <c r="U55" i="3"/>
  <c r="V55" i="3"/>
  <c r="W55" i="3"/>
  <c r="X55" i="3"/>
  <c r="Y55" i="3"/>
  <c r="Z55" i="3"/>
  <c r="AA55" i="3"/>
  <c r="AB55" i="3"/>
  <c r="AC55" i="3"/>
  <c r="R56" i="3"/>
  <c r="S56" i="3"/>
  <c r="T56" i="3"/>
  <c r="U56" i="3"/>
  <c r="V56" i="3"/>
  <c r="W56" i="3"/>
  <c r="X56" i="3"/>
  <c r="Y56" i="3"/>
  <c r="Z56" i="3"/>
  <c r="AA56" i="3"/>
  <c r="AB56" i="3"/>
  <c r="AC56" i="3"/>
  <c r="R57" i="3"/>
  <c r="S57" i="3"/>
  <c r="T57" i="3"/>
  <c r="U57" i="3"/>
  <c r="V57" i="3"/>
  <c r="W57" i="3"/>
  <c r="X57" i="3"/>
  <c r="Y57" i="3"/>
  <c r="Z57" i="3"/>
  <c r="AA57" i="3"/>
  <c r="AB57" i="3"/>
  <c r="AC57" i="3"/>
  <c r="R58" i="3"/>
  <c r="S58" i="3"/>
  <c r="T58" i="3"/>
  <c r="U58" i="3"/>
  <c r="V58" i="3"/>
  <c r="W58" i="3"/>
  <c r="X58" i="3"/>
  <c r="Y58" i="3"/>
  <c r="Z58" i="3"/>
  <c r="AA58" i="3"/>
  <c r="AB58" i="3"/>
  <c r="AC58" i="3"/>
  <c r="R59" i="3"/>
  <c r="S59" i="3"/>
  <c r="T59" i="3"/>
  <c r="U59" i="3"/>
  <c r="V59" i="3"/>
  <c r="W59" i="3"/>
  <c r="X59" i="3"/>
  <c r="Y59" i="3"/>
  <c r="Z59" i="3"/>
  <c r="AA59" i="3"/>
  <c r="AB59" i="3"/>
  <c r="AC59" i="3"/>
  <c r="R60" i="3"/>
  <c r="S60" i="3"/>
  <c r="T60" i="3"/>
  <c r="U60" i="3"/>
  <c r="V60" i="3"/>
  <c r="W60" i="3"/>
  <c r="X60" i="3"/>
  <c r="Y60" i="3"/>
  <c r="Z60" i="3"/>
  <c r="AA60" i="3"/>
  <c r="AB60" i="3"/>
  <c r="AC60" i="3"/>
  <c r="R61" i="3"/>
  <c r="S61" i="3"/>
  <c r="T61" i="3"/>
  <c r="U61" i="3"/>
  <c r="V61" i="3"/>
  <c r="W61" i="3"/>
  <c r="X61" i="3"/>
  <c r="Y61" i="3"/>
  <c r="Z61" i="3"/>
  <c r="AA61" i="3"/>
  <c r="AB61" i="3"/>
  <c r="AC61" i="3"/>
  <c r="R62" i="3"/>
  <c r="S62" i="3"/>
  <c r="T62" i="3"/>
  <c r="U62" i="3"/>
  <c r="V62" i="3"/>
  <c r="W62" i="3"/>
  <c r="X62" i="3"/>
  <c r="Y62" i="3"/>
  <c r="Z62" i="3"/>
  <c r="AA62" i="3"/>
  <c r="AB62" i="3"/>
  <c r="AC62" i="3"/>
  <c r="R63" i="3"/>
  <c r="S63" i="3"/>
  <c r="T63" i="3"/>
  <c r="U63" i="3"/>
  <c r="V63" i="3"/>
  <c r="W63" i="3"/>
  <c r="X63" i="3"/>
  <c r="Y63" i="3"/>
  <c r="Z63" i="3"/>
  <c r="AA63" i="3"/>
  <c r="AB63" i="3"/>
  <c r="AC63" i="3"/>
  <c r="R64" i="3"/>
  <c r="S64" i="3"/>
  <c r="T64" i="3"/>
  <c r="U64" i="3"/>
  <c r="V64" i="3"/>
  <c r="W64" i="3"/>
  <c r="X64" i="3"/>
  <c r="Y64" i="3"/>
  <c r="Z64" i="3"/>
  <c r="AA64" i="3"/>
  <c r="AB64" i="3"/>
  <c r="AC64" i="3"/>
  <c r="R65" i="3"/>
  <c r="S65" i="3"/>
  <c r="T65" i="3"/>
  <c r="U65" i="3"/>
  <c r="V65" i="3"/>
  <c r="W65" i="3"/>
  <c r="X65" i="3"/>
  <c r="Y65" i="3"/>
  <c r="Z65" i="3"/>
  <c r="AA65" i="3"/>
  <c r="AB65" i="3"/>
  <c r="AC65" i="3"/>
  <c r="R66" i="3"/>
  <c r="S66" i="3"/>
  <c r="T66" i="3"/>
  <c r="U66" i="3"/>
  <c r="V66" i="3"/>
  <c r="W66" i="3"/>
  <c r="X66" i="3"/>
  <c r="Y66" i="3"/>
  <c r="Z66" i="3"/>
  <c r="AA66" i="3"/>
  <c r="AB66" i="3"/>
  <c r="AC66" i="3"/>
  <c r="R67" i="3"/>
  <c r="S67" i="3"/>
  <c r="T67" i="3"/>
  <c r="U67" i="3"/>
  <c r="V67" i="3"/>
  <c r="W67" i="3"/>
  <c r="X67" i="3"/>
  <c r="Y67" i="3"/>
  <c r="Z67" i="3"/>
  <c r="AA67" i="3"/>
  <c r="AB67" i="3"/>
  <c r="AC67" i="3"/>
  <c r="R68" i="3"/>
  <c r="S68" i="3"/>
  <c r="T68" i="3"/>
  <c r="U68" i="3"/>
  <c r="V68" i="3"/>
  <c r="W68" i="3"/>
  <c r="X68" i="3"/>
  <c r="Y68" i="3"/>
  <c r="Z68" i="3"/>
  <c r="AA68" i="3"/>
  <c r="AB68" i="3"/>
  <c r="AC68" i="3"/>
  <c r="R69" i="3"/>
  <c r="S69" i="3"/>
  <c r="T69" i="3"/>
  <c r="U69" i="3"/>
  <c r="V69" i="3"/>
  <c r="W69" i="3"/>
  <c r="X69" i="3"/>
  <c r="Y69" i="3"/>
  <c r="Z69" i="3"/>
  <c r="AA69" i="3"/>
  <c r="AB69" i="3"/>
  <c r="AC69" i="3"/>
  <c r="R70" i="3"/>
  <c r="S70" i="3"/>
  <c r="T70" i="3"/>
  <c r="U70" i="3"/>
  <c r="V70" i="3"/>
  <c r="W70" i="3"/>
  <c r="X70" i="3"/>
  <c r="Y70" i="3"/>
  <c r="Z70" i="3"/>
  <c r="AA70" i="3"/>
  <c r="AB70" i="3"/>
  <c r="AC70" i="3"/>
  <c r="R71" i="3"/>
  <c r="S71" i="3"/>
  <c r="T71" i="3"/>
  <c r="U71" i="3"/>
  <c r="V71" i="3"/>
  <c r="W71" i="3"/>
  <c r="X71" i="3"/>
  <c r="Y71" i="3"/>
  <c r="Z71" i="3"/>
  <c r="AA71" i="3"/>
  <c r="AB71" i="3"/>
  <c r="AC71" i="3"/>
  <c r="R72" i="3"/>
  <c r="S72" i="3"/>
  <c r="T72" i="3"/>
  <c r="U72" i="3"/>
  <c r="V72" i="3"/>
  <c r="W72" i="3"/>
  <c r="X72" i="3"/>
  <c r="Y72" i="3"/>
  <c r="Z72" i="3"/>
  <c r="AA72" i="3"/>
  <c r="AB72" i="3"/>
  <c r="AC72" i="3"/>
  <c r="R73" i="3"/>
  <c r="S73" i="3"/>
  <c r="T73" i="3"/>
  <c r="U73" i="3"/>
  <c r="V73" i="3"/>
  <c r="W73" i="3"/>
  <c r="X73" i="3"/>
  <c r="Y73" i="3"/>
  <c r="Z73" i="3"/>
  <c r="AA73" i="3"/>
  <c r="AB73" i="3"/>
  <c r="AC73" i="3"/>
  <c r="R74" i="3"/>
  <c r="S74" i="3"/>
  <c r="T74" i="3"/>
  <c r="U74" i="3"/>
  <c r="V74" i="3"/>
  <c r="W74" i="3"/>
  <c r="X74" i="3"/>
  <c r="Y74" i="3"/>
  <c r="Z74" i="3"/>
  <c r="AA74" i="3"/>
  <c r="AB74" i="3"/>
  <c r="AC74" i="3"/>
  <c r="R75" i="3"/>
  <c r="S75" i="3"/>
  <c r="T75" i="3"/>
  <c r="U75" i="3"/>
  <c r="V75" i="3"/>
  <c r="W75" i="3"/>
  <c r="X75" i="3"/>
  <c r="Y75" i="3"/>
  <c r="Z75" i="3"/>
  <c r="AA75" i="3"/>
  <c r="AB75" i="3"/>
  <c r="AC75" i="3"/>
  <c r="R76" i="3"/>
  <c r="S76" i="3"/>
  <c r="T76" i="3"/>
  <c r="U76" i="3"/>
  <c r="V76" i="3"/>
  <c r="W76" i="3"/>
  <c r="X76" i="3"/>
  <c r="Y76" i="3"/>
  <c r="Z76" i="3"/>
  <c r="AA76" i="3"/>
  <c r="AB76" i="3"/>
  <c r="AC76" i="3"/>
  <c r="R77" i="3"/>
  <c r="S77" i="3"/>
  <c r="T77" i="3"/>
  <c r="U77" i="3"/>
  <c r="V77" i="3"/>
  <c r="W77" i="3"/>
  <c r="X77" i="3"/>
  <c r="Y77" i="3"/>
  <c r="Z77" i="3"/>
  <c r="AA77" i="3"/>
  <c r="AB77" i="3"/>
  <c r="AC77" i="3"/>
  <c r="R78" i="3"/>
  <c r="S78" i="3"/>
  <c r="T78" i="3"/>
  <c r="U78" i="3"/>
  <c r="V78" i="3"/>
  <c r="W78" i="3"/>
  <c r="X78" i="3"/>
  <c r="Y78" i="3"/>
  <c r="Z78" i="3"/>
  <c r="AA78" i="3"/>
  <c r="AB78" i="3"/>
  <c r="AC78" i="3"/>
  <c r="R79" i="3"/>
  <c r="S79" i="3"/>
  <c r="T79" i="3"/>
  <c r="U79" i="3"/>
  <c r="V79" i="3"/>
  <c r="W79" i="3"/>
  <c r="X79" i="3"/>
  <c r="Y79" i="3"/>
  <c r="Z79" i="3"/>
  <c r="AA79" i="3"/>
  <c r="AB79" i="3"/>
  <c r="AC79" i="3"/>
  <c r="R80" i="3"/>
  <c r="S80" i="3"/>
  <c r="T80" i="3"/>
  <c r="U80" i="3"/>
  <c r="V80" i="3"/>
  <c r="W80" i="3"/>
  <c r="X80" i="3"/>
  <c r="Y80" i="3"/>
  <c r="Z80" i="3"/>
  <c r="AA80" i="3"/>
  <c r="AB80" i="3"/>
  <c r="AC80" i="3"/>
  <c r="R81" i="3"/>
  <c r="S81" i="3"/>
  <c r="T81" i="3"/>
  <c r="U81" i="3"/>
  <c r="V81" i="3"/>
  <c r="W81" i="3"/>
  <c r="X81" i="3"/>
  <c r="Y81" i="3"/>
  <c r="Z81" i="3"/>
  <c r="AA81" i="3"/>
  <c r="AB81" i="3"/>
  <c r="AC81" i="3"/>
  <c r="R82" i="3"/>
  <c r="S82" i="3"/>
  <c r="T82" i="3"/>
  <c r="U82" i="3"/>
  <c r="V82" i="3"/>
  <c r="W82" i="3"/>
  <c r="X82" i="3"/>
  <c r="Y82" i="3"/>
  <c r="Z82" i="3"/>
  <c r="AA82" i="3"/>
  <c r="AB82" i="3"/>
  <c r="AC82" i="3"/>
  <c r="R83" i="3"/>
  <c r="S83" i="3"/>
  <c r="T83" i="3"/>
  <c r="U83" i="3"/>
  <c r="V83" i="3"/>
  <c r="W83" i="3"/>
  <c r="X83" i="3"/>
  <c r="Y83" i="3"/>
  <c r="Z83" i="3"/>
  <c r="AA83" i="3"/>
  <c r="AB83" i="3"/>
  <c r="AC83" i="3"/>
  <c r="R84" i="3"/>
  <c r="S84" i="3"/>
  <c r="T84" i="3"/>
  <c r="U84" i="3"/>
  <c r="V84" i="3"/>
  <c r="W84" i="3"/>
  <c r="X84" i="3"/>
  <c r="Y84" i="3"/>
  <c r="Z84" i="3"/>
  <c r="AA84" i="3"/>
  <c r="AB84" i="3"/>
  <c r="AC84" i="3"/>
  <c r="R85" i="3"/>
  <c r="S85" i="3"/>
  <c r="T85" i="3"/>
  <c r="U85" i="3"/>
  <c r="V85" i="3"/>
  <c r="W85" i="3"/>
  <c r="X85" i="3"/>
  <c r="Y85" i="3"/>
  <c r="Z85" i="3"/>
  <c r="AA85" i="3"/>
  <c r="AB85" i="3"/>
  <c r="AC85" i="3"/>
  <c r="R86" i="3"/>
  <c r="S86" i="3"/>
  <c r="T86" i="3"/>
  <c r="U86" i="3"/>
  <c r="V86" i="3"/>
  <c r="W86" i="3"/>
  <c r="X86" i="3"/>
  <c r="Y86" i="3"/>
  <c r="Z86" i="3"/>
  <c r="AA86" i="3"/>
  <c r="AB86" i="3"/>
  <c r="AC86" i="3"/>
  <c r="R87" i="3"/>
  <c r="S87" i="3"/>
  <c r="T87" i="3"/>
  <c r="U87" i="3"/>
  <c r="V87" i="3"/>
  <c r="W87" i="3"/>
  <c r="X87" i="3"/>
  <c r="Y87" i="3"/>
  <c r="Z87" i="3"/>
  <c r="AA87" i="3"/>
  <c r="AB87" i="3"/>
  <c r="AC87" i="3"/>
  <c r="R88" i="3"/>
  <c r="S88" i="3"/>
  <c r="T88" i="3"/>
  <c r="U88" i="3"/>
  <c r="V88" i="3"/>
  <c r="W88" i="3"/>
  <c r="X88" i="3"/>
  <c r="Y88" i="3"/>
  <c r="Z88" i="3"/>
  <c r="AA88" i="3"/>
  <c r="AB88" i="3"/>
  <c r="AC88" i="3"/>
  <c r="R89" i="3"/>
  <c r="S89" i="3"/>
  <c r="T89" i="3"/>
  <c r="U89" i="3"/>
  <c r="V89" i="3"/>
  <c r="W89" i="3"/>
  <c r="X89" i="3"/>
  <c r="Y89" i="3"/>
  <c r="Z89" i="3"/>
  <c r="AA89" i="3"/>
  <c r="AB89" i="3"/>
  <c r="AC89" i="3"/>
  <c r="R90" i="3"/>
  <c r="S90" i="3"/>
  <c r="T90" i="3"/>
  <c r="U90" i="3"/>
  <c r="V90" i="3"/>
  <c r="W90" i="3"/>
  <c r="X90" i="3"/>
  <c r="Y90" i="3"/>
  <c r="Z90" i="3"/>
  <c r="AA90" i="3"/>
  <c r="AB90" i="3"/>
  <c r="AC90" i="3"/>
  <c r="R91" i="3"/>
  <c r="S91" i="3"/>
  <c r="T91" i="3"/>
  <c r="U91" i="3"/>
  <c r="V91" i="3"/>
  <c r="W91" i="3"/>
  <c r="X91" i="3"/>
  <c r="Y91" i="3"/>
  <c r="Z91" i="3"/>
  <c r="AA91" i="3"/>
  <c r="AB91" i="3"/>
  <c r="AC91" i="3"/>
  <c r="R92" i="3"/>
  <c r="S92" i="3"/>
  <c r="T92" i="3"/>
  <c r="U92" i="3"/>
  <c r="V92" i="3"/>
  <c r="W92" i="3"/>
  <c r="X92" i="3"/>
  <c r="Y92" i="3"/>
  <c r="Z92" i="3"/>
  <c r="AA92" i="3"/>
  <c r="AB92" i="3"/>
  <c r="AC92" i="3"/>
  <c r="R93" i="3"/>
  <c r="S93" i="3"/>
  <c r="T93" i="3"/>
  <c r="U93" i="3"/>
  <c r="V93" i="3"/>
  <c r="W93" i="3"/>
  <c r="X93" i="3"/>
  <c r="Y93" i="3"/>
  <c r="Z93" i="3"/>
  <c r="AA93" i="3"/>
  <c r="AB93" i="3"/>
  <c r="AC93" i="3"/>
  <c r="R94" i="3"/>
  <c r="S94" i="3"/>
  <c r="T94" i="3"/>
  <c r="U94" i="3"/>
  <c r="V94" i="3"/>
  <c r="W94" i="3"/>
  <c r="X94" i="3"/>
  <c r="Y94" i="3"/>
  <c r="Z94" i="3"/>
  <c r="AA94" i="3"/>
  <c r="AB94" i="3"/>
  <c r="AC94" i="3"/>
  <c r="R95" i="3"/>
  <c r="S95" i="3"/>
  <c r="T95" i="3"/>
  <c r="U95" i="3"/>
  <c r="V95" i="3"/>
  <c r="W95" i="3"/>
  <c r="X95" i="3"/>
  <c r="Y95" i="3"/>
  <c r="Z95" i="3"/>
  <c r="AA95" i="3"/>
  <c r="AB95" i="3"/>
  <c r="AC95" i="3"/>
  <c r="R96" i="3"/>
  <c r="S96" i="3"/>
  <c r="T96" i="3"/>
  <c r="U96" i="3"/>
  <c r="V96" i="3"/>
  <c r="W96" i="3"/>
  <c r="X96" i="3"/>
  <c r="Y96" i="3"/>
  <c r="Z96" i="3"/>
  <c r="AA96" i="3"/>
  <c r="AB96" i="3"/>
  <c r="AC96" i="3"/>
  <c r="R97" i="3"/>
  <c r="S97" i="3"/>
  <c r="T97" i="3"/>
  <c r="U97" i="3"/>
  <c r="V97" i="3"/>
  <c r="W97" i="3"/>
  <c r="X97" i="3"/>
  <c r="Y97" i="3"/>
  <c r="Z97" i="3"/>
  <c r="AA97" i="3"/>
  <c r="AB97" i="3"/>
  <c r="AC97" i="3"/>
  <c r="R98" i="3"/>
  <c r="S98" i="3"/>
  <c r="T98" i="3"/>
  <c r="U98" i="3"/>
  <c r="V98" i="3"/>
  <c r="W98" i="3"/>
  <c r="X98" i="3"/>
  <c r="Y98" i="3"/>
  <c r="Z98" i="3"/>
  <c r="AA98" i="3"/>
  <c r="AB98" i="3"/>
  <c r="AC98" i="3"/>
  <c r="R99" i="3"/>
  <c r="S99" i="3"/>
  <c r="T99" i="3"/>
  <c r="U99" i="3"/>
  <c r="V99" i="3"/>
  <c r="W99" i="3"/>
  <c r="X99" i="3"/>
  <c r="Y99" i="3"/>
  <c r="Z99" i="3"/>
  <c r="AA99" i="3"/>
  <c r="AB99" i="3"/>
  <c r="AC99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S2" i="3"/>
  <c r="T2" i="3"/>
  <c r="U2" i="3"/>
  <c r="V2" i="3"/>
  <c r="W2" i="3"/>
  <c r="X2" i="3"/>
  <c r="Y2" i="3"/>
  <c r="Z2" i="3"/>
  <c r="AA2" i="3"/>
  <c r="AB2" i="3"/>
  <c r="AC2" i="3"/>
  <c r="R2" i="3"/>
  <c r="BF42" i="2" l="1"/>
  <c r="BE81" i="2"/>
  <c r="AK2" i="2"/>
  <c r="AX2" i="2" s="1"/>
  <c r="AK30" i="2"/>
  <c r="AX30" i="2" s="1"/>
  <c r="AK62" i="2"/>
  <c r="AX62" i="2" s="1"/>
  <c r="AK99" i="2"/>
  <c r="AX99" i="2" s="1"/>
  <c r="AK114" i="2"/>
  <c r="AX114" i="2" s="1"/>
  <c r="AK38" i="2"/>
  <c r="AX38" i="2" s="1"/>
  <c r="AK119" i="2"/>
  <c r="AX119" i="2" s="1"/>
  <c r="AK97" i="2"/>
  <c r="AX97" i="2" s="1"/>
  <c r="AK112" i="2"/>
  <c r="AX112" i="2" s="1"/>
  <c r="AK102" i="2"/>
  <c r="AX102" i="2" s="1"/>
  <c r="AK18" i="2"/>
  <c r="AX18" i="2" s="1"/>
  <c r="AK77" i="2"/>
  <c r="AX77" i="2" s="1"/>
  <c r="AK103" i="2"/>
  <c r="AX103" i="2" s="1"/>
  <c r="AK118" i="2"/>
  <c r="AX118" i="2" s="1"/>
  <c r="AK42" i="2"/>
  <c r="AX42" i="2" s="1"/>
  <c r="AK59" i="2"/>
  <c r="AX59" i="2" s="1"/>
  <c r="AK75" i="2"/>
  <c r="AX75" i="2" s="1"/>
  <c r="AK95" i="2"/>
  <c r="AX95" i="2" s="1"/>
  <c r="AK110" i="2"/>
  <c r="AX110" i="2" s="1"/>
  <c r="AK9" i="2"/>
  <c r="AX9" i="2" s="1"/>
  <c r="AK50" i="2"/>
  <c r="AX50" i="2" s="1"/>
  <c r="AK67" i="2"/>
  <c r="AX67" i="2" s="1"/>
  <c r="AK76" i="2"/>
  <c r="AX76" i="2" s="1"/>
  <c r="AK98" i="2"/>
  <c r="AX98" i="2" s="1"/>
  <c r="AK115" i="2"/>
  <c r="AX115" i="2" s="1"/>
  <c r="AK22" i="2"/>
  <c r="AX22" i="2" s="1"/>
  <c r="AK56" i="2"/>
  <c r="AX56" i="2" s="1"/>
  <c r="AK79" i="2"/>
  <c r="AX79" i="2" s="1"/>
  <c r="AK96" i="2"/>
  <c r="AX96" i="2" s="1"/>
  <c r="AK113" i="2"/>
  <c r="AX113" i="2" s="1"/>
  <c r="AK94" i="2"/>
  <c r="AX94" i="2" s="1"/>
  <c r="AK111" i="2"/>
  <c r="AX111" i="2" s="1"/>
  <c r="BG78" i="2"/>
  <c r="BG76" i="2"/>
  <c r="BG58" i="2"/>
  <c r="BG56" i="2"/>
  <c r="BG42" i="2"/>
  <c r="BG40" i="2"/>
  <c r="BG94" i="2"/>
  <c r="BG70" i="2"/>
  <c r="AC2" i="2"/>
  <c r="AP2" i="2" s="1"/>
  <c r="AC81" i="2"/>
  <c r="AP81" i="2" s="1"/>
  <c r="BD81" i="2" s="1"/>
  <c r="AC89" i="2"/>
  <c r="AP89" i="2" s="1"/>
  <c r="BD89" i="2" s="1"/>
  <c r="AC104" i="2"/>
  <c r="AP104" i="2" s="1"/>
  <c r="BD104" i="2" s="1"/>
  <c r="AC121" i="2"/>
  <c r="AP121" i="2" s="1"/>
  <c r="BD121" i="2" s="1"/>
  <c r="AC92" i="2"/>
  <c r="AP92" i="2" s="1"/>
  <c r="BD92" i="2" s="1"/>
  <c r="AC14" i="2"/>
  <c r="AP14" i="2" s="1"/>
  <c r="BD14" i="2" s="1"/>
  <c r="AC48" i="2"/>
  <c r="AP48" i="2" s="1"/>
  <c r="BD48" i="2" s="1"/>
  <c r="AC102" i="2"/>
  <c r="AP102" i="2" s="1"/>
  <c r="BD102" i="2" s="1"/>
  <c r="AC119" i="2"/>
  <c r="AP119" i="2" s="1"/>
  <c r="BD119" i="2" s="1"/>
  <c r="AC64" i="2"/>
  <c r="AP64" i="2" s="1"/>
  <c r="BD64" i="2" s="1"/>
  <c r="AC82" i="2"/>
  <c r="AP82" i="2" s="1"/>
  <c r="BD82" i="2" s="1"/>
  <c r="AC30" i="2"/>
  <c r="AP30" i="2" s="1"/>
  <c r="BD30" i="2" s="1"/>
  <c r="AC69" i="2"/>
  <c r="AP69" i="2" s="1"/>
  <c r="BD69" i="2" s="1"/>
  <c r="AC108" i="2"/>
  <c r="AP108" i="2" s="1"/>
  <c r="BD108" i="2" s="1"/>
  <c r="AC20" i="2"/>
  <c r="AP20" i="2" s="1"/>
  <c r="BD20" i="2" s="1"/>
  <c r="AC63" i="2"/>
  <c r="AP63" i="2" s="1"/>
  <c r="BD63" i="2" s="1"/>
  <c r="AC87" i="2"/>
  <c r="AP87" i="2" s="1"/>
  <c r="BD87" i="2" s="1"/>
  <c r="AC100" i="2"/>
  <c r="AP100" i="2" s="1"/>
  <c r="BD100" i="2" s="1"/>
  <c r="AC117" i="2"/>
  <c r="AP117" i="2" s="1"/>
  <c r="AC109" i="2"/>
  <c r="AP109" i="2" s="1"/>
  <c r="BD109" i="2" s="1"/>
  <c r="AC28" i="2"/>
  <c r="AP28" i="2" s="1"/>
  <c r="BD28" i="2" s="1"/>
  <c r="AC71" i="2"/>
  <c r="AP71" i="2" s="1"/>
  <c r="BD71" i="2" s="1"/>
  <c r="AC88" i="2"/>
  <c r="AP88" i="2" s="1"/>
  <c r="BD88" i="2" s="1"/>
  <c r="AC105" i="2"/>
  <c r="AP105" i="2" s="1"/>
  <c r="BD105" i="2" s="1"/>
  <c r="AC120" i="2"/>
  <c r="AP120" i="2" s="1"/>
  <c r="BD120" i="2" s="1"/>
  <c r="AC61" i="2"/>
  <c r="AP61" i="2" s="1"/>
  <c r="BD61" i="2" s="1"/>
  <c r="AC68" i="2"/>
  <c r="AP68" i="2" s="1"/>
  <c r="AC74" i="2"/>
  <c r="AP74" i="2" s="1"/>
  <c r="BD74" i="2" s="1"/>
  <c r="AC103" i="2"/>
  <c r="AP103" i="2" s="1"/>
  <c r="BD103" i="2" s="1"/>
  <c r="AC118" i="2"/>
  <c r="AP118" i="2" s="1"/>
  <c r="BD118" i="2" s="1"/>
  <c r="AC40" i="2"/>
  <c r="AP40" i="2" s="1"/>
  <c r="BD40" i="2" s="1"/>
  <c r="AC77" i="2"/>
  <c r="AP77" i="2" s="1"/>
  <c r="BD77" i="2" s="1"/>
  <c r="AC101" i="2"/>
  <c r="AP101" i="2" s="1"/>
  <c r="BD101" i="2" s="1"/>
  <c r="AC116" i="2"/>
  <c r="AP116" i="2" s="1"/>
  <c r="BD116" i="2" s="1"/>
  <c r="AC93" i="2"/>
  <c r="AP93" i="2" s="1"/>
  <c r="BD93" i="2" s="1"/>
  <c r="BG120" i="2"/>
  <c r="BG114" i="2"/>
  <c r="BG112" i="2"/>
  <c r="BG102" i="2"/>
  <c r="BG82" i="2"/>
  <c r="BF121" i="2"/>
  <c r="BG116" i="2"/>
  <c r="BG106" i="2"/>
  <c r="BG100" i="2"/>
  <c r="BG81" i="2"/>
  <c r="BG79" i="2"/>
  <c r="BG27" i="2"/>
  <c r="BF102" i="2"/>
  <c r="BF94" i="2"/>
  <c r="BF86" i="2"/>
  <c r="BF82" i="2"/>
  <c r="BF64" i="2"/>
  <c r="BF58" i="2"/>
  <c r="BF50" i="2"/>
  <c r="BF46" i="2"/>
  <c r="AG2" i="2"/>
  <c r="AT2" i="2" s="1"/>
  <c r="BF120" i="2"/>
  <c r="AG105" i="2"/>
  <c r="AT105" i="2" s="1"/>
  <c r="BH105" i="2" s="1"/>
  <c r="AG90" i="2"/>
  <c r="AT90" i="2" s="1"/>
  <c r="BF88" i="2"/>
  <c r="BF74" i="2"/>
  <c r="AG71" i="2"/>
  <c r="AT71" i="2" s="1"/>
  <c r="AG61" i="2"/>
  <c r="AT61" i="2" s="1"/>
  <c r="BH61" i="2" s="1"/>
  <c r="AG51" i="2"/>
  <c r="AT51" i="2" s="1"/>
  <c r="AG17" i="2"/>
  <c r="AT17" i="2" s="1"/>
  <c r="BE116" i="2"/>
  <c r="BE112" i="2"/>
  <c r="BE100" i="2"/>
  <c r="BE82" i="2"/>
  <c r="AE2" i="2"/>
  <c r="AR2" i="2" s="1"/>
  <c r="BE120" i="2"/>
  <c r="AG107" i="2"/>
  <c r="AT107" i="2" s="1"/>
  <c r="BH107" i="2" s="1"/>
  <c r="AG92" i="2"/>
  <c r="AT92" i="2" s="1"/>
  <c r="AE90" i="2"/>
  <c r="AR90" i="2" s="1"/>
  <c r="BE88" i="2"/>
  <c r="AG45" i="2"/>
  <c r="AT45" i="2" s="1"/>
  <c r="AE28" i="2"/>
  <c r="AR28" i="2" s="1"/>
  <c r="AN2" i="2"/>
  <c r="BA2" i="2" s="1"/>
  <c r="AK120" i="2"/>
  <c r="AX120" i="2" s="1"/>
  <c r="AG119" i="2"/>
  <c r="AT119" i="2" s="1"/>
  <c r="BH119" i="2" s="1"/>
  <c r="AG117" i="2"/>
  <c r="AT117" i="2" s="1"/>
  <c r="BH117" i="2" s="1"/>
  <c r="AK116" i="2"/>
  <c r="AX116" i="2" s="1"/>
  <c r="AG115" i="2"/>
  <c r="AT115" i="2" s="1"/>
  <c r="AC114" i="2"/>
  <c r="AP114" i="2" s="1"/>
  <c r="BD114" i="2" s="1"/>
  <c r="AC112" i="2"/>
  <c r="AP112" i="2" s="1"/>
  <c r="BD112" i="2" s="1"/>
  <c r="AG111" i="2"/>
  <c r="AT111" i="2" s="1"/>
  <c r="BH111" i="2" s="1"/>
  <c r="AC110" i="2"/>
  <c r="AP110" i="2" s="1"/>
  <c r="BD110" i="2" s="1"/>
  <c r="AK108" i="2"/>
  <c r="AX108" i="2" s="1"/>
  <c r="AK106" i="2"/>
  <c r="AX106" i="2" s="1"/>
  <c r="AC106" i="2"/>
  <c r="AP106" i="2" s="1"/>
  <c r="BD106" i="2" s="1"/>
  <c r="AK104" i="2"/>
  <c r="AX104" i="2" s="1"/>
  <c r="AG103" i="2"/>
  <c r="AT103" i="2" s="1"/>
  <c r="AG101" i="2"/>
  <c r="AT101" i="2" s="1"/>
  <c r="BH101" i="2" s="1"/>
  <c r="AK100" i="2"/>
  <c r="AX100" i="2" s="1"/>
  <c r="AG99" i="2"/>
  <c r="AT99" i="2" s="1"/>
  <c r="BH99" i="2" s="1"/>
  <c r="AC98" i="2"/>
  <c r="AP98" i="2" s="1"/>
  <c r="BD98" i="2" s="1"/>
  <c r="AC96" i="2"/>
  <c r="AP96" i="2" s="1"/>
  <c r="BD96" i="2" s="1"/>
  <c r="AG95" i="2"/>
  <c r="AT95" i="2" s="1"/>
  <c r="AC94" i="2"/>
  <c r="AP94" i="2" s="1"/>
  <c r="BD94" i="2" s="1"/>
  <c r="AK92" i="2"/>
  <c r="AX92" i="2" s="1"/>
  <c r="AK90" i="2"/>
  <c r="AX90" i="2" s="1"/>
  <c r="AC90" i="2"/>
  <c r="AP90" i="2" s="1"/>
  <c r="BD90" i="2" s="1"/>
  <c r="AK88" i="2"/>
  <c r="AX88" i="2" s="1"/>
  <c r="AG87" i="2"/>
  <c r="AT87" i="2" s="1"/>
  <c r="BH87" i="2" s="1"/>
  <c r="AK84" i="2"/>
  <c r="AX84" i="2" s="1"/>
  <c r="AG79" i="2"/>
  <c r="AT79" i="2" s="1"/>
  <c r="AG69" i="2"/>
  <c r="AT69" i="2" s="1"/>
  <c r="AK66" i="2"/>
  <c r="AX66" i="2" s="1"/>
  <c r="AG65" i="2"/>
  <c r="AT65" i="2" s="1"/>
  <c r="AC62" i="2"/>
  <c r="AP62" i="2" s="1"/>
  <c r="BD62" i="2" s="1"/>
  <c r="AC60" i="2"/>
  <c r="AP60" i="2" s="1"/>
  <c r="BD60" i="2" s="1"/>
  <c r="AK58" i="2"/>
  <c r="AX58" i="2" s="1"/>
  <c r="AG57" i="2"/>
  <c r="AT57" i="2" s="1"/>
  <c r="AC56" i="2"/>
  <c r="AP56" i="2" s="1"/>
  <c r="BD56" i="2" s="1"/>
  <c r="AK54" i="2"/>
  <c r="AX54" i="2" s="1"/>
  <c r="AC52" i="2"/>
  <c r="AP52" i="2" s="1"/>
  <c r="BD52" i="2" s="1"/>
  <c r="AG49" i="2"/>
  <c r="AT49" i="2" s="1"/>
  <c r="AK46" i="2"/>
  <c r="AX46" i="2" s="1"/>
  <c r="AC46" i="2"/>
  <c r="AP46" i="2" s="1"/>
  <c r="BD46" i="2" s="1"/>
  <c r="AC44" i="2"/>
  <c r="AP44" i="2" s="1"/>
  <c r="BD44" i="2" s="1"/>
  <c r="AK40" i="2"/>
  <c r="AX40" i="2" s="1"/>
  <c r="AG37" i="2"/>
  <c r="AT37" i="2" s="1"/>
  <c r="AC36" i="2"/>
  <c r="AP36" i="2" s="1"/>
  <c r="BD36" i="2" s="1"/>
  <c r="AG35" i="2"/>
  <c r="AT35" i="2" s="1"/>
  <c r="AK34" i="2"/>
  <c r="AX34" i="2" s="1"/>
  <c r="AG33" i="2"/>
  <c r="AT33" i="2" s="1"/>
  <c r="BH33" i="2" s="1"/>
  <c r="AC32" i="2"/>
  <c r="AP32" i="2" s="1"/>
  <c r="BD32" i="2" s="1"/>
  <c r="AG29" i="2"/>
  <c r="AT29" i="2" s="1"/>
  <c r="BH29" i="2" s="1"/>
  <c r="AK26" i="2"/>
  <c r="AX26" i="2" s="1"/>
  <c r="AK24" i="2"/>
  <c r="AX24" i="2" s="1"/>
  <c r="AC24" i="2"/>
  <c r="AP24" i="2" s="1"/>
  <c r="BD24" i="2" s="1"/>
  <c r="AC16" i="2"/>
  <c r="AP16" i="2" s="1"/>
  <c r="BD16" i="2" s="1"/>
  <c r="AK14" i="2"/>
  <c r="AX14" i="2" s="1"/>
  <c r="AI113" i="2"/>
  <c r="AV113" i="2" s="1"/>
  <c r="AG109" i="2"/>
  <c r="AT109" i="2" s="1"/>
  <c r="BH109" i="2" s="1"/>
  <c r="AM102" i="2"/>
  <c r="AZ102" i="2" s="1"/>
  <c r="AG94" i="2"/>
  <c r="AT94" i="2" s="1"/>
  <c r="BH94" i="2" s="1"/>
  <c r="AE92" i="2"/>
  <c r="AR92" i="2" s="1"/>
  <c r="AG82" i="2"/>
  <c r="AT82" i="2" s="1"/>
  <c r="BH82" i="2" s="1"/>
  <c r="AI79" i="2"/>
  <c r="AV79" i="2" s="1"/>
  <c r="AE22" i="2"/>
  <c r="AR22" i="2" s="1"/>
  <c r="BF22" i="2" s="1"/>
  <c r="BG28" i="2"/>
  <c r="BG24" i="2"/>
  <c r="BG16" i="2"/>
  <c r="BH114" i="2"/>
  <c r="BF116" i="2"/>
  <c r="BF100" i="2"/>
  <c r="AJ120" i="2"/>
  <c r="AW120" i="2" s="1"/>
  <c r="AJ118" i="2"/>
  <c r="AW118" i="2" s="1"/>
  <c r="AJ116" i="2"/>
  <c r="AW116" i="2" s="1"/>
  <c r="AJ114" i="2"/>
  <c r="AW114" i="2" s="1"/>
  <c r="AJ112" i="2"/>
  <c r="AW112" i="2" s="1"/>
  <c r="AJ110" i="2"/>
  <c r="AW110" i="2" s="1"/>
  <c r="AN107" i="2"/>
  <c r="BA107" i="2" s="1"/>
  <c r="AN105" i="2"/>
  <c r="BA105" i="2" s="1"/>
  <c r="AN103" i="2"/>
  <c r="BA103" i="2" s="1"/>
  <c r="AF101" i="2"/>
  <c r="AS101" i="2" s="1"/>
  <c r="BG101" i="2" s="1"/>
  <c r="AF99" i="2"/>
  <c r="AS99" i="2" s="1"/>
  <c r="AF97" i="2"/>
  <c r="AS97" i="2" s="1"/>
  <c r="AJ94" i="2"/>
  <c r="AW94" i="2" s="1"/>
  <c r="AJ92" i="2"/>
  <c r="AW92" i="2" s="1"/>
  <c r="AJ90" i="2"/>
  <c r="AW90" i="2" s="1"/>
  <c r="AN87" i="2"/>
  <c r="BA87" i="2" s="1"/>
  <c r="AJ84" i="2"/>
  <c r="AW84" i="2" s="1"/>
  <c r="AJ78" i="2"/>
  <c r="AW78" i="2" s="1"/>
  <c r="AJ76" i="2"/>
  <c r="AW76" i="2" s="1"/>
  <c r="AF73" i="2"/>
  <c r="AS73" i="2" s="1"/>
  <c r="AJ68" i="2"/>
  <c r="AW68" i="2" s="1"/>
  <c r="AJ66" i="2"/>
  <c r="AW66" i="2" s="1"/>
  <c r="AJ62" i="2"/>
  <c r="AW62" i="2" s="1"/>
  <c r="AN59" i="2"/>
  <c r="BA59" i="2" s="1"/>
  <c r="AN55" i="2"/>
  <c r="BA55" i="2" s="1"/>
  <c r="AF53" i="2"/>
  <c r="AS53" i="2" s="1"/>
  <c r="BG53" i="2" s="1"/>
  <c r="AJ50" i="2"/>
  <c r="AW50" i="2" s="1"/>
  <c r="AN43" i="2"/>
  <c r="BA43" i="2" s="1"/>
  <c r="AF41" i="2"/>
  <c r="AS41" i="2" s="1"/>
  <c r="AJ38" i="2"/>
  <c r="AW38" i="2" s="1"/>
  <c r="AF35" i="2"/>
  <c r="AS35" i="2" s="1"/>
  <c r="AJ32" i="2"/>
  <c r="AW32" i="2" s="1"/>
  <c r="AN29" i="2"/>
  <c r="BA29" i="2" s="1"/>
  <c r="AJ26" i="2"/>
  <c r="AW26" i="2" s="1"/>
  <c r="AN23" i="2"/>
  <c r="BA23" i="2" s="1"/>
  <c r="AN21" i="2"/>
  <c r="BA21" i="2" s="1"/>
  <c r="AN19" i="2"/>
  <c r="BA19" i="2" s="1"/>
  <c r="AN17" i="2"/>
  <c r="BA17" i="2" s="1"/>
  <c r="AJ14" i="2"/>
  <c r="AW14" i="2" s="1"/>
  <c r="AJ10" i="2"/>
  <c r="AW10" i="2" s="1"/>
  <c r="AJ8" i="2"/>
  <c r="AW8" i="2" s="1"/>
  <c r="AJ4" i="2"/>
  <c r="AW4" i="2" s="1"/>
  <c r="AG98" i="2"/>
  <c r="AT98" i="2" s="1"/>
  <c r="BF93" i="2"/>
  <c r="BF87" i="2"/>
  <c r="BF81" i="2"/>
  <c r="BF79" i="2"/>
  <c r="AE77" i="2"/>
  <c r="AR77" i="2" s="1"/>
  <c r="BF77" i="2" s="1"/>
  <c r="AE75" i="2"/>
  <c r="AR75" i="2" s="1"/>
  <c r="AE73" i="2"/>
  <c r="AR73" i="2" s="1"/>
  <c r="AE71" i="2"/>
  <c r="AR71" i="2" s="1"/>
  <c r="AE69" i="2"/>
  <c r="AR69" i="2" s="1"/>
  <c r="AE67" i="2"/>
  <c r="AR67" i="2" s="1"/>
  <c r="AE65" i="2"/>
  <c r="AR65" i="2" s="1"/>
  <c r="BF65" i="2" s="1"/>
  <c r="AE63" i="2"/>
  <c r="AR63" i="2" s="1"/>
  <c r="BF63" i="2" s="1"/>
  <c r="AE61" i="2"/>
  <c r="AR61" i="2" s="1"/>
  <c r="BF61" i="2" s="1"/>
  <c r="AE59" i="2"/>
  <c r="AR59" i="2" s="1"/>
  <c r="AE57" i="2"/>
  <c r="AR57" i="2" s="1"/>
  <c r="AE55" i="2"/>
  <c r="AR55" i="2" s="1"/>
  <c r="AE53" i="2"/>
  <c r="AR53" i="2" s="1"/>
  <c r="AE51" i="2"/>
  <c r="AR51" i="2" s="1"/>
  <c r="AE49" i="2"/>
  <c r="AR49" i="2" s="1"/>
  <c r="BF49" i="2" s="1"/>
  <c r="AE47" i="2"/>
  <c r="AR47" i="2" s="1"/>
  <c r="AE45" i="2"/>
  <c r="AR45" i="2" s="1"/>
  <c r="BF45" i="2" s="1"/>
  <c r="AE43" i="2"/>
  <c r="AR43" i="2" s="1"/>
  <c r="AE41" i="2"/>
  <c r="AR41" i="2" s="1"/>
  <c r="AE39" i="2"/>
  <c r="AR39" i="2" s="1"/>
  <c r="AE37" i="2"/>
  <c r="AR37" i="2" s="1"/>
  <c r="AE35" i="2"/>
  <c r="AR35" i="2" s="1"/>
  <c r="AE33" i="2"/>
  <c r="AR33" i="2" s="1"/>
  <c r="BF33" i="2" s="1"/>
  <c r="AE31" i="2"/>
  <c r="AR31" i="2" s="1"/>
  <c r="AE29" i="2"/>
  <c r="AR29" i="2" s="1"/>
  <c r="BF29" i="2" s="1"/>
  <c r="AE27" i="2"/>
  <c r="AR27" i="2" s="1"/>
  <c r="AE25" i="2"/>
  <c r="AR25" i="2" s="1"/>
  <c r="AE23" i="2"/>
  <c r="AR23" i="2" s="1"/>
  <c r="AE21" i="2"/>
  <c r="AR21" i="2" s="1"/>
  <c r="AE19" i="2"/>
  <c r="AR19" i="2" s="1"/>
  <c r="AE17" i="2"/>
  <c r="AR17" i="2" s="1"/>
  <c r="BF17" i="2" s="1"/>
  <c r="AE15" i="2"/>
  <c r="AR15" i="2" s="1"/>
  <c r="AE13" i="2"/>
  <c r="AR13" i="2" s="1"/>
  <c r="BF13" i="2" s="1"/>
  <c r="AE11" i="2"/>
  <c r="AR11" i="2" s="1"/>
  <c r="AM9" i="2"/>
  <c r="AZ9" i="2" s="1"/>
  <c r="AE9" i="2"/>
  <c r="AR9" i="2" s="1"/>
  <c r="AI8" i="2"/>
  <c r="AV8" i="2" s="1"/>
  <c r="AM7" i="2"/>
  <c r="AZ7" i="2" s="1"/>
  <c r="AE7" i="2"/>
  <c r="AR7" i="2" s="1"/>
  <c r="AI6" i="2"/>
  <c r="AV6" i="2" s="1"/>
  <c r="AM5" i="2"/>
  <c r="AZ5" i="2" s="1"/>
  <c r="AE5" i="2"/>
  <c r="AR5" i="2" s="1"/>
  <c r="AI4" i="2"/>
  <c r="AV4" i="2" s="1"/>
  <c r="AM3" i="2"/>
  <c r="AZ3" i="2" s="1"/>
  <c r="AE3" i="2"/>
  <c r="AR3" i="2" s="1"/>
  <c r="AG121" i="2"/>
  <c r="AT121" i="2" s="1"/>
  <c r="AM114" i="2"/>
  <c r="AZ114" i="2" s="1"/>
  <c r="AG106" i="2"/>
  <c r="AT106" i="2" s="1"/>
  <c r="BH106" i="2" s="1"/>
  <c r="AE104" i="2"/>
  <c r="AR104" i="2" s="1"/>
  <c r="BF104" i="2" s="1"/>
  <c r="BE102" i="2"/>
  <c r="AI93" i="2"/>
  <c r="AV93" i="2" s="1"/>
  <c r="AG89" i="2"/>
  <c r="AT89" i="2" s="1"/>
  <c r="BH89" i="2" s="1"/>
  <c r="AE84" i="2"/>
  <c r="AR84" i="2" s="1"/>
  <c r="AM72" i="2"/>
  <c r="AZ72" i="2" s="1"/>
  <c r="AG66" i="2"/>
  <c r="AT66" i="2" s="1"/>
  <c r="BH66" i="2" s="1"/>
  <c r="AE54" i="2"/>
  <c r="AR54" i="2" s="1"/>
  <c r="BF54" i="2" s="1"/>
  <c r="AI31" i="2"/>
  <c r="AV31" i="2" s="1"/>
  <c r="AE14" i="2"/>
  <c r="AR14" i="2" s="1"/>
  <c r="BG20" i="2"/>
  <c r="BF112" i="2"/>
  <c r="BH86" i="2"/>
  <c r="AJ80" i="2"/>
  <c r="AW80" i="2" s="1"/>
  <c r="AJ58" i="2"/>
  <c r="AW58" i="2" s="1"/>
  <c r="AN3" i="2"/>
  <c r="BA3" i="2" s="1"/>
  <c r="AF121" i="2"/>
  <c r="AS121" i="2" s="1"/>
  <c r="AF119" i="2"/>
  <c r="AS119" i="2" s="1"/>
  <c r="BG119" i="2" s="1"/>
  <c r="AF117" i="2"/>
  <c r="AS117" i="2" s="1"/>
  <c r="BG117" i="2" s="1"/>
  <c r="AF115" i="2"/>
  <c r="AS115" i="2" s="1"/>
  <c r="AF113" i="2"/>
  <c r="AS113" i="2" s="1"/>
  <c r="AF111" i="2"/>
  <c r="AS111" i="2" s="1"/>
  <c r="AF109" i="2"/>
  <c r="AS109" i="2" s="1"/>
  <c r="AF107" i="2"/>
  <c r="AS107" i="2" s="1"/>
  <c r="AF105" i="2"/>
  <c r="AS105" i="2" s="1"/>
  <c r="BG105" i="2" s="1"/>
  <c r="AF103" i="2"/>
  <c r="AS103" i="2" s="1"/>
  <c r="AN101" i="2"/>
  <c r="BA101" i="2" s="1"/>
  <c r="AN99" i="2"/>
  <c r="BA99" i="2" s="1"/>
  <c r="AN97" i="2"/>
  <c r="BA97" i="2" s="1"/>
  <c r="AN95" i="2"/>
  <c r="BA95" i="2" s="1"/>
  <c r="AN93" i="2"/>
  <c r="BA93" i="2" s="1"/>
  <c r="AN91" i="2"/>
  <c r="BA91" i="2" s="1"/>
  <c r="AN89" i="2"/>
  <c r="BA89" i="2" s="1"/>
  <c r="AJ88" i="2"/>
  <c r="AW88" i="2" s="1"/>
  <c r="AN85" i="2"/>
  <c r="BA85" i="2" s="1"/>
  <c r="AN81" i="2"/>
  <c r="BA81" i="2" s="1"/>
  <c r="AF77" i="2"/>
  <c r="AS77" i="2" s="1"/>
  <c r="BG77" i="2" s="1"/>
  <c r="AJ74" i="2"/>
  <c r="AW74" i="2" s="1"/>
  <c r="AF69" i="2"/>
  <c r="AS69" i="2" s="1"/>
  <c r="AF67" i="2"/>
  <c r="AS67" i="2" s="1"/>
  <c r="AF65" i="2"/>
  <c r="AS65" i="2" s="1"/>
  <c r="AF63" i="2"/>
  <c r="AS63" i="2" s="1"/>
  <c r="BG63" i="2" s="1"/>
  <c r="AF61" i="2"/>
  <c r="AS61" i="2" s="1"/>
  <c r="BG61" i="2" s="1"/>
  <c r="AF57" i="2"/>
  <c r="AS57" i="2" s="1"/>
  <c r="AF55" i="2"/>
  <c r="AS55" i="2" s="1"/>
  <c r="AN51" i="2"/>
  <c r="BA51" i="2" s="1"/>
  <c r="AJ46" i="2"/>
  <c r="AW46" i="2" s="1"/>
  <c r="AJ44" i="2"/>
  <c r="AW44" i="2" s="1"/>
  <c r="AN41" i="2"/>
  <c r="BA41" i="2" s="1"/>
  <c r="AN39" i="2"/>
  <c r="BA39" i="2" s="1"/>
  <c r="AN35" i="2"/>
  <c r="BA35" i="2" s="1"/>
  <c r="AF33" i="2"/>
  <c r="AS33" i="2" s="1"/>
  <c r="BG33" i="2" s="1"/>
  <c r="AJ30" i="2"/>
  <c r="AW30" i="2" s="1"/>
  <c r="AN27" i="2"/>
  <c r="BA27" i="2" s="1"/>
  <c r="AJ22" i="2"/>
  <c r="AW22" i="2" s="1"/>
  <c r="AJ20" i="2"/>
  <c r="AW20" i="2" s="1"/>
  <c r="AJ18" i="2"/>
  <c r="AW18" i="2" s="1"/>
  <c r="AF15" i="2"/>
  <c r="AS15" i="2" s="1"/>
  <c r="AF13" i="2"/>
  <c r="AS13" i="2" s="1"/>
  <c r="BG13" i="2" s="1"/>
  <c r="AF11" i="2"/>
  <c r="AS11" i="2" s="1"/>
  <c r="AF9" i="2"/>
  <c r="AS9" i="2" s="1"/>
  <c r="AF7" i="2"/>
  <c r="AS7" i="2" s="1"/>
  <c r="AG113" i="2"/>
  <c r="AT113" i="2" s="1"/>
  <c r="BE94" i="2"/>
  <c r="AG76" i="2"/>
  <c r="AT76" i="2" s="1"/>
  <c r="AF2" i="2"/>
  <c r="AS2" i="2" s="1"/>
  <c r="BF101" i="2"/>
  <c r="BE121" i="2"/>
  <c r="BE117" i="2"/>
  <c r="BE99" i="2"/>
  <c r="BE93" i="2"/>
  <c r="BE89" i="2"/>
  <c r="BE77" i="2"/>
  <c r="BE69" i="2"/>
  <c r="BE65" i="2"/>
  <c r="BE49" i="2"/>
  <c r="BE45" i="2"/>
  <c r="BE33" i="2"/>
  <c r="AM116" i="2"/>
  <c r="AZ116" i="2" s="1"/>
  <c r="AG108" i="2"/>
  <c r="AT108" i="2" s="1"/>
  <c r="BH108" i="2" s="1"/>
  <c r="AE106" i="2"/>
  <c r="AR106" i="2" s="1"/>
  <c r="BF106" i="2" s="1"/>
  <c r="BE104" i="2"/>
  <c r="AI95" i="2"/>
  <c r="AV95" i="2" s="1"/>
  <c r="AG91" i="2"/>
  <c r="AT91" i="2" s="1"/>
  <c r="AM86" i="2"/>
  <c r="AZ86" i="2" s="1"/>
  <c r="AG78" i="2"/>
  <c r="AT78" i="2" s="1"/>
  <c r="BH78" i="2" s="1"/>
  <c r="AI75" i="2"/>
  <c r="AV75" i="2" s="1"/>
  <c r="AI59" i="2"/>
  <c r="AV59" i="2" s="1"/>
  <c r="AM36" i="2"/>
  <c r="AZ36" i="2" s="1"/>
  <c r="AG25" i="2"/>
  <c r="AT25" i="2" s="1"/>
  <c r="AI19" i="2"/>
  <c r="AV19" i="2" s="1"/>
  <c r="BG12" i="2"/>
  <c r="AF47" i="2"/>
  <c r="AS47" i="2" s="1"/>
  <c r="AJ24" i="2"/>
  <c r="AW24" i="2" s="1"/>
  <c r="AJ12" i="2"/>
  <c r="AW12" i="2" s="1"/>
  <c r="BF114" i="2"/>
  <c r="AN121" i="2"/>
  <c r="BA121" i="2" s="1"/>
  <c r="AN119" i="2"/>
  <c r="BA119" i="2" s="1"/>
  <c r="AN117" i="2"/>
  <c r="BA117" i="2" s="1"/>
  <c r="AN115" i="2"/>
  <c r="BA115" i="2" s="1"/>
  <c r="AN113" i="2"/>
  <c r="BA113" i="2" s="1"/>
  <c r="AN111" i="2"/>
  <c r="BA111" i="2" s="1"/>
  <c r="AN109" i="2"/>
  <c r="BA109" i="2" s="1"/>
  <c r="AJ108" i="2"/>
  <c r="AW108" i="2" s="1"/>
  <c r="AJ106" i="2"/>
  <c r="AW106" i="2" s="1"/>
  <c r="AJ104" i="2"/>
  <c r="AW104" i="2" s="1"/>
  <c r="AJ102" i="2"/>
  <c r="AW102" i="2" s="1"/>
  <c r="AJ100" i="2"/>
  <c r="AW100" i="2" s="1"/>
  <c r="AJ98" i="2"/>
  <c r="AW98" i="2" s="1"/>
  <c r="AJ96" i="2"/>
  <c r="AW96" i="2" s="1"/>
  <c r="AF95" i="2"/>
  <c r="AS95" i="2" s="1"/>
  <c r="AF93" i="2"/>
  <c r="AS93" i="2" s="1"/>
  <c r="BG93" i="2" s="1"/>
  <c r="AF91" i="2"/>
  <c r="AS91" i="2" s="1"/>
  <c r="BG91" i="2" s="1"/>
  <c r="AF89" i="2"/>
  <c r="AS89" i="2" s="1"/>
  <c r="BG89" i="2" s="1"/>
  <c r="AF87" i="2"/>
  <c r="AS87" i="2" s="1"/>
  <c r="BG87" i="2" s="1"/>
  <c r="AF83" i="2"/>
  <c r="AS83" i="2" s="1"/>
  <c r="AN77" i="2"/>
  <c r="BA77" i="2" s="1"/>
  <c r="AN75" i="2"/>
  <c r="BA75" i="2" s="1"/>
  <c r="AN71" i="2"/>
  <c r="BA71" i="2" s="1"/>
  <c r="AN67" i="2"/>
  <c r="BA67" i="2" s="1"/>
  <c r="AN65" i="2"/>
  <c r="BA65" i="2" s="1"/>
  <c r="AN63" i="2"/>
  <c r="BA63" i="2" s="1"/>
  <c r="AN61" i="2"/>
  <c r="BA61" i="2" s="1"/>
  <c r="AN57" i="2"/>
  <c r="BA57" i="2" s="1"/>
  <c r="AJ54" i="2"/>
  <c r="AW54" i="2" s="1"/>
  <c r="AJ52" i="2"/>
  <c r="AW52" i="2" s="1"/>
  <c r="AF49" i="2"/>
  <c r="AS49" i="2" s="1"/>
  <c r="AF45" i="2"/>
  <c r="AS45" i="2" s="1"/>
  <c r="BG45" i="2" s="1"/>
  <c r="AF43" i="2"/>
  <c r="AS43" i="2" s="1"/>
  <c r="BG43" i="2" s="1"/>
  <c r="AJ40" i="2"/>
  <c r="AW40" i="2" s="1"/>
  <c r="AN37" i="2"/>
  <c r="BA37" i="2" s="1"/>
  <c r="AJ34" i="2"/>
  <c r="AW34" i="2" s="1"/>
  <c r="AN31" i="2"/>
  <c r="BA31" i="2" s="1"/>
  <c r="AF29" i="2"/>
  <c r="AS29" i="2" s="1"/>
  <c r="AF25" i="2"/>
  <c r="AS25" i="2" s="1"/>
  <c r="AF23" i="2"/>
  <c r="AS23" i="2" s="1"/>
  <c r="BG23" i="2" s="1"/>
  <c r="AF21" i="2"/>
  <c r="AS21" i="2" s="1"/>
  <c r="BG21" i="2" s="1"/>
  <c r="AF19" i="2"/>
  <c r="AS19" i="2" s="1"/>
  <c r="BG19" i="2" s="1"/>
  <c r="AF17" i="2"/>
  <c r="AS17" i="2" s="1"/>
  <c r="AN13" i="2"/>
  <c r="BA13" i="2" s="1"/>
  <c r="AN11" i="2"/>
  <c r="BA11" i="2" s="1"/>
  <c r="AN9" i="2"/>
  <c r="BA9" i="2" s="1"/>
  <c r="AN7" i="2"/>
  <c r="BA7" i="2" s="1"/>
  <c r="AN5" i="2"/>
  <c r="BA5" i="2" s="1"/>
  <c r="BF111" i="2"/>
  <c r="BF96" i="2"/>
  <c r="AG67" i="2"/>
  <c r="AT67" i="2" s="1"/>
  <c r="AG21" i="2"/>
  <c r="AT21" i="2" s="1"/>
  <c r="BF97" i="2"/>
  <c r="BE119" i="2"/>
  <c r="BE113" i="2"/>
  <c r="BE105" i="2"/>
  <c r="BE101" i="2"/>
  <c r="BE87" i="2"/>
  <c r="BE75" i="2"/>
  <c r="BE63" i="2"/>
  <c r="BE61" i="2"/>
  <c r="AK121" i="2"/>
  <c r="AX121" i="2" s="1"/>
  <c r="AG120" i="2"/>
  <c r="AT120" i="2" s="1"/>
  <c r="BH120" i="2" s="1"/>
  <c r="AG118" i="2"/>
  <c r="AT118" i="2" s="1"/>
  <c r="AK117" i="2"/>
  <c r="AX117" i="2" s="1"/>
  <c r="AG116" i="2"/>
  <c r="AT116" i="2" s="1"/>
  <c r="BH116" i="2" s="1"/>
  <c r="AC115" i="2"/>
  <c r="AP115" i="2" s="1"/>
  <c r="BD115" i="2" s="1"/>
  <c r="AC113" i="2"/>
  <c r="AP113" i="2" s="1"/>
  <c r="BD113" i="2" s="1"/>
  <c r="AG112" i="2"/>
  <c r="AT112" i="2" s="1"/>
  <c r="BH112" i="2" s="1"/>
  <c r="AC111" i="2"/>
  <c r="AP111" i="2" s="1"/>
  <c r="BD111" i="2" s="1"/>
  <c r="AK109" i="2"/>
  <c r="AX109" i="2" s="1"/>
  <c r="AK107" i="2"/>
  <c r="AX107" i="2" s="1"/>
  <c r="AC107" i="2"/>
  <c r="AP107" i="2" s="1"/>
  <c r="BD107" i="2" s="1"/>
  <c r="AK105" i="2"/>
  <c r="AX105" i="2" s="1"/>
  <c r="AG104" i="2"/>
  <c r="AT104" i="2" s="1"/>
  <c r="BH104" i="2" s="1"/>
  <c r="AG102" i="2"/>
  <c r="AT102" i="2" s="1"/>
  <c r="BH102" i="2" s="1"/>
  <c r="AK101" i="2"/>
  <c r="AX101" i="2" s="1"/>
  <c r="AG100" i="2"/>
  <c r="AT100" i="2" s="1"/>
  <c r="BH100" i="2" s="1"/>
  <c r="AC99" i="2"/>
  <c r="AP99" i="2" s="1"/>
  <c r="BD99" i="2" s="1"/>
  <c r="AC97" i="2"/>
  <c r="AP97" i="2" s="1"/>
  <c r="BD97" i="2" s="1"/>
  <c r="AG96" i="2"/>
  <c r="AT96" i="2" s="1"/>
  <c r="BH96" i="2" s="1"/>
  <c r="AC95" i="2"/>
  <c r="AP95" i="2" s="1"/>
  <c r="BD95" i="2" s="1"/>
  <c r="AK93" i="2"/>
  <c r="AX93" i="2" s="1"/>
  <c r="AK91" i="2"/>
  <c r="AX91" i="2" s="1"/>
  <c r="AC91" i="2"/>
  <c r="AP91" i="2" s="1"/>
  <c r="BD91" i="2" s="1"/>
  <c r="AK89" i="2"/>
  <c r="AX89" i="2" s="1"/>
  <c r="AG88" i="2"/>
  <c r="AT88" i="2" s="1"/>
  <c r="BH88" i="2" s="1"/>
  <c r="AK85" i="2"/>
  <c r="AX85" i="2" s="1"/>
  <c r="AC85" i="2"/>
  <c r="AP85" i="2" s="1"/>
  <c r="BD85" i="2" s="1"/>
  <c r="AG84" i="2"/>
  <c r="AT84" i="2" s="1"/>
  <c r="BH84" i="2" s="1"/>
  <c r="AK83" i="2"/>
  <c r="AX83" i="2" s="1"/>
  <c r="AC83" i="2"/>
  <c r="AP83" i="2" s="1"/>
  <c r="BD83" i="2" s="1"/>
  <c r="AK81" i="2"/>
  <c r="AX81" i="2" s="1"/>
  <c r="AG80" i="2"/>
  <c r="AT80" i="2" s="1"/>
  <c r="AC79" i="2"/>
  <c r="AP79" i="2" s="1"/>
  <c r="BD79" i="2" s="1"/>
  <c r="AC75" i="2"/>
  <c r="AP75" i="2" s="1"/>
  <c r="BD75" i="2" s="1"/>
  <c r="AG74" i="2"/>
  <c r="AT74" i="2" s="1"/>
  <c r="BH74" i="2" s="1"/>
  <c r="AK73" i="2"/>
  <c r="AX73" i="2" s="1"/>
  <c r="AC73" i="2"/>
  <c r="AP73" i="2" s="1"/>
  <c r="BD73" i="2" s="1"/>
  <c r="AK71" i="2"/>
  <c r="AX71" i="2" s="1"/>
  <c r="AG70" i="2"/>
  <c r="AT70" i="2" s="1"/>
  <c r="AG68" i="2"/>
  <c r="AT68" i="2" s="1"/>
  <c r="BH68" i="2" s="1"/>
  <c r="AC65" i="2"/>
  <c r="AP65" i="2" s="1"/>
  <c r="BD65" i="2" s="1"/>
  <c r="AK63" i="2"/>
  <c r="AX63" i="2" s="1"/>
  <c r="AG62" i="2"/>
  <c r="AT62" i="2" s="1"/>
  <c r="BH62" i="2" s="1"/>
  <c r="AC9" i="2"/>
  <c r="AP9" i="2" s="1"/>
  <c r="AC5" i="2"/>
  <c r="AP5" i="2" s="1"/>
  <c r="AM118" i="2"/>
  <c r="AZ118" i="2" s="1"/>
  <c r="AG110" i="2"/>
  <c r="AT110" i="2" s="1"/>
  <c r="AE108" i="2"/>
  <c r="AR108" i="2" s="1"/>
  <c r="BE106" i="2"/>
  <c r="AI97" i="2"/>
  <c r="AV97" i="2" s="1"/>
  <c r="AG93" i="2"/>
  <c r="AT93" i="2" s="1"/>
  <c r="BH93" i="2" s="1"/>
  <c r="AE78" i="2"/>
  <c r="AR78" i="2" s="1"/>
  <c r="BF78" i="2" s="1"/>
  <c r="AG72" i="2"/>
  <c r="AT72" i="2" s="1"/>
  <c r="BH72" i="2" s="1"/>
  <c r="AI69" i="2"/>
  <c r="AV69" i="2" s="1"/>
  <c r="AE66" i="2"/>
  <c r="AR66" i="2" s="1"/>
  <c r="AG53" i="2"/>
  <c r="AT53" i="2" s="1"/>
  <c r="AM24" i="2"/>
  <c r="AZ24" i="2" s="1"/>
  <c r="AG19" i="2"/>
  <c r="AT19" i="2" s="1"/>
  <c r="AK87" i="2"/>
  <c r="AX87" i="2" s="1"/>
  <c r="AK69" i="2"/>
  <c r="AX69" i="2" s="1"/>
  <c r="AC67" i="2"/>
  <c r="AP67" i="2" s="1"/>
  <c r="BD67" i="2" s="1"/>
  <c r="AK65" i="2"/>
  <c r="AX65" i="2" s="1"/>
  <c r="AG64" i="2"/>
  <c r="AT64" i="2" s="1"/>
  <c r="BH64" i="2" s="1"/>
  <c r="AK61" i="2"/>
  <c r="AX61" i="2" s="1"/>
  <c r="AG60" i="2"/>
  <c r="AT60" i="2" s="1"/>
  <c r="AC59" i="2"/>
  <c r="AP59" i="2" s="1"/>
  <c r="BD59" i="2" s="1"/>
  <c r="AG58" i="2"/>
  <c r="AT58" i="2" s="1"/>
  <c r="BH58" i="2" s="1"/>
  <c r="AK57" i="2"/>
  <c r="AX57" i="2" s="1"/>
  <c r="AC57" i="2"/>
  <c r="AP57" i="2" s="1"/>
  <c r="BD57" i="2" s="1"/>
  <c r="AG56" i="2"/>
  <c r="AT56" i="2" s="1"/>
  <c r="BH56" i="2" s="1"/>
  <c r="AK55" i="2"/>
  <c r="AX55" i="2" s="1"/>
  <c r="AC55" i="2"/>
  <c r="AP55" i="2" s="1"/>
  <c r="BD55" i="2" s="1"/>
  <c r="AG54" i="2"/>
  <c r="AT54" i="2" s="1"/>
  <c r="AK53" i="2"/>
  <c r="AX53" i="2" s="1"/>
  <c r="AC53" i="2"/>
  <c r="AP53" i="2" s="1"/>
  <c r="BD53" i="2" s="1"/>
  <c r="AG52" i="2"/>
  <c r="AT52" i="2" s="1"/>
  <c r="BH52" i="2" s="1"/>
  <c r="AK51" i="2"/>
  <c r="AX51" i="2" s="1"/>
  <c r="AC51" i="2"/>
  <c r="AP51" i="2" s="1"/>
  <c r="BD51" i="2" s="1"/>
  <c r="AG50" i="2"/>
  <c r="AT50" i="2" s="1"/>
  <c r="AK49" i="2"/>
  <c r="AX49" i="2" s="1"/>
  <c r="AC49" i="2"/>
  <c r="AP49" i="2" s="1"/>
  <c r="BD49" i="2" s="1"/>
  <c r="AG48" i="2"/>
  <c r="AT48" i="2" s="1"/>
  <c r="BH48" i="2" s="1"/>
  <c r="AK47" i="2"/>
  <c r="AX47" i="2" s="1"/>
  <c r="AC47" i="2"/>
  <c r="AP47" i="2" s="1"/>
  <c r="BD47" i="2" s="1"/>
  <c r="AG46" i="2"/>
  <c r="AT46" i="2" s="1"/>
  <c r="BH46" i="2" s="1"/>
  <c r="AK45" i="2"/>
  <c r="AX45" i="2" s="1"/>
  <c r="AC45" i="2"/>
  <c r="AP45" i="2" s="1"/>
  <c r="BD45" i="2" s="1"/>
  <c r="AG44" i="2"/>
  <c r="AT44" i="2" s="1"/>
  <c r="AK43" i="2"/>
  <c r="AX43" i="2" s="1"/>
  <c r="AC43" i="2"/>
  <c r="AP43" i="2" s="1"/>
  <c r="BD43" i="2" s="1"/>
  <c r="AG42" i="2"/>
  <c r="AT42" i="2" s="1"/>
  <c r="BH42" i="2" s="1"/>
  <c r="AK41" i="2"/>
  <c r="AX41" i="2" s="1"/>
  <c r="AC41" i="2"/>
  <c r="AP41" i="2" s="1"/>
  <c r="BD41" i="2" s="1"/>
  <c r="AG40" i="2"/>
  <c r="AT40" i="2" s="1"/>
  <c r="BH40" i="2" s="1"/>
  <c r="AK39" i="2"/>
  <c r="AX39" i="2" s="1"/>
  <c r="AC39" i="2"/>
  <c r="AP39" i="2" s="1"/>
  <c r="BD39" i="2" s="1"/>
  <c r="AG38" i="2"/>
  <c r="AT38" i="2" s="1"/>
  <c r="AK37" i="2"/>
  <c r="AX37" i="2" s="1"/>
  <c r="AC37" i="2"/>
  <c r="AP37" i="2" s="1"/>
  <c r="BD37" i="2" s="1"/>
  <c r="AG36" i="2"/>
  <c r="AT36" i="2" s="1"/>
  <c r="BH36" i="2" s="1"/>
  <c r="AK35" i="2"/>
  <c r="AX35" i="2" s="1"/>
  <c r="AC35" i="2"/>
  <c r="AP35" i="2" s="1"/>
  <c r="BD35" i="2" s="1"/>
  <c r="AG34" i="2"/>
  <c r="AT34" i="2" s="1"/>
  <c r="AK33" i="2"/>
  <c r="AX33" i="2" s="1"/>
  <c r="AC33" i="2"/>
  <c r="AP33" i="2" s="1"/>
  <c r="BD33" i="2" s="1"/>
  <c r="AG32" i="2"/>
  <c r="AT32" i="2" s="1"/>
  <c r="AK31" i="2"/>
  <c r="AX31" i="2" s="1"/>
  <c r="AC31" i="2"/>
  <c r="AP31" i="2" s="1"/>
  <c r="BD31" i="2" s="1"/>
  <c r="AG30" i="2"/>
  <c r="AT30" i="2" s="1"/>
  <c r="BH30" i="2" s="1"/>
  <c r="AK29" i="2"/>
  <c r="AX29" i="2" s="1"/>
  <c r="AC29" i="2"/>
  <c r="AP29" i="2" s="1"/>
  <c r="BD29" i="2" s="1"/>
  <c r="AG28" i="2"/>
  <c r="AT28" i="2" s="1"/>
  <c r="AK27" i="2"/>
  <c r="AX27" i="2" s="1"/>
  <c r="AC27" i="2"/>
  <c r="AP27" i="2" s="1"/>
  <c r="BD27" i="2" s="1"/>
  <c r="AG26" i="2"/>
  <c r="AT26" i="2" s="1"/>
  <c r="BH26" i="2" s="1"/>
  <c r="AK25" i="2"/>
  <c r="AX25" i="2" s="1"/>
  <c r="AC25" i="2"/>
  <c r="AP25" i="2" s="1"/>
  <c r="BD25" i="2" s="1"/>
  <c r="AG24" i="2"/>
  <c r="AT24" i="2" s="1"/>
  <c r="BH24" i="2" s="1"/>
  <c r="AK23" i="2"/>
  <c r="AX23" i="2" s="1"/>
  <c r="AC23" i="2"/>
  <c r="AP23" i="2" s="1"/>
  <c r="BD23" i="2" s="1"/>
  <c r="AG22" i="2"/>
  <c r="AT22" i="2" s="1"/>
  <c r="AK21" i="2"/>
  <c r="AX21" i="2" s="1"/>
  <c r="AC21" i="2"/>
  <c r="AP21" i="2" s="1"/>
  <c r="BD21" i="2" s="1"/>
  <c r="AG20" i="2"/>
  <c r="AT20" i="2" s="1"/>
  <c r="BH20" i="2" s="1"/>
  <c r="AK19" i="2"/>
  <c r="AX19" i="2" s="1"/>
  <c r="AC19" i="2"/>
  <c r="AP19" i="2" s="1"/>
  <c r="BD19" i="2" s="1"/>
  <c r="AG18" i="2"/>
  <c r="AT18" i="2" s="1"/>
  <c r="AK17" i="2"/>
  <c r="AX17" i="2" s="1"/>
  <c r="AC17" i="2"/>
  <c r="AP17" i="2" s="1"/>
  <c r="BD17" i="2" s="1"/>
  <c r="AG16" i="2"/>
  <c r="AT16" i="2" s="1"/>
  <c r="BH16" i="2" s="1"/>
  <c r="AK15" i="2"/>
  <c r="AX15" i="2" s="1"/>
  <c r="AC15" i="2"/>
  <c r="AP15" i="2" s="1"/>
  <c r="BD15" i="2" s="1"/>
  <c r="AG14" i="2"/>
  <c r="AT14" i="2" s="1"/>
  <c r="BH14" i="2" s="1"/>
  <c r="AK13" i="2"/>
  <c r="AX13" i="2" s="1"/>
  <c r="AC13" i="2"/>
  <c r="AP13" i="2" s="1"/>
  <c r="BD13" i="2" s="1"/>
  <c r="AG12" i="2"/>
  <c r="AT12" i="2" s="1"/>
  <c r="AK11" i="2"/>
  <c r="AX11" i="2" s="1"/>
  <c r="AC11" i="2"/>
  <c r="AP11" i="2" s="1"/>
  <c r="AG10" i="2"/>
  <c r="AT10" i="2" s="1"/>
  <c r="AG8" i="2"/>
  <c r="AT8" i="2" s="1"/>
  <c r="AK7" i="2"/>
  <c r="AX7" i="2" s="1"/>
  <c r="AC7" i="2"/>
  <c r="AP7" i="2" s="1"/>
  <c r="AG6" i="2"/>
  <c r="AT6" i="2" s="1"/>
  <c r="AK5" i="2"/>
  <c r="AX5" i="2" s="1"/>
  <c r="AG4" i="2"/>
  <c r="AT4" i="2" s="1"/>
  <c r="AK3" i="2"/>
  <c r="AX3" i="2" s="1"/>
  <c r="AC3" i="2"/>
  <c r="AP3" i="2" s="1"/>
  <c r="AJ2" i="2"/>
  <c r="AW2" i="2" s="1"/>
  <c r="AI87" i="2"/>
  <c r="AV87" i="2" s="1"/>
  <c r="AE68" i="2"/>
  <c r="AR68" i="2" s="1"/>
  <c r="BF68" i="2" s="1"/>
  <c r="AM66" i="2"/>
  <c r="AZ66" i="2" s="1"/>
  <c r="AI65" i="2"/>
  <c r="AV65" i="2" s="1"/>
  <c r="AM62" i="2"/>
  <c r="AZ62" i="2" s="1"/>
  <c r="AI61" i="2"/>
  <c r="AV61" i="2" s="1"/>
  <c r="AE60" i="2"/>
  <c r="AR60" i="2" s="1"/>
  <c r="AM58" i="2"/>
  <c r="AZ58" i="2" s="1"/>
  <c r="AI57" i="2"/>
  <c r="AV57" i="2" s="1"/>
  <c r="AE56" i="2"/>
  <c r="AR56" i="2" s="1"/>
  <c r="BF56" i="2" s="1"/>
  <c r="AI53" i="2"/>
  <c r="AV53" i="2" s="1"/>
  <c r="AE52" i="2"/>
  <c r="AR52" i="2" s="1"/>
  <c r="BF52" i="2" s="1"/>
  <c r="AM50" i="2"/>
  <c r="AZ50" i="2" s="1"/>
  <c r="AE48" i="2"/>
  <c r="AR48" i="2" s="1"/>
  <c r="BF48" i="2" s="1"/>
  <c r="AM46" i="2"/>
  <c r="AZ46" i="2" s="1"/>
  <c r="AI45" i="2"/>
  <c r="AV45" i="2" s="1"/>
  <c r="AM42" i="2"/>
  <c r="AZ42" i="2" s="1"/>
  <c r="AI41" i="2"/>
  <c r="AV41" i="2" s="1"/>
  <c r="AE40" i="2"/>
  <c r="AR40" i="2" s="1"/>
  <c r="BF40" i="2" s="1"/>
  <c r="AI37" i="2"/>
  <c r="AV37" i="2" s="1"/>
  <c r="AE36" i="2"/>
  <c r="AR36" i="2" s="1"/>
  <c r="BF36" i="2" s="1"/>
  <c r="AM34" i="2"/>
  <c r="AZ34" i="2" s="1"/>
  <c r="AE32" i="2"/>
  <c r="AR32" i="2" s="1"/>
  <c r="AM30" i="2"/>
  <c r="AZ30" i="2" s="1"/>
  <c r="AI29" i="2"/>
  <c r="AV29" i="2" s="1"/>
  <c r="AM26" i="2"/>
  <c r="AZ26" i="2" s="1"/>
  <c r="AI25" i="2"/>
  <c r="AV25" i="2" s="1"/>
  <c r="AE24" i="2"/>
  <c r="AR24" i="2" s="1"/>
  <c r="BF24" i="2" s="1"/>
  <c r="AI21" i="2"/>
  <c r="AV21" i="2" s="1"/>
  <c r="AE20" i="2"/>
  <c r="AR20" i="2" s="1"/>
  <c r="BF20" i="2" s="1"/>
  <c r="AM18" i="2"/>
  <c r="AZ18" i="2" s="1"/>
  <c r="AE16" i="2"/>
  <c r="AR16" i="2" s="1"/>
  <c r="BF16" i="2" s="1"/>
  <c r="AM14" i="2"/>
  <c r="AZ14" i="2" s="1"/>
  <c r="AI13" i="2"/>
  <c r="AV13" i="2" s="1"/>
  <c r="AI11" i="2"/>
  <c r="AV11" i="2" s="1"/>
  <c r="AM10" i="2"/>
  <c r="AZ10" i="2" s="1"/>
  <c r="AE10" i="2"/>
  <c r="AR10" i="2" s="1"/>
  <c r="AI9" i="2"/>
  <c r="AV9" i="2" s="1"/>
  <c r="AM8" i="2"/>
  <c r="AZ8" i="2" s="1"/>
  <c r="AI7" i="2"/>
  <c r="AV7" i="2" s="1"/>
  <c r="AE6" i="2"/>
  <c r="AR6" i="2" s="1"/>
  <c r="AI5" i="2"/>
  <c r="AV5" i="2" s="1"/>
  <c r="AM4" i="2"/>
  <c r="AZ4" i="2" s="1"/>
  <c r="AE4" i="2"/>
  <c r="AR4" i="2" s="1"/>
  <c r="AI3" i="2"/>
  <c r="AV3" i="2" s="1"/>
  <c r="BE78" i="2"/>
  <c r="BE76" i="2"/>
  <c r="AD66" i="2"/>
  <c r="AQ66" i="2" s="1"/>
  <c r="AD64" i="2"/>
  <c r="AQ64" i="2" s="1"/>
  <c r="BE64" i="2" s="1"/>
  <c r="AD62" i="2"/>
  <c r="AQ62" i="2" s="1"/>
  <c r="AD60" i="2"/>
  <c r="AQ60" i="2" s="1"/>
  <c r="AD58" i="2"/>
  <c r="AQ58" i="2" s="1"/>
  <c r="BE58" i="2" s="1"/>
  <c r="AH57" i="2"/>
  <c r="AU57" i="2" s="1"/>
  <c r="AL56" i="2"/>
  <c r="AY56" i="2" s="1"/>
  <c r="AD56" i="2"/>
  <c r="AQ56" i="2" s="1"/>
  <c r="BE56" i="2" s="1"/>
  <c r="AH55" i="2"/>
  <c r="AU55" i="2" s="1"/>
  <c r="AL54" i="2"/>
  <c r="AY54" i="2" s="1"/>
  <c r="AD54" i="2"/>
  <c r="AQ54" i="2" s="1"/>
  <c r="AH53" i="2"/>
  <c r="AU53" i="2" s="1"/>
  <c r="AL52" i="2"/>
  <c r="AY52" i="2" s="1"/>
  <c r="AD52" i="2"/>
  <c r="AQ52" i="2" s="1"/>
  <c r="BE52" i="2" s="1"/>
  <c r="AH51" i="2"/>
  <c r="AU51" i="2" s="1"/>
  <c r="AL50" i="2"/>
  <c r="AY50" i="2" s="1"/>
  <c r="AD50" i="2"/>
  <c r="AQ50" i="2" s="1"/>
  <c r="AH49" i="2"/>
  <c r="AU49" i="2" s="1"/>
  <c r="AL48" i="2"/>
  <c r="AY48" i="2" s="1"/>
  <c r="AD48" i="2"/>
  <c r="AQ48" i="2" s="1"/>
  <c r="BE48" i="2" s="1"/>
  <c r="AH47" i="2"/>
  <c r="AU47" i="2" s="1"/>
  <c r="AL46" i="2"/>
  <c r="AY46" i="2" s="1"/>
  <c r="AD46" i="2"/>
  <c r="AQ46" i="2" s="1"/>
  <c r="AH45" i="2"/>
  <c r="AU45" i="2" s="1"/>
  <c r="AL44" i="2"/>
  <c r="AY44" i="2" s="1"/>
  <c r="AD44" i="2"/>
  <c r="AQ44" i="2" s="1"/>
  <c r="AH43" i="2"/>
  <c r="AU43" i="2" s="1"/>
  <c r="AL42" i="2"/>
  <c r="AY42" i="2" s="1"/>
  <c r="AD42" i="2"/>
  <c r="AQ42" i="2" s="1"/>
  <c r="BE42" i="2" s="1"/>
  <c r="AH41" i="2"/>
  <c r="AU41" i="2" s="1"/>
  <c r="AL40" i="2"/>
  <c r="AY40" i="2" s="1"/>
  <c r="AD40" i="2"/>
  <c r="AQ40" i="2" s="1"/>
  <c r="BE40" i="2" s="1"/>
  <c r="AH39" i="2"/>
  <c r="AU39" i="2" s="1"/>
  <c r="AL38" i="2"/>
  <c r="AY38" i="2" s="1"/>
  <c r="AD38" i="2"/>
  <c r="AQ38" i="2" s="1"/>
  <c r="AH37" i="2"/>
  <c r="AU37" i="2" s="1"/>
  <c r="AL36" i="2"/>
  <c r="AY36" i="2" s="1"/>
  <c r="AD36" i="2"/>
  <c r="AQ36" i="2" s="1"/>
  <c r="BE36" i="2" s="1"/>
  <c r="AH35" i="2"/>
  <c r="AU35" i="2" s="1"/>
  <c r="AL34" i="2"/>
  <c r="AY34" i="2" s="1"/>
  <c r="AD34" i="2"/>
  <c r="AQ34" i="2" s="1"/>
  <c r="AH33" i="2"/>
  <c r="AU33" i="2" s="1"/>
  <c r="AL32" i="2"/>
  <c r="AY32" i="2" s="1"/>
  <c r="AD32" i="2"/>
  <c r="AQ32" i="2" s="1"/>
  <c r="AH31" i="2"/>
  <c r="AU31" i="2" s="1"/>
  <c r="AL30" i="2"/>
  <c r="AY30" i="2" s="1"/>
  <c r="AD30" i="2"/>
  <c r="AQ30" i="2" s="1"/>
  <c r="AH29" i="2"/>
  <c r="AU29" i="2" s="1"/>
  <c r="AL28" i="2"/>
  <c r="AY28" i="2" s="1"/>
  <c r="AD28" i="2"/>
  <c r="AQ28" i="2" s="1"/>
  <c r="AH27" i="2"/>
  <c r="AU27" i="2" s="1"/>
  <c r="AL26" i="2"/>
  <c r="AY26" i="2" s="1"/>
  <c r="AD26" i="2"/>
  <c r="AQ26" i="2" s="1"/>
  <c r="BE26" i="2" s="1"/>
  <c r="AH25" i="2"/>
  <c r="AU25" i="2" s="1"/>
  <c r="AL24" i="2"/>
  <c r="AY24" i="2" s="1"/>
  <c r="AD24" i="2"/>
  <c r="AQ24" i="2" s="1"/>
  <c r="BE24" i="2" s="1"/>
  <c r="AH23" i="2"/>
  <c r="AU23" i="2" s="1"/>
  <c r="AL22" i="2"/>
  <c r="AY22" i="2" s="1"/>
  <c r="AD22" i="2"/>
  <c r="AQ22" i="2" s="1"/>
  <c r="AH21" i="2"/>
  <c r="AU21" i="2" s="1"/>
  <c r="AL20" i="2"/>
  <c r="AY20" i="2" s="1"/>
  <c r="AD20" i="2"/>
  <c r="AQ20" i="2" s="1"/>
  <c r="BE20" i="2" s="1"/>
  <c r="AH19" i="2"/>
  <c r="AU19" i="2" s="1"/>
  <c r="AL18" i="2"/>
  <c r="AY18" i="2" s="1"/>
  <c r="AD18" i="2"/>
  <c r="AQ18" i="2" s="1"/>
  <c r="AH17" i="2"/>
  <c r="AU17" i="2" s="1"/>
  <c r="AL16" i="2"/>
  <c r="AY16" i="2" s="1"/>
  <c r="AD16" i="2"/>
  <c r="AQ16" i="2" s="1"/>
  <c r="BE16" i="2" s="1"/>
  <c r="AH15" i="2"/>
  <c r="AU15" i="2" s="1"/>
  <c r="AL14" i="2"/>
  <c r="AY14" i="2" s="1"/>
  <c r="AD14" i="2"/>
  <c r="AQ14" i="2" s="1"/>
  <c r="AH13" i="2"/>
  <c r="AU13" i="2" s="1"/>
  <c r="AL12" i="2"/>
  <c r="AY12" i="2" s="1"/>
  <c r="AD12" i="2"/>
  <c r="AQ12" i="2" s="1"/>
  <c r="AL10" i="2"/>
  <c r="AY10" i="2" s="1"/>
  <c r="AD10" i="2"/>
  <c r="AQ10" i="2" s="1"/>
  <c r="AH9" i="2"/>
  <c r="AU9" i="2" s="1"/>
  <c r="AL8" i="2"/>
  <c r="AY8" i="2" s="1"/>
  <c r="AD8" i="2"/>
  <c r="AQ8" i="2" s="1"/>
  <c r="AL6" i="2"/>
  <c r="AY6" i="2" s="1"/>
  <c r="AH5" i="2"/>
  <c r="AU5" i="2" s="1"/>
  <c r="AL4" i="2"/>
  <c r="AY4" i="2" s="1"/>
  <c r="AD4" i="2"/>
  <c r="AQ4" i="2" s="1"/>
  <c r="AH3" i="2"/>
  <c r="AU3" i="2" s="1"/>
  <c r="BE86" i="2"/>
  <c r="AK86" i="2"/>
  <c r="AX86" i="2" s="1"/>
  <c r="AC86" i="2"/>
  <c r="AP86" i="2" s="1"/>
  <c r="BD86" i="2" s="1"/>
  <c r="AG85" i="2"/>
  <c r="AT85" i="2" s="1"/>
  <c r="AC84" i="2"/>
  <c r="AP84" i="2" s="1"/>
  <c r="BD84" i="2" s="1"/>
  <c r="AG83" i="2"/>
  <c r="AT83" i="2" s="1"/>
  <c r="BH83" i="2" s="1"/>
  <c r="AK82" i="2"/>
  <c r="AX82" i="2" s="1"/>
  <c r="AG81" i="2"/>
  <c r="AT81" i="2" s="1"/>
  <c r="BH81" i="2" s="1"/>
  <c r="AK80" i="2"/>
  <c r="AX80" i="2" s="1"/>
  <c r="AC80" i="2"/>
  <c r="AP80" i="2" s="1"/>
  <c r="BD80" i="2" s="1"/>
  <c r="AK78" i="2"/>
  <c r="AX78" i="2" s="1"/>
  <c r="AC78" i="2"/>
  <c r="AP78" i="2" s="1"/>
  <c r="BD78" i="2" s="1"/>
  <c r="AG77" i="2"/>
  <c r="AT77" i="2" s="1"/>
  <c r="BH77" i="2" s="1"/>
  <c r="AC76" i="2"/>
  <c r="AP76" i="2" s="1"/>
  <c r="BD76" i="2" s="1"/>
  <c r="AG75" i="2"/>
  <c r="AT75" i="2" s="1"/>
  <c r="BH75" i="2" s="1"/>
  <c r="AK74" i="2"/>
  <c r="AX74" i="2" s="1"/>
  <c r="AG73" i="2"/>
  <c r="AT73" i="2" s="1"/>
  <c r="AK72" i="2"/>
  <c r="AX72" i="2" s="1"/>
  <c r="AC72" i="2"/>
  <c r="AP72" i="2" s="1"/>
  <c r="BD72" i="2" s="1"/>
  <c r="AK70" i="2"/>
  <c r="AX70" i="2" s="1"/>
  <c r="AC70" i="2"/>
  <c r="AP70" i="2" s="1"/>
  <c r="BD70" i="2" s="1"/>
  <c r="AK68" i="2"/>
  <c r="AX68" i="2" s="1"/>
  <c r="AC66" i="2"/>
  <c r="AP66" i="2" s="1"/>
  <c r="BD66" i="2" s="1"/>
  <c r="AK64" i="2"/>
  <c r="AX64" i="2" s="1"/>
  <c r="AG63" i="2"/>
  <c r="AT63" i="2" s="1"/>
  <c r="BH63" i="2" s="1"/>
  <c r="AK60" i="2"/>
  <c r="AX60" i="2" s="1"/>
  <c r="AG59" i="2"/>
  <c r="AT59" i="2" s="1"/>
  <c r="BH59" i="2" s="1"/>
  <c r="AC58" i="2"/>
  <c r="AP58" i="2" s="1"/>
  <c r="BD58" i="2" s="1"/>
  <c r="AG55" i="2"/>
  <c r="AT55" i="2" s="1"/>
  <c r="BH55" i="2" s="1"/>
  <c r="AC54" i="2"/>
  <c r="AP54" i="2" s="1"/>
  <c r="BD54" i="2" s="1"/>
  <c r="AK52" i="2"/>
  <c r="AX52" i="2" s="1"/>
  <c r="AC50" i="2"/>
  <c r="AP50" i="2" s="1"/>
  <c r="BD50" i="2" s="1"/>
  <c r="AK48" i="2"/>
  <c r="AX48" i="2" s="1"/>
  <c r="AG47" i="2"/>
  <c r="AT47" i="2" s="1"/>
  <c r="BH47" i="2" s="1"/>
  <c r="AK44" i="2"/>
  <c r="AX44" i="2" s="1"/>
  <c r="AG43" i="2"/>
  <c r="AT43" i="2" s="1"/>
  <c r="BH43" i="2" s="1"/>
  <c r="AC42" i="2"/>
  <c r="AP42" i="2" s="1"/>
  <c r="BD42" i="2" s="1"/>
  <c r="AG39" i="2"/>
  <c r="AT39" i="2" s="1"/>
  <c r="BH39" i="2" s="1"/>
  <c r="AC38" i="2"/>
  <c r="AP38" i="2" s="1"/>
  <c r="BD38" i="2" s="1"/>
  <c r="AK36" i="2"/>
  <c r="AX36" i="2" s="1"/>
  <c r="AC34" i="2"/>
  <c r="AP34" i="2" s="1"/>
  <c r="BD34" i="2" s="1"/>
  <c r="AK32" i="2"/>
  <c r="AX32" i="2" s="1"/>
  <c r="AG31" i="2"/>
  <c r="AT31" i="2" s="1"/>
  <c r="AK28" i="2"/>
  <c r="AX28" i="2" s="1"/>
  <c r="AG27" i="2"/>
  <c r="AT27" i="2" s="1"/>
  <c r="BH27" i="2" s="1"/>
  <c r="AC26" i="2"/>
  <c r="AP26" i="2" s="1"/>
  <c r="BD26" i="2" s="1"/>
  <c r="AG23" i="2"/>
  <c r="AT23" i="2" s="1"/>
  <c r="BH23" i="2" s="1"/>
  <c r="AC22" i="2"/>
  <c r="AP22" i="2" s="1"/>
  <c r="BD22" i="2" s="1"/>
  <c r="AK20" i="2"/>
  <c r="AX20" i="2" s="1"/>
  <c r="AC18" i="2"/>
  <c r="AP18" i="2" s="1"/>
  <c r="BD18" i="2" s="1"/>
  <c r="AK16" i="2"/>
  <c r="AX16" i="2" s="1"/>
  <c r="AG15" i="2"/>
  <c r="AT15" i="2" s="1"/>
  <c r="AK12" i="2"/>
  <c r="AX12" i="2" s="1"/>
  <c r="AC12" i="2"/>
  <c r="AP12" i="2" s="1"/>
  <c r="BD12" i="2" s="1"/>
  <c r="AG11" i="2"/>
  <c r="AT11" i="2" s="1"/>
  <c r="AK10" i="2"/>
  <c r="AX10" i="2" s="1"/>
  <c r="AC10" i="2"/>
  <c r="AP10" i="2" s="1"/>
  <c r="AG9" i="2"/>
  <c r="AT9" i="2" s="1"/>
  <c r="AK8" i="2"/>
  <c r="AX8" i="2" s="1"/>
  <c r="AC8" i="2"/>
  <c r="AP8" i="2" s="1"/>
  <c r="AG7" i="2"/>
  <c r="AT7" i="2" s="1"/>
  <c r="AK6" i="2"/>
  <c r="AX6" i="2" s="1"/>
  <c r="AC6" i="2"/>
  <c r="AP6" i="2" s="1"/>
  <c r="AG5" i="2"/>
  <c r="AT5" i="2" s="1"/>
  <c r="AK4" i="2"/>
  <c r="AX4" i="2" s="1"/>
  <c r="AC4" i="2"/>
  <c r="AP4" i="2" s="1"/>
  <c r="AG3" i="2"/>
  <c r="AT3" i="2" s="1"/>
  <c r="AF3" i="2"/>
  <c r="AS3" i="2" s="1"/>
  <c r="AL31" i="2"/>
  <c r="AY31" i="2" s="1"/>
  <c r="AD31" i="2"/>
  <c r="AQ31" i="2" s="1"/>
  <c r="AH30" i="2"/>
  <c r="AU30" i="2" s="1"/>
  <c r="AL29" i="2"/>
  <c r="AY29" i="2" s="1"/>
  <c r="AD29" i="2"/>
  <c r="AQ29" i="2" s="1"/>
  <c r="BE29" i="2" s="1"/>
  <c r="AH28" i="2"/>
  <c r="AU28" i="2" s="1"/>
  <c r="AL27" i="2"/>
  <c r="AY27" i="2" s="1"/>
  <c r="AD27" i="2"/>
  <c r="AQ27" i="2" s="1"/>
  <c r="BE27" i="2" s="1"/>
  <c r="AH26" i="2"/>
  <c r="AU26" i="2" s="1"/>
  <c r="AL25" i="2"/>
  <c r="AY25" i="2" s="1"/>
  <c r="AD25" i="2"/>
  <c r="AQ25" i="2" s="1"/>
  <c r="AH24" i="2"/>
  <c r="AU24" i="2" s="1"/>
  <c r="AL23" i="2"/>
  <c r="AY23" i="2" s="1"/>
  <c r="AD23" i="2"/>
  <c r="AQ23" i="2" s="1"/>
  <c r="BE23" i="2" s="1"/>
  <c r="AH22" i="2"/>
  <c r="AU22" i="2" s="1"/>
  <c r="AL21" i="2"/>
  <c r="AY21" i="2" s="1"/>
  <c r="AD21" i="2"/>
  <c r="AQ21" i="2" s="1"/>
  <c r="AH20" i="2"/>
  <c r="AU20" i="2" s="1"/>
  <c r="AL19" i="2"/>
  <c r="AY19" i="2" s="1"/>
  <c r="AD19" i="2"/>
  <c r="AQ19" i="2" s="1"/>
  <c r="BE19" i="2" s="1"/>
  <c r="AH18" i="2"/>
  <c r="AU18" i="2" s="1"/>
  <c r="AL17" i="2"/>
  <c r="AY17" i="2" s="1"/>
  <c r="AD17" i="2"/>
  <c r="AQ17" i="2" s="1"/>
  <c r="BE17" i="2" s="1"/>
  <c r="AH16" i="2"/>
  <c r="AU16" i="2" s="1"/>
  <c r="AL15" i="2"/>
  <c r="AY15" i="2" s="1"/>
  <c r="AD15" i="2"/>
  <c r="AQ15" i="2" s="1"/>
  <c r="AH14" i="2"/>
  <c r="AU14" i="2" s="1"/>
  <c r="AL13" i="2"/>
  <c r="AY13" i="2" s="1"/>
  <c r="AD13" i="2"/>
  <c r="AQ13" i="2" s="1"/>
  <c r="BE13" i="2" s="1"/>
  <c r="AH12" i="2"/>
  <c r="AU12" i="2" s="1"/>
  <c r="AL11" i="2"/>
  <c r="AY11" i="2" s="1"/>
  <c r="AD11" i="2"/>
  <c r="AQ11" i="2" s="1"/>
  <c r="AD9" i="2"/>
  <c r="AQ9" i="2" s="1"/>
  <c r="AL7" i="2"/>
  <c r="AY7" i="2" s="1"/>
  <c r="AD7" i="2"/>
  <c r="AQ7" i="2" s="1"/>
  <c r="AH6" i="2"/>
  <c r="AU6" i="2" s="1"/>
  <c r="AL5" i="2"/>
  <c r="AY5" i="2" s="1"/>
  <c r="AH4" i="2"/>
  <c r="AU4" i="2" s="1"/>
  <c r="AL3" i="2"/>
  <c r="AY3" i="2" s="1"/>
  <c r="AD3" i="2"/>
  <c r="AQ3" i="2" s="1"/>
  <c r="AJ9" i="2"/>
  <c r="AW9" i="2" s="1"/>
  <c r="AN8" i="2"/>
  <c r="BA8" i="2" s="1"/>
  <c r="AF8" i="2"/>
  <c r="AS8" i="2" s="1"/>
  <c r="AJ7" i="2"/>
  <c r="AW7" i="2" s="1"/>
  <c r="AN6" i="2"/>
  <c r="BA6" i="2" s="1"/>
  <c r="AF6" i="2"/>
  <c r="AS6" i="2" s="1"/>
  <c r="AJ5" i="2"/>
  <c r="AW5" i="2" s="1"/>
  <c r="AN4" i="2"/>
  <c r="BA4" i="2" s="1"/>
  <c r="AF4" i="2"/>
  <c r="AS4" i="2" s="1"/>
  <c r="AJ3" i="2"/>
  <c r="AW3" i="2" s="1"/>
  <c r="BG115" i="2" l="1"/>
  <c r="BE47" i="2"/>
  <c r="BF47" i="2"/>
  <c r="BE108" i="2"/>
  <c r="BE60" i="2"/>
  <c r="BF60" i="2"/>
  <c r="BG15" i="2"/>
  <c r="BG103" i="2"/>
  <c r="BG37" i="2"/>
  <c r="BG60" i="2"/>
  <c r="BG80" i="2"/>
  <c r="BE25" i="2"/>
  <c r="BE22" i="2"/>
  <c r="BE38" i="2"/>
  <c r="BE54" i="2"/>
  <c r="BE62" i="2"/>
  <c r="BE84" i="2"/>
  <c r="BH32" i="2"/>
  <c r="BH19" i="2"/>
  <c r="BH118" i="2"/>
  <c r="BE91" i="2"/>
  <c r="BF109" i="2"/>
  <c r="BG25" i="2"/>
  <c r="BG49" i="2"/>
  <c r="BG95" i="2"/>
  <c r="BG30" i="2"/>
  <c r="BE35" i="2"/>
  <c r="BE51" i="2"/>
  <c r="BE103" i="2"/>
  <c r="BH76" i="2"/>
  <c r="BG65" i="2"/>
  <c r="BG121" i="2"/>
  <c r="BF95" i="2"/>
  <c r="BH121" i="2"/>
  <c r="BF19" i="2"/>
  <c r="BF35" i="2"/>
  <c r="BF51" i="2"/>
  <c r="BF67" i="2"/>
  <c r="BF85" i="2"/>
  <c r="BG35" i="2"/>
  <c r="BF110" i="2"/>
  <c r="BH49" i="2"/>
  <c r="BH65" i="2"/>
  <c r="BF28" i="2"/>
  <c r="BE74" i="2"/>
  <c r="BE114" i="2"/>
  <c r="BF12" i="2"/>
  <c r="BF62" i="2"/>
  <c r="BG39" i="2"/>
  <c r="BH13" i="2"/>
  <c r="BD68" i="2"/>
  <c r="BE68" i="2"/>
  <c r="BD117" i="2"/>
  <c r="BF117" i="2"/>
  <c r="BG118" i="2"/>
  <c r="BG46" i="2"/>
  <c r="BG62" i="2"/>
  <c r="BG86" i="2"/>
  <c r="BF83" i="2"/>
  <c r="BE95" i="2"/>
  <c r="BE15" i="2"/>
  <c r="BE31" i="2"/>
  <c r="BE12" i="2"/>
  <c r="BE28" i="2"/>
  <c r="BE44" i="2"/>
  <c r="BH22" i="2"/>
  <c r="BH38" i="2"/>
  <c r="BH54" i="2"/>
  <c r="BH60" i="2"/>
  <c r="BE97" i="2"/>
  <c r="BF113" i="2"/>
  <c r="BG29" i="2"/>
  <c r="BH91" i="2"/>
  <c r="BE37" i="2"/>
  <c r="BE53" i="2"/>
  <c r="BE79" i="2"/>
  <c r="BE107" i="2"/>
  <c r="BG67" i="2"/>
  <c r="BG107" i="2"/>
  <c r="BF98" i="2"/>
  <c r="BF84" i="2"/>
  <c r="BF21" i="2"/>
  <c r="BF37" i="2"/>
  <c r="BF53" i="2"/>
  <c r="BF69" i="2"/>
  <c r="BE90" i="2"/>
  <c r="BH35" i="2"/>
  <c r="BH103" i="2"/>
  <c r="BH45" i="2"/>
  <c r="BH90" i="2"/>
  <c r="BF18" i="2"/>
  <c r="BF70" i="2"/>
  <c r="BE110" i="2"/>
  <c r="BG51" i="2"/>
  <c r="BG72" i="2"/>
  <c r="BG90" i="2"/>
  <c r="BG32" i="2"/>
  <c r="BG48" i="2"/>
  <c r="BG64" i="2"/>
  <c r="BG88" i="2"/>
  <c r="BF89" i="2"/>
  <c r="BE67" i="2"/>
  <c r="BG57" i="2"/>
  <c r="BH73" i="2"/>
  <c r="BE32" i="2"/>
  <c r="BE80" i="2"/>
  <c r="BE73" i="2"/>
  <c r="BG85" i="2"/>
  <c r="BG44" i="2"/>
  <c r="BE21" i="2"/>
  <c r="BE18" i="2"/>
  <c r="BE34" i="2"/>
  <c r="BE50" i="2"/>
  <c r="BE66" i="2"/>
  <c r="BH12" i="2"/>
  <c r="BH28" i="2"/>
  <c r="BH44" i="2"/>
  <c r="BH53" i="2"/>
  <c r="BF108" i="2"/>
  <c r="BH80" i="2"/>
  <c r="BH21" i="2"/>
  <c r="BG47" i="2"/>
  <c r="BE39" i="2"/>
  <c r="BE55" i="2"/>
  <c r="BE83" i="2"/>
  <c r="BE111" i="2"/>
  <c r="BH113" i="2"/>
  <c r="BG69" i="2"/>
  <c r="BG109" i="2"/>
  <c r="BF118" i="2"/>
  <c r="BF23" i="2"/>
  <c r="BF39" i="2"/>
  <c r="BF55" i="2"/>
  <c r="BF71" i="2"/>
  <c r="BG41" i="2"/>
  <c r="BF92" i="2"/>
  <c r="BH69" i="2"/>
  <c r="BH115" i="2"/>
  <c r="BE92" i="2"/>
  <c r="BH17" i="2"/>
  <c r="BF103" i="2"/>
  <c r="BF26" i="2"/>
  <c r="BF76" i="2"/>
  <c r="BG14" i="2"/>
  <c r="BG59" i="2"/>
  <c r="BG84" i="2"/>
  <c r="BG96" i="2"/>
  <c r="BG34" i="2"/>
  <c r="BG50" i="2"/>
  <c r="BG66" i="2"/>
  <c r="BG98" i="2"/>
  <c r="BF91" i="2"/>
  <c r="BF31" i="2"/>
  <c r="BG31" i="2"/>
  <c r="BF32" i="2"/>
  <c r="BH15" i="2"/>
  <c r="BH85" i="2"/>
  <c r="BE70" i="2"/>
  <c r="BH18" i="2"/>
  <c r="BH34" i="2"/>
  <c r="BH50" i="2"/>
  <c r="BF66" i="2"/>
  <c r="BH110" i="2"/>
  <c r="BH70" i="2"/>
  <c r="BF44" i="2"/>
  <c r="BG83" i="2"/>
  <c r="BF72" i="2"/>
  <c r="BH25" i="2"/>
  <c r="BE41" i="2"/>
  <c r="BE57" i="2"/>
  <c r="BE85" i="2"/>
  <c r="BE115" i="2"/>
  <c r="BG111" i="2"/>
  <c r="BF25" i="2"/>
  <c r="BF41" i="2"/>
  <c r="BF57" i="2"/>
  <c r="BF73" i="2"/>
  <c r="BF115" i="2"/>
  <c r="BG73" i="2"/>
  <c r="BG97" i="2"/>
  <c r="BH37" i="2"/>
  <c r="BH79" i="2"/>
  <c r="BH95" i="2"/>
  <c r="BF90" i="2"/>
  <c r="BE96" i="2"/>
  <c r="BF34" i="2"/>
  <c r="BF30" i="2"/>
  <c r="BF80" i="2"/>
  <c r="BG26" i="2"/>
  <c r="BG71" i="2"/>
  <c r="BG92" i="2"/>
  <c r="BG36" i="2"/>
  <c r="BG52" i="2"/>
  <c r="BG68" i="2"/>
  <c r="BG104" i="2"/>
  <c r="BF99" i="2"/>
  <c r="BE71" i="2"/>
  <c r="BG18" i="2"/>
  <c r="BF15" i="2"/>
  <c r="BH71" i="2"/>
  <c r="BG22" i="2"/>
  <c r="BG110" i="2"/>
  <c r="BH31" i="2"/>
  <c r="BE14" i="2"/>
  <c r="BE30" i="2"/>
  <c r="BE46" i="2"/>
  <c r="BE72" i="2"/>
  <c r="BE109" i="2"/>
  <c r="BH67" i="2"/>
  <c r="BG17" i="2"/>
  <c r="BH97" i="2"/>
  <c r="BE43" i="2"/>
  <c r="BE59" i="2"/>
  <c r="BG55" i="2"/>
  <c r="BG113" i="2"/>
  <c r="BH41" i="2"/>
  <c r="BF14" i="2"/>
  <c r="BF27" i="2"/>
  <c r="BF43" i="2"/>
  <c r="BF59" i="2"/>
  <c r="BF75" i="2"/>
  <c r="BH98" i="2"/>
  <c r="BG99" i="2"/>
  <c r="BH57" i="2"/>
  <c r="BH92" i="2"/>
  <c r="BE98" i="2"/>
  <c r="BH51" i="2"/>
  <c r="BE118" i="2"/>
  <c r="BF38" i="2"/>
  <c r="BG75" i="2"/>
  <c r="BG108" i="2"/>
  <c r="BF107" i="2"/>
  <c r="BG38" i="2"/>
  <c r="BG54" i="2"/>
  <c r="BG74" i="2"/>
  <c r="BF119" i="2"/>
  <c r="BF105" i="2"/>
</calcChain>
</file>

<file path=xl/sharedStrings.xml><?xml version="1.0" encoding="utf-8"?>
<sst xmlns="http://schemas.openxmlformats.org/spreadsheetml/2006/main" count="638" uniqueCount="40">
  <si>
    <t>User: RM</t>
  </si>
  <si>
    <t>Path: C:\Program Files (x86)\BMG\CLARIOstar\RM\Data</t>
  </si>
  <si>
    <t>Test ID: 993</t>
  </si>
  <si>
    <t>Test Name: Controls</t>
  </si>
  <si>
    <t>Date: 07/07/2022</t>
  </si>
  <si>
    <t>Time: 10:51:35</t>
  </si>
  <si>
    <t>ID1: Reporter rates</t>
  </si>
  <si>
    <t>ID2: B1 P295</t>
  </si>
  <si>
    <t>ID3: Revised method set1</t>
  </si>
  <si>
    <t>Fluorescence (FI), multichromatic</t>
  </si>
  <si>
    <t>Well</t>
  </si>
  <si>
    <t>Content</t>
  </si>
  <si>
    <t xml:space="preserve"> Raw Data (625-30/680-30 2)</t>
  </si>
  <si>
    <t xml:space="preserve"> Raw Data (530-20/580-30 1)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</si>
  <si>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</si>
  <si>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</si>
  <si>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</si>
  <si>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</si>
  <si>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</si>
  <si>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</si>
  <si>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</si>
  <si>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</si>
  <si>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</si>
  <si>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</si>
  <si>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</si>
  <si>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</si>
  <si>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Time [min]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</si>
  <si>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</si>
  <si>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</si>
  <si>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</si>
  <si>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</si>
  <si>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</si>
  <si>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</si>
  <si>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</si>
  <si>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</si>
  <si>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</si>
  <si>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</si>
  <si>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Positive control P</t>
  </si>
  <si>
    <t>Negative control N</t>
  </si>
  <si>
    <t>Inj.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</si>
</sst>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64171163153962"/>
          <c:y val="0.13571167215514088"/>
          <c:w val="0.86225766843522245"/>
          <c:h val="0.636247266566980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Sample 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Sheet1!$B$2:$B$243</c:f>
              <c:numCache>
                <c:formatCode>General</c:formatCode>
                <c:ptCount val="242"/>
                <c:pt idx="0">
                  <c:v>0</c:v>
                </c:pt>
                <c:pt idx="1">
                  <c:v>0.68</c:v>
                </c:pt>
                <c:pt idx="2">
                  <c:v>1.37</c:v>
                </c:pt>
                <c:pt idx="3">
                  <c:v>2.0499999999999998</c:v>
                </c:pt>
                <c:pt idx="4">
                  <c:v>2.73</c:v>
                </c:pt>
                <c:pt idx="5">
                  <c:v>3.42</c:v>
                </c:pt>
                <c:pt idx="6">
                  <c:v>4.0999999999999996</c:v>
                </c:pt>
                <c:pt idx="7">
                  <c:v>4.78</c:v>
                </c:pt>
                <c:pt idx="8">
                  <c:v>5.47</c:v>
                </c:pt>
                <c:pt idx="9">
                  <c:v>6.15</c:v>
                </c:pt>
                <c:pt idx="10">
                  <c:v>7.52</c:v>
                </c:pt>
                <c:pt idx="11">
                  <c:v>8.1999999999999993</c:v>
                </c:pt>
                <c:pt idx="12">
                  <c:v>8.8800000000000008</c:v>
                </c:pt>
                <c:pt idx="13">
                  <c:v>9.57</c:v>
                </c:pt>
                <c:pt idx="14">
                  <c:v>10.25</c:v>
                </c:pt>
                <c:pt idx="15">
                  <c:v>10.93</c:v>
                </c:pt>
                <c:pt idx="16">
                  <c:v>11.62</c:v>
                </c:pt>
                <c:pt idx="17">
                  <c:v>12.3</c:v>
                </c:pt>
                <c:pt idx="18">
                  <c:v>12.98</c:v>
                </c:pt>
                <c:pt idx="19">
                  <c:v>13.67</c:v>
                </c:pt>
                <c:pt idx="20">
                  <c:v>14.35</c:v>
                </c:pt>
                <c:pt idx="21">
                  <c:v>15.03</c:v>
                </c:pt>
                <c:pt idx="22">
                  <c:v>15.72</c:v>
                </c:pt>
                <c:pt idx="23">
                  <c:v>16.399999999999999</c:v>
                </c:pt>
                <c:pt idx="24">
                  <c:v>17.079999999999998</c:v>
                </c:pt>
                <c:pt idx="25">
                  <c:v>17.77</c:v>
                </c:pt>
                <c:pt idx="26">
                  <c:v>18.45</c:v>
                </c:pt>
                <c:pt idx="27">
                  <c:v>19.13</c:v>
                </c:pt>
                <c:pt idx="28">
                  <c:v>19.82</c:v>
                </c:pt>
                <c:pt idx="29">
                  <c:v>20.5</c:v>
                </c:pt>
                <c:pt idx="30">
                  <c:v>21.18</c:v>
                </c:pt>
                <c:pt idx="31">
                  <c:v>21.87</c:v>
                </c:pt>
                <c:pt idx="32">
                  <c:v>22.55</c:v>
                </c:pt>
                <c:pt idx="33">
                  <c:v>23.23</c:v>
                </c:pt>
                <c:pt idx="34">
                  <c:v>23.92</c:v>
                </c:pt>
                <c:pt idx="35">
                  <c:v>24.6</c:v>
                </c:pt>
                <c:pt idx="36">
                  <c:v>25.28</c:v>
                </c:pt>
                <c:pt idx="37">
                  <c:v>25.97</c:v>
                </c:pt>
                <c:pt idx="38">
                  <c:v>26.65</c:v>
                </c:pt>
                <c:pt idx="39">
                  <c:v>27.33</c:v>
                </c:pt>
                <c:pt idx="40">
                  <c:v>28.02</c:v>
                </c:pt>
                <c:pt idx="41">
                  <c:v>28.7</c:v>
                </c:pt>
                <c:pt idx="42">
                  <c:v>29.38</c:v>
                </c:pt>
                <c:pt idx="43">
                  <c:v>30.07</c:v>
                </c:pt>
                <c:pt idx="44">
                  <c:v>30.75</c:v>
                </c:pt>
                <c:pt idx="45">
                  <c:v>31.43</c:v>
                </c:pt>
                <c:pt idx="46">
                  <c:v>32.119999999999997</c:v>
                </c:pt>
                <c:pt idx="47">
                  <c:v>32.799999999999997</c:v>
                </c:pt>
                <c:pt idx="48">
                  <c:v>33.479999999999997</c:v>
                </c:pt>
                <c:pt idx="49">
                  <c:v>34.17</c:v>
                </c:pt>
                <c:pt idx="50">
                  <c:v>34.85</c:v>
                </c:pt>
                <c:pt idx="51">
                  <c:v>35.53</c:v>
                </c:pt>
                <c:pt idx="52">
                  <c:v>36.22</c:v>
                </c:pt>
                <c:pt idx="53">
                  <c:v>36.9</c:v>
                </c:pt>
                <c:pt idx="54">
                  <c:v>37.58</c:v>
                </c:pt>
                <c:pt idx="55">
                  <c:v>38.270000000000003</c:v>
                </c:pt>
                <c:pt idx="56">
                  <c:v>38.950000000000003</c:v>
                </c:pt>
                <c:pt idx="57">
                  <c:v>39.630000000000003</c:v>
                </c:pt>
                <c:pt idx="58">
                  <c:v>40.32</c:v>
                </c:pt>
                <c:pt idx="59">
                  <c:v>41</c:v>
                </c:pt>
                <c:pt idx="60">
                  <c:v>41.68</c:v>
                </c:pt>
                <c:pt idx="61">
                  <c:v>42.37</c:v>
                </c:pt>
                <c:pt idx="62">
                  <c:v>43.05</c:v>
                </c:pt>
                <c:pt idx="63">
                  <c:v>43.73</c:v>
                </c:pt>
                <c:pt idx="64">
                  <c:v>44.42</c:v>
                </c:pt>
                <c:pt idx="65">
                  <c:v>45.1</c:v>
                </c:pt>
                <c:pt idx="66">
                  <c:v>45.78</c:v>
                </c:pt>
                <c:pt idx="67">
                  <c:v>46.47</c:v>
                </c:pt>
                <c:pt idx="68">
                  <c:v>47.15</c:v>
                </c:pt>
                <c:pt idx="69">
                  <c:v>47.83</c:v>
                </c:pt>
                <c:pt idx="70">
                  <c:v>48.52</c:v>
                </c:pt>
                <c:pt idx="71">
                  <c:v>49.2</c:v>
                </c:pt>
                <c:pt idx="72">
                  <c:v>49.88</c:v>
                </c:pt>
                <c:pt idx="73">
                  <c:v>50.57</c:v>
                </c:pt>
                <c:pt idx="74">
                  <c:v>51.25</c:v>
                </c:pt>
                <c:pt idx="75">
                  <c:v>51.93</c:v>
                </c:pt>
                <c:pt idx="76">
                  <c:v>52.62</c:v>
                </c:pt>
                <c:pt idx="77">
                  <c:v>53.3</c:v>
                </c:pt>
                <c:pt idx="78">
                  <c:v>53.98</c:v>
                </c:pt>
                <c:pt idx="79">
                  <c:v>54.67</c:v>
                </c:pt>
                <c:pt idx="80">
                  <c:v>55.35</c:v>
                </c:pt>
                <c:pt idx="81">
                  <c:v>56.03</c:v>
                </c:pt>
                <c:pt idx="82">
                  <c:v>56.72</c:v>
                </c:pt>
                <c:pt idx="83">
                  <c:v>57.4</c:v>
                </c:pt>
                <c:pt idx="84">
                  <c:v>58.08</c:v>
                </c:pt>
                <c:pt idx="85">
                  <c:v>58.77</c:v>
                </c:pt>
                <c:pt idx="86">
                  <c:v>59.45</c:v>
                </c:pt>
                <c:pt idx="87">
                  <c:v>60.13</c:v>
                </c:pt>
                <c:pt idx="88">
                  <c:v>60.82</c:v>
                </c:pt>
                <c:pt idx="89">
                  <c:v>61.5</c:v>
                </c:pt>
                <c:pt idx="90">
                  <c:v>62.18</c:v>
                </c:pt>
                <c:pt idx="91">
                  <c:v>62.87</c:v>
                </c:pt>
                <c:pt idx="92">
                  <c:v>63.55</c:v>
                </c:pt>
                <c:pt idx="93">
                  <c:v>64.23</c:v>
                </c:pt>
                <c:pt idx="94">
                  <c:v>64.92</c:v>
                </c:pt>
                <c:pt idx="95">
                  <c:v>65.599999999999994</c:v>
                </c:pt>
                <c:pt idx="96">
                  <c:v>66.28</c:v>
                </c:pt>
                <c:pt idx="97">
                  <c:v>66.97</c:v>
                </c:pt>
                <c:pt idx="98">
                  <c:v>67.650000000000006</c:v>
                </c:pt>
                <c:pt idx="99">
                  <c:v>68.33</c:v>
                </c:pt>
                <c:pt idx="100">
                  <c:v>69.02</c:v>
                </c:pt>
                <c:pt idx="101">
                  <c:v>69.7</c:v>
                </c:pt>
                <c:pt idx="102">
                  <c:v>70.38</c:v>
                </c:pt>
                <c:pt idx="103">
                  <c:v>71.069999999999993</c:v>
                </c:pt>
                <c:pt idx="104">
                  <c:v>71.75</c:v>
                </c:pt>
                <c:pt idx="105">
                  <c:v>72.430000000000007</c:v>
                </c:pt>
                <c:pt idx="106">
                  <c:v>73.12</c:v>
                </c:pt>
                <c:pt idx="107">
                  <c:v>73.8</c:v>
                </c:pt>
                <c:pt idx="108">
                  <c:v>74.48</c:v>
                </c:pt>
                <c:pt idx="109">
                  <c:v>75.17</c:v>
                </c:pt>
                <c:pt idx="110">
                  <c:v>75.849999999999994</c:v>
                </c:pt>
                <c:pt idx="111">
                  <c:v>76.53</c:v>
                </c:pt>
                <c:pt idx="112">
                  <c:v>77.22</c:v>
                </c:pt>
                <c:pt idx="113">
                  <c:v>77.900000000000006</c:v>
                </c:pt>
                <c:pt idx="114">
                  <c:v>78.58</c:v>
                </c:pt>
                <c:pt idx="115">
                  <c:v>79.27</c:v>
                </c:pt>
                <c:pt idx="116">
                  <c:v>79.95</c:v>
                </c:pt>
                <c:pt idx="117">
                  <c:v>80.63</c:v>
                </c:pt>
                <c:pt idx="118">
                  <c:v>81.319999999999993</c:v>
                </c:pt>
                <c:pt idx="119">
                  <c:v>82</c:v>
                </c:pt>
              </c:numCache>
            </c:numRef>
          </c:xVal>
          <c:yVal>
            <c:numRef>
              <c:f>Sheet1!$C$2:$C$243</c:f>
              <c:numCache>
                <c:formatCode>General</c:formatCode>
                <c:ptCount val="242"/>
                <c:pt idx="0">
                  <c:v>798</c:v>
                </c:pt>
                <c:pt idx="1">
                  <c:v>464</c:v>
                </c:pt>
                <c:pt idx="2">
                  <c:v>660</c:v>
                </c:pt>
                <c:pt idx="3">
                  <c:v>839</c:v>
                </c:pt>
                <c:pt idx="4">
                  <c:v>861</c:v>
                </c:pt>
                <c:pt idx="5">
                  <c:v>976</c:v>
                </c:pt>
                <c:pt idx="6">
                  <c:v>972</c:v>
                </c:pt>
                <c:pt idx="7">
                  <c:v>945</c:v>
                </c:pt>
                <c:pt idx="8">
                  <c:v>781</c:v>
                </c:pt>
                <c:pt idx="9">
                  <c:v>766</c:v>
                </c:pt>
                <c:pt idx="10">
                  <c:v>36959</c:v>
                </c:pt>
                <c:pt idx="11">
                  <c:v>38556</c:v>
                </c:pt>
                <c:pt idx="12">
                  <c:v>38808</c:v>
                </c:pt>
                <c:pt idx="13">
                  <c:v>37375</c:v>
                </c:pt>
                <c:pt idx="14">
                  <c:v>38398</c:v>
                </c:pt>
                <c:pt idx="15">
                  <c:v>37990</c:v>
                </c:pt>
                <c:pt idx="16">
                  <c:v>37542</c:v>
                </c:pt>
                <c:pt idx="17">
                  <c:v>37018</c:v>
                </c:pt>
                <c:pt idx="18">
                  <c:v>37425</c:v>
                </c:pt>
                <c:pt idx="19">
                  <c:v>36416</c:v>
                </c:pt>
                <c:pt idx="20">
                  <c:v>35521</c:v>
                </c:pt>
                <c:pt idx="21">
                  <c:v>37158</c:v>
                </c:pt>
                <c:pt idx="22">
                  <c:v>38396</c:v>
                </c:pt>
                <c:pt idx="23">
                  <c:v>35678</c:v>
                </c:pt>
                <c:pt idx="24">
                  <c:v>37789</c:v>
                </c:pt>
                <c:pt idx="25">
                  <c:v>37734</c:v>
                </c:pt>
                <c:pt idx="26">
                  <c:v>37550</c:v>
                </c:pt>
                <c:pt idx="27">
                  <c:v>34799</c:v>
                </c:pt>
                <c:pt idx="28">
                  <c:v>37125</c:v>
                </c:pt>
                <c:pt idx="29">
                  <c:v>35382</c:v>
                </c:pt>
                <c:pt idx="30">
                  <c:v>37307</c:v>
                </c:pt>
                <c:pt idx="31">
                  <c:v>38052</c:v>
                </c:pt>
                <c:pt idx="32">
                  <c:v>37872</c:v>
                </c:pt>
                <c:pt idx="33">
                  <c:v>38198</c:v>
                </c:pt>
                <c:pt idx="34">
                  <c:v>39171</c:v>
                </c:pt>
                <c:pt idx="35">
                  <c:v>34202</c:v>
                </c:pt>
                <c:pt idx="36">
                  <c:v>34540</c:v>
                </c:pt>
                <c:pt idx="37">
                  <c:v>37820</c:v>
                </c:pt>
                <c:pt idx="38">
                  <c:v>35599</c:v>
                </c:pt>
                <c:pt idx="39">
                  <c:v>36466</c:v>
                </c:pt>
                <c:pt idx="40">
                  <c:v>37688</c:v>
                </c:pt>
                <c:pt idx="41">
                  <c:v>36343</c:v>
                </c:pt>
                <c:pt idx="42">
                  <c:v>36334</c:v>
                </c:pt>
                <c:pt idx="43">
                  <c:v>37605</c:v>
                </c:pt>
                <c:pt idx="44">
                  <c:v>37592</c:v>
                </c:pt>
                <c:pt idx="45">
                  <c:v>35176</c:v>
                </c:pt>
                <c:pt idx="46">
                  <c:v>37471</c:v>
                </c:pt>
                <c:pt idx="47">
                  <c:v>37128</c:v>
                </c:pt>
                <c:pt idx="48">
                  <c:v>36920</c:v>
                </c:pt>
                <c:pt idx="49">
                  <c:v>37259</c:v>
                </c:pt>
                <c:pt idx="50">
                  <c:v>35432</c:v>
                </c:pt>
                <c:pt idx="51">
                  <c:v>37650</c:v>
                </c:pt>
                <c:pt idx="52">
                  <c:v>35573</c:v>
                </c:pt>
                <c:pt idx="53">
                  <c:v>35312</c:v>
                </c:pt>
                <c:pt idx="54">
                  <c:v>36042</c:v>
                </c:pt>
                <c:pt idx="55">
                  <c:v>35847</c:v>
                </c:pt>
                <c:pt idx="56">
                  <c:v>38008</c:v>
                </c:pt>
                <c:pt idx="57">
                  <c:v>37211</c:v>
                </c:pt>
                <c:pt idx="58">
                  <c:v>35991</c:v>
                </c:pt>
                <c:pt idx="59">
                  <c:v>36680</c:v>
                </c:pt>
                <c:pt idx="60">
                  <c:v>38665</c:v>
                </c:pt>
                <c:pt idx="61">
                  <c:v>35582</c:v>
                </c:pt>
                <c:pt idx="62">
                  <c:v>37510</c:v>
                </c:pt>
                <c:pt idx="63">
                  <c:v>38097</c:v>
                </c:pt>
                <c:pt idx="64">
                  <c:v>36942</c:v>
                </c:pt>
                <c:pt idx="65">
                  <c:v>36657</c:v>
                </c:pt>
                <c:pt idx="66">
                  <c:v>37377</c:v>
                </c:pt>
                <c:pt idx="67">
                  <c:v>38205</c:v>
                </c:pt>
                <c:pt idx="68">
                  <c:v>35852</c:v>
                </c:pt>
                <c:pt idx="69">
                  <c:v>36444</c:v>
                </c:pt>
                <c:pt idx="70">
                  <c:v>36778</c:v>
                </c:pt>
                <c:pt idx="71">
                  <c:v>36091</c:v>
                </c:pt>
                <c:pt idx="72">
                  <c:v>36369</c:v>
                </c:pt>
                <c:pt idx="73">
                  <c:v>37654</c:v>
                </c:pt>
                <c:pt idx="74">
                  <c:v>35867</c:v>
                </c:pt>
                <c:pt idx="75">
                  <c:v>36552</c:v>
                </c:pt>
                <c:pt idx="76">
                  <c:v>39103</c:v>
                </c:pt>
                <c:pt idx="77">
                  <c:v>37100</c:v>
                </c:pt>
                <c:pt idx="78">
                  <c:v>36347</c:v>
                </c:pt>
                <c:pt idx="79">
                  <c:v>37984</c:v>
                </c:pt>
                <c:pt idx="80">
                  <c:v>36598</c:v>
                </c:pt>
                <c:pt idx="81">
                  <c:v>36020</c:v>
                </c:pt>
                <c:pt idx="82">
                  <c:v>38010</c:v>
                </c:pt>
                <c:pt idx="83">
                  <c:v>37522</c:v>
                </c:pt>
                <c:pt idx="84">
                  <c:v>36303</c:v>
                </c:pt>
                <c:pt idx="85">
                  <c:v>35775</c:v>
                </c:pt>
                <c:pt idx="86">
                  <c:v>36833</c:v>
                </c:pt>
                <c:pt idx="87">
                  <c:v>36034</c:v>
                </c:pt>
                <c:pt idx="88">
                  <c:v>36676</c:v>
                </c:pt>
                <c:pt idx="89">
                  <c:v>35719</c:v>
                </c:pt>
                <c:pt idx="90">
                  <c:v>38545</c:v>
                </c:pt>
                <c:pt idx="91">
                  <c:v>36589</c:v>
                </c:pt>
                <c:pt idx="92">
                  <c:v>38472</c:v>
                </c:pt>
                <c:pt idx="93">
                  <c:v>37324</c:v>
                </c:pt>
                <c:pt idx="94">
                  <c:v>37086</c:v>
                </c:pt>
                <c:pt idx="95">
                  <c:v>36302</c:v>
                </c:pt>
                <c:pt idx="96">
                  <c:v>37834</c:v>
                </c:pt>
                <c:pt idx="97">
                  <c:v>37293</c:v>
                </c:pt>
                <c:pt idx="98">
                  <c:v>36081</c:v>
                </c:pt>
                <c:pt idx="99">
                  <c:v>35217</c:v>
                </c:pt>
                <c:pt idx="100">
                  <c:v>37034</c:v>
                </c:pt>
                <c:pt idx="101">
                  <c:v>35984</c:v>
                </c:pt>
                <c:pt idx="102">
                  <c:v>35357</c:v>
                </c:pt>
                <c:pt idx="103">
                  <c:v>35919</c:v>
                </c:pt>
                <c:pt idx="104">
                  <c:v>36756</c:v>
                </c:pt>
                <c:pt idx="105">
                  <c:v>37169</c:v>
                </c:pt>
                <c:pt idx="106">
                  <c:v>34858</c:v>
                </c:pt>
                <c:pt idx="107">
                  <c:v>36620</c:v>
                </c:pt>
                <c:pt idx="108">
                  <c:v>37057</c:v>
                </c:pt>
                <c:pt idx="109">
                  <c:v>36366</c:v>
                </c:pt>
                <c:pt idx="110">
                  <c:v>35385</c:v>
                </c:pt>
                <c:pt idx="111">
                  <c:v>36318</c:v>
                </c:pt>
                <c:pt idx="112">
                  <c:v>37912</c:v>
                </c:pt>
                <c:pt idx="113">
                  <c:v>35769</c:v>
                </c:pt>
                <c:pt idx="114">
                  <c:v>37877</c:v>
                </c:pt>
                <c:pt idx="115">
                  <c:v>37348</c:v>
                </c:pt>
                <c:pt idx="116">
                  <c:v>36827</c:v>
                </c:pt>
                <c:pt idx="117">
                  <c:v>37119</c:v>
                </c:pt>
                <c:pt idx="118">
                  <c:v>36325</c:v>
                </c:pt>
                <c:pt idx="119">
                  <c:v>36285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0-48F8-B214-089E3904A30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Sample 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Sheet1!$B$2:$B$243</c:f>
              <c:numCache>
                <c:formatCode>General</c:formatCode>
                <c:ptCount val="242"/>
                <c:pt idx="0">
                  <c:v>0</c:v>
                </c:pt>
                <c:pt idx="1">
                  <c:v>0.68</c:v>
                </c:pt>
                <c:pt idx="2">
                  <c:v>1.37</c:v>
                </c:pt>
                <c:pt idx="3">
                  <c:v>2.0499999999999998</c:v>
                </c:pt>
                <c:pt idx="4">
                  <c:v>2.73</c:v>
                </c:pt>
                <c:pt idx="5">
                  <c:v>3.42</c:v>
                </c:pt>
                <c:pt idx="6">
                  <c:v>4.0999999999999996</c:v>
                </c:pt>
                <c:pt idx="7">
                  <c:v>4.78</c:v>
                </c:pt>
                <c:pt idx="8">
                  <c:v>5.47</c:v>
                </c:pt>
                <c:pt idx="9">
                  <c:v>6.15</c:v>
                </c:pt>
                <c:pt idx="10">
                  <c:v>7.52</c:v>
                </c:pt>
                <c:pt idx="11">
                  <c:v>8.1999999999999993</c:v>
                </c:pt>
                <c:pt idx="12">
                  <c:v>8.8800000000000008</c:v>
                </c:pt>
                <c:pt idx="13">
                  <c:v>9.57</c:v>
                </c:pt>
                <c:pt idx="14">
                  <c:v>10.25</c:v>
                </c:pt>
                <c:pt idx="15">
                  <c:v>10.93</c:v>
                </c:pt>
                <c:pt idx="16">
                  <c:v>11.62</c:v>
                </c:pt>
                <c:pt idx="17">
                  <c:v>12.3</c:v>
                </c:pt>
                <c:pt idx="18">
                  <c:v>12.98</c:v>
                </c:pt>
                <c:pt idx="19">
                  <c:v>13.67</c:v>
                </c:pt>
                <c:pt idx="20">
                  <c:v>14.35</c:v>
                </c:pt>
                <c:pt idx="21">
                  <c:v>15.03</c:v>
                </c:pt>
                <c:pt idx="22">
                  <c:v>15.72</c:v>
                </c:pt>
                <c:pt idx="23">
                  <c:v>16.399999999999999</c:v>
                </c:pt>
                <c:pt idx="24">
                  <c:v>17.079999999999998</c:v>
                </c:pt>
                <c:pt idx="25">
                  <c:v>17.77</c:v>
                </c:pt>
                <c:pt idx="26">
                  <c:v>18.45</c:v>
                </c:pt>
                <c:pt idx="27">
                  <c:v>19.13</c:v>
                </c:pt>
                <c:pt idx="28">
                  <c:v>19.82</c:v>
                </c:pt>
                <c:pt idx="29">
                  <c:v>20.5</c:v>
                </c:pt>
                <c:pt idx="30">
                  <c:v>21.18</c:v>
                </c:pt>
                <c:pt idx="31">
                  <c:v>21.87</c:v>
                </c:pt>
                <c:pt idx="32">
                  <c:v>22.55</c:v>
                </c:pt>
                <c:pt idx="33">
                  <c:v>23.23</c:v>
                </c:pt>
                <c:pt idx="34">
                  <c:v>23.92</c:v>
                </c:pt>
                <c:pt idx="35">
                  <c:v>24.6</c:v>
                </c:pt>
                <c:pt idx="36">
                  <c:v>25.28</c:v>
                </c:pt>
                <c:pt idx="37">
                  <c:v>25.97</c:v>
                </c:pt>
                <c:pt idx="38">
                  <c:v>26.65</c:v>
                </c:pt>
                <c:pt idx="39">
                  <c:v>27.33</c:v>
                </c:pt>
                <c:pt idx="40">
                  <c:v>28.02</c:v>
                </c:pt>
                <c:pt idx="41">
                  <c:v>28.7</c:v>
                </c:pt>
                <c:pt idx="42">
                  <c:v>29.38</c:v>
                </c:pt>
                <c:pt idx="43">
                  <c:v>30.07</c:v>
                </c:pt>
                <c:pt idx="44">
                  <c:v>30.75</c:v>
                </c:pt>
                <c:pt idx="45">
                  <c:v>31.43</c:v>
                </c:pt>
                <c:pt idx="46">
                  <c:v>32.119999999999997</c:v>
                </c:pt>
                <c:pt idx="47">
                  <c:v>32.799999999999997</c:v>
                </c:pt>
                <c:pt idx="48">
                  <c:v>33.479999999999997</c:v>
                </c:pt>
                <c:pt idx="49">
                  <c:v>34.17</c:v>
                </c:pt>
                <c:pt idx="50">
                  <c:v>34.85</c:v>
                </c:pt>
                <c:pt idx="51">
                  <c:v>35.53</c:v>
                </c:pt>
                <c:pt idx="52">
                  <c:v>36.22</c:v>
                </c:pt>
                <c:pt idx="53">
                  <c:v>36.9</c:v>
                </c:pt>
                <c:pt idx="54">
                  <c:v>37.58</c:v>
                </c:pt>
                <c:pt idx="55">
                  <c:v>38.270000000000003</c:v>
                </c:pt>
                <c:pt idx="56">
                  <c:v>38.950000000000003</c:v>
                </c:pt>
                <c:pt idx="57">
                  <c:v>39.630000000000003</c:v>
                </c:pt>
                <c:pt idx="58">
                  <c:v>40.32</c:v>
                </c:pt>
                <c:pt idx="59">
                  <c:v>41</c:v>
                </c:pt>
                <c:pt idx="60">
                  <c:v>41.68</c:v>
                </c:pt>
                <c:pt idx="61">
                  <c:v>42.37</c:v>
                </c:pt>
                <c:pt idx="62">
                  <c:v>43.05</c:v>
                </c:pt>
                <c:pt idx="63">
                  <c:v>43.73</c:v>
                </c:pt>
                <c:pt idx="64">
                  <c:v>44.42</c:v>
                </c:pt>
                <c:pt idx="65">
                  <c:v>45.1</c:v>
                </c:pt>
                <c:pt idx="66">
                  <c:v>45.78</c:v>
                </c:pt>
                <c:pt idx="67">
                  <c:v>46.47</c:v>
                </c:pt>
                <c:pt idx="68">
                  <c:v>47.15</c:v>
                </c:pt>
                <c:pt idx="69">
                  <c:v>47.83</c:v>
                </c:pt>
                <c:pt idx="70">
                  <c:v>48.52</c:v>
                </c:pt>
                <c:pt idx="71">
                  <c:v>49.2</c:v>
                </c:pt>
                <c:pt idx="72">
                  <c:v>49.88</c:v>
                </c:pt>
                <c:pt idx="73">
                  <c:v>50.57</c:v>
                </c:pt>
                <c:pt idx="74">
                  <c:v>51.25</c:v>
                </c:pt>
                <c:pt idx="75">
                  <c:v>51.93</c:v>
                </c:pt>
                <c:pt idx="76">
                  <c:v>52.62</c:v>
                </c:pt>
                <c:pt idx="77">
                  <c:v>53.3</c:v>
                </c:pt>
                <c:pt idx="78">
                  <c:v>53.98</c:v>
                </c:pt>
                <c:pt idx="79">
                  <c:v>54.67</c:v>
                </c:pt>
                <c:pt idx="80">
                  <c:v>55.35</c:v>
                </c:pt>
                <c:pt idx="81">
                  <c:v>56.03</c:v>
                </c:pt>
                <c:pt idx="82">
                  <c:v>56.72</c:v>
                </c:pt>
                <c:pt idx="83">
                  <c:v>57.4</c:v>
                </c:pt>
                <c:pt idx="84">
                  <c:v>58.08</c:v>
                </c:pt>
                <c:pt idx="85">
                  <c:v>58.77</c:v>
                </c:pt>
                <c:pt idx="86">
                  <c:v>59.45</c:v>
                </c:pt>
                <c:pt idx="87">
                  <c:v>60.13</c:v>
                </c:pt>
                <c:pt idx="88">
                  <c:v>60.82</c:v>
                </c:pt>
                <c:pt idx="89">
                  <c:v>61.5</c:v>
                </c:pt>
                <c:pt idx="90">
                  <c:v>62.18</c:v>
                </c:pt>
                <c:pt idx="91">
                  <c:v>62.87</c:v>
                </c:pt>
                <c:pt idx="92">
                  <c:v>63.55</c:v>
                </c:pt>
                <c:pt idx="93">
                  <c:v>64.23</c:v>
                </c:pt>
                <c:pt idx="94">
                  <c:v>64.92</c:v>
                </c:pt>
                <c:pt idx="95">
                  <c:v>65.599999999999994</c:v>
                </c:pt>
                <c:pt idx="96">
                  <c:v>66.28</c:v>
                </c:pt>
                <c:pt idx="97">
                  <c:v>66.97</c:v>
                </c:pt>
                <c:pt idx="98">
                  <c:v>67.650000000000006</c:v>
                </c:pt>
                <c:pt idx="99">
                  <c:v>68.33</c:v>
                </c:pt>
                <c:pt idx="100">
                  <c:v>69.02</c:v>
                </c:pt>
                <c:pt idx="101">
                  <c:v>69.7</c:v>
                </c:pt>
                <c:pt idx="102">
                  <c:v>70.38</c:v>
                </c:pt>
                <c:pt idx="103">
                  <c:v>71.069999999999993</c:v>
                </c:pt>
                <c:pt idx="104">
                  <c:v>71.75</c:v>
                </c:pt>
                <c:pt idx="105">
                  <c:v>72.430000000000007</c:v>
                </c:pt>
                <c:pt idx="106">
                  <c:v>73.12</c:v>
                </c:pt>
                <c:pt idx="107">
                  <c:v>73.8</c:v>
                </c:pt>
                <c:pt idx="108">
                  <c:v>74.48</c:v>
                </c:pt>
                <c:pt idx="109">
                  <c:v>75.17</c:v>
                </c:pt>
                <c:pt idx="110">
                  <c:v>75.849999999999994</c:v>
                </c:pt>
                <c:pt idx="111">
                  <c:v>76.53</c:v>
                </c:pt>
                <c:pt idx="112">
                  <c:v>77.22</c:v>
                </c:pt>
                <c:pt idx="113">
                  <c:v>77.900000000000006</c:v>
                </c:pt>
                <c:pt idx="114">
                  <c:v>78.58</c:v>
                </c:pt>
                <c:pt idx="115">
                  <c:v>79.27</c:v>
                </c:pt>
                <c:pt idx="116">
                  <c:v>79.95</c:v>
                </c:pt>
                <c:pt idx="117">
                  <c:v>80.63</c:v>
                </c:pt>
                <c:pt idx="118">
                  <c:v>81.319999999999993</c:v>
                </c:pt>
                <c:pt idx="119">
                  <c:v>82</c:v>
                </c:pt>
              </c:numCache>
            </c:numRef>
          </c:xVal>
          <c:yVal>
            <c:numRef>
              <c:f>Sheet1!$D$2:$D$243</c:f>
              <c:numCache>
                <c:formatCode>General</c:formatCode>
                <c:ptCount val="242"/>
                <c:pt idx="0">
                  <c:v>892</c:v>
                </c:pt>
                <c:pt idx="1">
                  <c:v>587</c:v>
                </c:pt>
                <c:pt idx="2">
                  <c:v>952</c:v>
                </c:pt>
                <c:pt idx="3">
                  <c:v>647</c:v>
                </c:pt>
                <c:pt idx="4">
                  <c:v>690</c:v>
                </c:pt>
                <c:pt idx="5">
                  <c:v>667</c:v>
                </c:pt>
                <c:pt idx="6">
                  <c:v>662</c:v>
                </c:pt>
                <c:pt idx="7">
                  <c:v>593</c:v>
                </c:pt>
                <c:pt idx="8">
                  <c:v>948</c:v>
                </c:pt>
                <c:pt idx="9">
                  <c:v>552</c:v>
                </c:pt>
                <c:pt idx="10">
                  <c:v>40380</c:v>
                </c:pt>
                <c:pt idx="11">
                  <c:v>39640</c:v>
                </c:pt>
                <c:pt idx="12">
                  <c:v>41418</c:v>
                </c:pt>
                <c:pt idx="13">
                  <c:v>46069</c:v>
                </c:pt>
                <c:pt idx="14">
                  <c:v>45805</c:v>
                </c:pt>
                <c:pt idx="15">
                  <c:v>44980</c:v>
                </c:pt>
                <c:pt idx="16">
                  <c:v>46705</c:v>
                </c:pt>
                <c:pt idx="17">
                  <c:v>47774</c:v>
                </c:pt>
                <c:pt idx="18">
                  <c:v>50705</c:v>
                </c:pt>
                <c:pt idx="19">
                  <c:v>49597</c:v>
                </c:pt>
                <c:pt idx="20">
                  <c:v>50055</c:v>
                </c:pt>
                <c:pt idx="21">
                  <c:v>50170</c:v>
                </c:pt>
                <c:pt idx="22">
                  <c:v>51056</c:v>
                </c:pt>
                <c:pt idx="23">
                  <c:v>51356</c:v>
                </c:pt>
                <c:pt idx="24">
                  <c:v>54800</c:v>
                </c:pt>
                <c:pt idx="25">
                  <c:v>54966</c:v>
                </c:pt>
                <c:pt idx="26">
                  <c:v>54477</c:v>
                </c:pt>
                <c:pt idx="27">
                  <c:v>54067</c:v>
                </c:pt>
                <c:pt idx="28">
                  <c:v>53365</c:v>
                </c:pt>
                <c:pt idx="29">
                  <c:v>53942</c:v>
                </c:pt>
                <c:pt idx="30">
                  <c:v>54010</c:v>
                </c:pt>
                <c:pt idx="31">
                  <c:v>55670</c:v>
                </c:pt>
                <c:pt idx="32">
                  <c:v>55286</c:v>
                </c:pt>
                <c:pt idx="33">
                  <c:v>57028</c:v>
                </c:pt>
                <c:pt idx="34">
                  <c:v>56273</c:v>
                </c:pt>
                <c:pt idx="35">
                  <c:v>55018</c:v>
                </c:pt>
                <c:pt idx="36">
                  <c:v>58415</c:v>
                </c:pt>
                <c:pt idx="37">
                  <c:v>58687</c:v>
                </c:pt>
                <c:pt idx="38">
                  <c:v>56998</c:v>
                </c:pt>
                <c:pt idx="39">
                  <c:v>55026</c:v>
                </c:pt>
                <c:pt idx="40">
                  <c:v>57936</c:v>
                </c:pt>
                <c:pt idx="41">
                  <c:v>57274</c:v>
                </c:pt>
                <c:pt idx="42">
                  <c:v>57985</c:v>
                </c:pt>
                <c:pt idx="43">
                  <c:v>56968</c:v>
                </c:pt>
                <c:pt idx="44">
                  <c:v>57887</c:v>
                </c:pt>
                <c:pt idx="45">
                  <c:v>58257</c:v>
                </c:pt>
                <c:pt idx="46">
                  <c:v>55553</c:v>
                </c:pt>
                <c:pt idx="47">
                  <c:v>57931</c:v>
                </c:pt>
                <c:pt idx="48">
                  <c:v>56199</c:v>
                </c:pt>
                <c:pt idx="49">
                  <c:v>59182</c:v>
                </c:pt>
                <c:pt idx="50">
                  <c:v>58475</c:v>
                </c:pt>
                <c:pt idx="51">
                  <c:v>57053</c:v>
                </c:pt>
                <c:pt idx="52">
                  <c:v>60387</c:v>
                </c:pt>
                <c:pt idx="53">
                  <c:v>59872</c:v>
                </c:pt>
                <c:pt idx="54">
                  <c:v>59811</c:v>
                </c:pt>
                <c:pt idx="55">
                  <c:v>58631</c:v>
                </c:pt>
                <c:pt idx="56">
                  <c:v>60086</c:v>
                </c:pt>
                <c:pt idx="57">
                  <c:v>57337</c:v>
                </c:pt>
                <c:pt idx="58">
                  <c:v>58289</c:v>
                </c:pt>
                <c:pt idx="59">
                  <c:v>58274</c:v>
                </c:pt>
                <c:pt idx="60">
                  <c:v>58657</c:v>
                </c:pt>
                <c:pt idx="61">
                  <c:v>59877</c:v>
                </c:pt>
                <c:pt idx="62">
                  <c:v>58866</c:v>
                </c:pt>
                <c:pt idx="63">
                  <c:v>59694</c:v>
                </c:pt>
                <c:pt idx="64">
                  <c:v>59288</c:v>
                </c:pt>
                <c:pt idx="65">
                  <c:v>58966</c:v>
                </c:pt>
                <c:pt idx="66">
                  <c:v>58179</c:v>
                </c:pt>
                <c:pt idx="67">
                  <c:v>58814</c:v>
                </c:pt>
                <c:pt idx="68">
                  <c:v>59422</c:v>
                </c:pt>
                <c:pt idx="69">
                  <c:v>56676</c:v>
                </c:pt>
                <c:pt idx="70">
                  <c:v>61337</c:v>
                </c:pt>
                <c:pt idx="71">
                  <c:v>58439</c:v>
                </c:pt>
                <c:pt idx="72">
                  <c:v>60315</c:v>
                </c:pt>
                <c:pt idx="73">
                  <c:v>58915</c:v>
                </c:pt>
                <c:pt idx="74">
                  <c:v>61204</c:v>
                </c:pt>
                <c:pt idx="75">
                  <c:v>56416</c:v>
                </c:pt>
                <c:pt idx="76">
                  <c:v>59335</c:v>
                </c:pt>
                <c:pt idx="77">
                  <c:v>60207</c:v>
                </c:pt>
                <c:pt idx="78">
                  <c:v>58087</c:v>
                </c:pt>
                <c:pt idx="79">
                  <c:v>58548</c:v>
                </c:pt>
                <c:pt idx="80">
                  <c:v>60319</c:v>
                </c:pt>
                <c:pt idx="81">
                  <c:v>59877</c:v>
                </c:pt>
                <c:pt idx="82">
                  <c:v>59695</c:v>
                </c:pt>
                <c:pt idx="83">
                  <c:v>57420</c:v>
                </c:pt>
                <c:pt idx="84">
                  <c:v>57835</c:v>
                </c:pt>
                <c:pt idx="85">
                  <c:v>58824</c:v>
                </c:pt>
                <c:pt idx="86">
                  <c:v>58704</c:v>
                </c:pt>
                <c:pt idx="87">
                  <c:v>60234</c:v>
                </c:pt>
                <c:pt idx="88">
                  <c:v>61088</c:v>
                </c:pt>
                <c:pt idx="89">
                  <c:v>58094</c:v>
                </c:pt>
                <c:pt idx="90">
                  <c:v>58224</c:v>
                </c:pt>
                <c:pt idx="91">
                  <c:v>59742</c:v>
                </c:pt>
                <c:pt idx="92">
                  <c:v>56710</c:v>
                </c:pt>
                <c:pt idx="93">
                  <c:v>57208</c:v>
                </c:pt>
                <c:pt idx="94">
                  <c:v>59959</c:v>
                </c:pt>
                <c:pt idx="95">
                  <c:v>58007</c:v>
                </c:pt>
                <c:pt idx="96">
                  <c:v>60232</c:v>
                </c:pt>
                <c:pt idx="97">
                  <c:v>58328</c:v>
                </c:pt>
                <c:pt idx="98">
                  <c:v>57577</c:v>
                </c:pt>
                <c:pt idx="99">
                  <c:v>59253</c:v>
                </c:pt>
                <c:pt idx="100">
                  <c:v>62091</c:v>
                </c:pt>
                <c:pt idx="101">
                  <c:v>58622</c:v>
                </c:pt>
                <c:pt idx="102">
                  <c:v>58354</c:v>
                </c:pt>
                <c:pt idx="103">
                  <c:v>61871</c:v>
                </c:pt>
                <c:pt idx="104">
                  <c:v>58148</c:v>
                </c:pt>
                <c:pt idx="105">
                  <c:v>59494</c:v>
                </c:pt>
                <c:pt idx="106">
                  <c:v>60518</c:v>
                </c:pt>
                <c:pt idx="107">
                  <c:v>58950</c:v>
                </c:pt>
                <c:pt idx="108">
                  <c:v>58790</c:v>
                </c:pt>
                <c:pt idx="109">
                  <c:v>60165</c:v>
                </c:pt>
                <c:pt idx="110">
                  <c:v>60050</c:v>
                </c:pt>
                <c:pt idx="111">
                  <c:v>58859</c:v>
                </c:pt>
                <c:pt idx="112">
                  <c:v>56798</c:v>
                </c:pt>
                <c:pt idx="113">
                  <c:v>60114</c:v>
                </c:pt>
                <c:pt idx="114">
                  <c:v>59990</c:v>
                </c:pt>
                <c:pt idx="115">
                  <c:v>60430</c:v>
                </c:pt>
                <c:pt idx="116">
                  <c:v>56534</c:v>
                </c:pt>
                <c:pt idx="117">
                  <c:v>61606</c:v>
                </c:pt>
                <c:pt idx="118">
                  <c:v>59758</c:v>
                </c:pt>
                <c:pt idx="119">
                  <c:v>59272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0-48F8-B214-089E3904A308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Sample X3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Sheet1!$B$2:$B$243</c:f>
              <c:numCache>
                <c:formatCode>General</c:formatCode>
                <c:ptCount val="242"/>
                <c:pt idx="0">
                  <c:v>0</c:v>
                </c:pt>
                <c:pt idx="1">
                  <c:v>0.68</c:v>
                </c:pt>
                <c:pt idx="2">
                  <c:v>1.37</c:v>
                </c:pt>
                <c:pt idx="3">
                  <c:v>2.0499999999999998</c:v>
                </c:pt>
                <c:pt idx="4">
                  <c:v>2.73</c:v>
                </c:pt>
                <c:pt idx="5">
                  <c:v>3.42</c:v>
                </c:pt>
                <c:pt idx="6">
                  <c:v>4.0999999999999996</c:v>
                </c:pt>
                <c:pt idx="7">
                  <c:v>4.78</c:v>
                </c:pt>
                <c:pt idx="8">
                  <c:v>5.47</c:v>
                </c:pt>
                <c:pt idx="9">
                  <c:v>6.15</c:v>
                </c:pt>
                <c:pt idx="10">
                  <c:v>7.52</c:v>
                </c:pt>
                <c:pt idx="11">
                  <c:v>8.1999999999999993</c:v>
                </c:pt>
                <c:pt idx="12">
                  <c:v>8.8800000000000008</c:v>
                </c:pt>
                <c:pt idx="13">
                  <c:v>9.57</c:v>
                </c:pt>
                <c:pt idx="14">
                  <c:v>10.25</c:v>
                </c:pt>
                <c:pt idx="15">
                  <c:v>10.93</c:v>
                </c:pt>
                <c:pt idx="16">
                  <c:v>11.62</c:v>
                </c:pt>
                <c:pt idx="17">
                  <c:v>12.3</c:v>
                </c:pt>
                <c:pt idx="18">
                  <c:v>12.98</c:v>
                </c:pt>
                <c:pt idx="19">
                  <c:v>13.67</c:v>
                </c:pt>
                <c:pt idx="20">
                  <c:v>14.35</c:v>
                </c:pt>
                <c:pt idx="21">
                  <c:v>15.03</c:v>
                </c:pt>
                <c:pt idx="22">
                  <c:v>15.72</c:v>
                </c:pt>
                <c:pt idx="23">
                  <c:v>16.399999999999999</c:v>
                </c:pt>
                <c:pt idx="24">
                  <c:v>17.079999999999998</c:v>
                </c:pt>
                <c:pt idx="25">
                  <c:v>17.77</c:v>
                </c:pt>
                <c:pt idx="26">
                  <c:v>18.45</c:v>
                </c:pt>
                <c:pt idx="27">
                  <c:v>19.13</c:v>
                </c:pt>
                <c:pt idx="28">
                  <c:v>19.82</c:v>
                </c:pt>
                <c:pt idx="29">
                  <c:v>20.5</c:v>
                </c:pt>
                <c:pt idx="30">
                  <c:v>21.18</c:v>
                </c:pt>
                <c:pt idx="31">
                  <c:v>21.87</c:v>
                </c:pt>
                <c:pt idx="32">
                  <c:v>22.55</c:v>
                </c:pt>
                <c:pt idx="33">
                  <c:v>23.23</c:v>
                </c:pt>
                <c:pt idx="34">
                  <c:v>23.92</c:v>
                </c:pt>
                <c:pt idx="35">
                  <c:v>24.6</c:v>
                </c:pt>
                <c:pt idx="36">
                  <c:v>25.28</c:v>
                </c:pt>
                <c:pt idx="37">
                  <c:v>25.97</c:v>
                </c:pt>
                <c:pt idx="38">
                  <c:v>26.65</c:v>
                </c:pt>
                <c:pt idx="39">
                  <c:v>27.33</c:v>
                </c:pt>
                <c:pt idx="40">
                  <c:v>28.02</c:v>
                </c:pt>
                <c:pt idx="41">
                  <c:v>28.7</c:v>
                </c:pt>
                <c:pt idx="42">
                  <c:v>29.38</c:v>
                </c:pt>
                <c:pt idx="43">
                  <c:v>30.07</c:v>
                </c:pt>
                <c:pt idx="44">
                  <c:v>30.75</c:v>
                </c:pt>
                <c:pt idx="45">
                  <c:v>31.43</c:v>
                </c:pt>
                <c:pt idx="46">
                  <c:v>32.119999999999997</c:v>
                </c:pt>
                <c:pt idx="47">
                  <c:v>32.799999999999997</c:v>
                </c:pt>
                <c:pt idx="48">
                  <c:v>33.479999999999997</c:v>
                </c:pt>
                <c:pt idx="49">
                  <c:v>34.17</c:v>
                </c:pt>
                <c:pt idx="50">
                  <c:v>34.85</c:v>
                </c:pt>
                <c:pt idx="51">
                  <c:v>35.53</c:v>
                </c:pt>
                <c:pt idx="52">
                  <c:v>36.22</c:v>
                </c:pt>
                <c:pt idx="53">
                  <c:v>36.9</c:v>
                </c:pt>
                <c:pt idx="54">
                  <c:v>37.58</c:v>
                </c:pt>
                <c:pt idx="55">
                  <c:v>38.270000000000003</c:v>
                </c:pt>
                <c:pt idx="56">
                  <c:v>38.950000000000003</c:v>
                </c:pt>
                <c:pt idx="57">
                  <c:v>39.630000000000003</c:v>
                </c:pt>
                <c:pt idx="58">
                  <c:v>40.32</c:v>
                </c:pt>
                <c:pt idx="59">
                  <c:v>41</c:v>
                </c:pt>
                <c:pt idx="60">
                  <c:v>41.68</c:v>
                </c:pt>
                <c:pt idx="61">
                  <c:v>42.37</c:v>
                </c:pt>
                <c:pt idx="62">
                  <c:v>43.05</c:v>
                </c:pt>
                <c:pt idx="63">
                  <c:v>43.73</c:v>
                </c:pt>
                <c:pt idx="64">
                  <c:v>44.42</c:v>
                </c:pt>
                <c:pt idx="65">
                  <c:v>45.1</c:v>
                </c:pt>
                <c:pt idx="66">
                  <c:v>45.78</c:v>
                </c:pt>
                <c:pt idx="67">
                  <c:v>46.47</c:v>
                </c:pt>
                <c:pt idx="68">
                  <c:v>47.15</c:v>
                </c:pt>
                <c:pt idx="69">
                  <c:v>47.83</c:v>
                </c:pt>
                <c:pt idx="70">
                  <c:v>48.52</c:v>
                </c:pt>
                <c:pt idx="71">
                  <c:v>49.2</c:v>
                </c:pt>
                <c:pt idx="72">
                  <c:v>49.88</c:v>
                </c:pt>
                <c:pt idx="73">
                  <c:v>50.57</c:v>
                </c:pt>
                <c:pt idx="74">
                  <c:v>51.25</c:v>
                </c:pt>
                <c:pt idx="75">
                  <c:v>51.93</c:v>
                </c:pt>
                <c:pt idx="76">
                  <c:v>52.62</c:v>
                </c:pt>
                <c:pt idx="77">
                  <c:v>53.3</c:v>
                </c:pt>
                <c:pt idx="78">
                  <c:v>53.98</c:v>
                </c:pt>
                <c:pt idx="79">
                  <c:v>54.67</c:v>
                </c:pt>
                <c:pt idx="80">
                  <c:v>55.35</c:v>
                </c:pt>
                <c:pt idx="81">
                  <c:v>56.03</c:v>
                </c:pt>
                <c:pt idx="82">
                  <c:v>56.72</c:v>
                </c:pt>
                <c:pt idx="83">
                  <c:v>57.4</c:v>
                </c:pt>
                <c:pt idx="84">
                  <c:v>58.08</c:v>
                </c:pt>
                <c:pt idx="85">
                  <c:v>58.77</c:v>
                </c:pt>
                <c:pt idx="86">
                  <c:v>59.45</c:v>
                </c:pt>
                <c:pt idx="87">
                  <c:v>60.13</c:v>
                </c:pt>
                <c:pt idx="88">
                  <c:v>60.82</c:v>
                </c:pt>
                <c:pt idx="89">
                  <c:v>61.5</c:v>
                </c:pt>
                <c:pt idx="90">
                  <c:v>62.18</c:v>
                </c:pt>
                <c:pt idx="91">
                  <c:v>62.87</c:v>
                </c:pt>
                <c:pt idx="92">
                  <c:v>63.55</c:v>
                </c:pt>
                <c:pt idx="93">
                  <c:v>64.23</c:v>
                </c:pt>
                <c:pt idx="94">
                  <c:v>64.92</c:v>
                </c:pt>
                <c:pt idx="95">
                  <c:v>65.599999999999994</c:v>
                </c:pt>
                <c:pt idx="96">
                  <c:v>66.28</c:v>
                </c:pt>
                <c:pt idx="97">
                  <c:v>66.97</c:v>
                </c:pt>
                <c:pt idx="98">
                  <c:v>67.650000000000006</c:v>
                </c:pt>
                <c:pt idx="99">
                  <c:v>68.33</c:v>
                </c:pt>
                <c:pt idx="100">
                  <c:v>69.02</c:v>
                </c:pt>
                <c:pt idx="101">
                  <c:v>69.7</c:v>
                </c:pt>
                <c:pt idx="102">
                  <c:v>70.38</c:v>
                </c:pt>
                <c:pt idx="103">
                  <c:v>71.069999999999993</c:v>
                </c:pt>
                <c:pt idx="104">
                  <c:v>71.75</c:v>
                </c:pt>
                <c:pt idx="105">
                  <c:v>72.430000000000007</c:v>
                </c:pt>
                <c:pt idx="106">
                  <c:v>73.12</c:v>
                </c:pt>
                <c:pt idx="107">
                  <c:v>73.8</c:v>
                </c:pt>
                <c:pt idx="108">
                  <c:v>74.48</c:v>
                </c:pt>
                <c:pt idx="109">
                  <c:v>75.17</c:v>
                </c:pt>
                <c:pt idx="110">
                  <c:v>75.849999999999994</c:v>
                </c:pt>
                <c:pt idx="111">
                  <c:v>76.53</c:v>
                </c:pt>
                <c:pt idx="112">
                  <c:v>77.22</c:v>
                </c:pt>
                <c:pt idx="113">
                  <c:v>77.900000000000006</c:v>
                </c:pt>
                <c:pt idx="114">
                  <c:v>78.58</c:v>
                </c:pt>
                <c:pt idx="115">
                  <c:v>79.27</c:v>
                </c:pt>
                <c:pt idx="116">
                  <c:v>79.95</c:v>
                </c:pt>
                <c:pt idx="117">
                  <c:v>80.63</c:v>
                </c:pt>
                <c:pt idx="118">
                  <c:v>81.319999999999993</c:v>
                </c:pt>
                <c:pt idx="119">
                  <c:v>82</c:v>
                </c:pt>
              </c:numCache>
            </c:numRef>
          </c:xVal>
          <c:yVal>
            <c:numRef>
              <c:f>Sheet1!$E$2:$E$243</c:f>
              <c:numCache>
                <c:formatCode>General</c:formatCode>
                <c:ptCount val="242"/>
                <c:pt idx="0">
                  <c:v>858</c:v>
                </c:pt>
                <c:pt idx="1">
                  <c:v>822</c:v>
                </c:pt>
                <c:pt idx="2">
                  <c:v>873</c:v>
                </c:pt>
                <c:pt idx="3">
                  <c:v>820</c:v>
                </c:pt>
                <c:pt idx="4">
                  <c:v>611</c:v>
                </c:pt>
                <c:pt idx="5">
                  <c:v>672</c:v>
                </c:pt>
                <c:pt idx="6">
                  <c:v>741</c:v>
                </c:pt>
                <c:pt idx="7">
                  <c:v>901</c:v>
                </c:pt>
                <c:pt idx="8">
                  <c:v>735</c:v>
                </c:pt>
                <c:pt idx="9">
                  <c:v>677</c:v>
                </c:pt>
                <c:pt idx="10">
                  <c:v>39550</c:v>
                </c:pt>
                <c:pt idx="11">
                  <c:v>45136</c:v>
                </c:pt>
                <c:pt idx="12">
                  <c:v>45844</c:v>
                </c:pt>
                <c:pt idx="13">
                  <c:v>47699</c:v>
                </c:pt>
                <c:pt idx="14">
                  <c:v>51398</c:v>
                </c:pt>
                <c:pt idx="15">
                  <c:v>50555</c:v>
                </c:pt>
                <c:pt idx="16">
                  <c:v>52706</c:v>
                </c:pt>
                <c:pt idx="17">
                  <c:v>54214</c:v>
                </c:pt>
                <c:pt idx="18">
                  <c:v>53791</c:v>
                </c:pt>
                <c:pt idx="19">
                  <c:v>56358</c:v>
                </c:pt>
                <c:pt idx="20">
                  <c:v>55404</c:v>
                </c:pt>
                <c:pt idx="21">
                  <c:v>58554</c:v>
                </c:pt>
                <c:pt idx="22">
                  <c:v>59148</c:v>
                </c:pt>
                <c:pt idx="23">
                  <c:v>57477</c:v>
                </c:pt>
                <c:pt idx="24">
                  <c:v>58328</c:v>
                </c:pt>
                <c:pt idx="25">
                  <c:v>59344</c:v>
                </c:pt>
                <c:pt idx="26">
                  <c:v>63102</c:v>
                </c:pt>
                <c:pt idx="27">
                  <c:v>60538</c:v>
                </c:pt>
                <c:pt idx="28">
                  <c:v>63716</c:v>
                </c:pt>
                <c:pt idx="29">
                  <c:v>64516</c:v>
                </c:pt>
                <c:pt idx="30">
                  <c:v>63402</c:v>
                </c:pt>
                <c:pt idx="31">
                  <c:v>61061</c:v>
                </c:pt>
                <c:pt idx="32">
                  <c:v>63797</c:v>
                </c:pt>
                <c:pt idx="33">
                  <c:v>64105</c:v>
                </c:pt>
                <c:pt idx="34">
                  <c:v>64659</c:v>
                </c:pt>
                <c:pt idx="35">
                  <c:v>65138</c:v>
                </c:pt>
                <c:pt idx="36">
                  <c:v>63539</c:v>
                </c:pt>
                <c:pt idx="37">
                  <c:v>65639</c:v>
                </c:pt>
                <c:pt idx="38">
                  <c:v>65122</c:v>
                </c:pt>
                <c:pt idx="39">
                  <c:v>64069</c:v>
                </c:pt>
                <c:pt idx="40">
                  <c:v>64582</c:v>
                </c:pt>
                <c:pt idx="41">
                  <c:v>66122</c:v>
                </c:pt>
                <c:pt idx="42">
                  <c:v>68449</c:v>
                </c:pt>
                <c:pt idx="43">
                  <c:v>66268</c:v>
                </c:pt>
                <c:pt idx="44">
                  <c:v>66759</c:v>
                </c:pt>
                <c:pt idx="45">
                  <c:v>65972</c:v>
                </c:pt>
                <c:pt idx="46">
                  <c:v>64104</c:v>
                </c:pt>
                <c:pt idx="47">
                  <c:v>66267</c:v>
                </c:pt>
                <c:pt idx="48">
                  <c:v>68699</c:v>
                </c:pt>
                <c:pt idx="49">
                  <c:v>65888</c:v>
                </c:pt>
                <c:pt idx="50">
                  <c:v>65607</c:v>
                </c:pt>
                <c:pt idx="51">
                  <c:v>68160</c:v>
                </c:pt>
                <c:pt idx="52">
                  <c:v>65467</c:v>
                </c:pt>
                <c:pt idx="53">
                  <c:v>69405</c:v>
                </c:pt>
                <c:pt idx="54">
                  <c:v>69683</c:v>
                </c:pt>
                <c:pt idx="55">
                  <c:v>66864</c:v>
                </c:pt>
                <c:pt idx="56">
                  <c:v>68553</c:v>
                </c:pt>
                <c:pt idx="57">
                  <c:v>66666</c:v>
                </c:pt>
                <c:pt idx="58">
                  <c:v>69411</c:v>
                </c:pt>
                <c:pt idx="59">
                  <c:v>68977</c:v>
                </c:pt>
                <c:pt idx="60">
                  <c:v>68166</c:v>
                </c:pt>
                <c:pt idx="61">
                  <c:v>67969</c:v>
                </c:pt>
                <c:pt idx="62">
                  <c:v>69514</c:v>
                </c:pt>
                <c:pt idx="63">
                  <c:v>68732</c:v>
                </c:pt>
                <c:pt idx="64">
                  <c:v>68332</c:v>
                </c:pt>
                <c:pt idx="65">
                  <c:v>68022</c:v>
                </c:pt>
                <c:pt idx="66">
                  <c:v>66562</c:v>
                </c:pt>
                <c:pt idx="67">
                  <c:v>69259</c:v>
                </c:pt>
                <c:pt idx="68">
                  <c:v>69097</c:v>
                </c:pt>
                <c:pt idx="69">
                  <c:v>69906</c:v>
                </c:pt>
                <c:pt idx="70">
                  <c:v>66006</c:v>
                </c:pt>
                <c:pt idx="71">
                  <c:v>67999</c:v>
                </c:pt>
                <c:pt idx="72">
                  <c:v>66598</c:v>
                </c:pt>
                <c:pt idx="73">
                  <c:v>68271</c:v>
                </c:pt>
                <c:pt idx="74">
                  <c:v>67084</c:v>
                </c:pt>
                <c:pt idx="75">
                  <c:v>69028</c:v>
                </c:pt>
                <c:pt idx="76">
                  <c:v>68833</c:v>
                </c:pt>
                <c:pt idx="77">
                  <c:v>66198</c:v>
                </c:pt>
                <c:pt idx="78">
                  <c:v>68407</c:v>
                </c:pt>
                <c:pt idx="79">
                  <c:v>68789</c:v>
                </c:pt>
                <c:pt idx="80">
                  <c:v>65763</c:v>
                </c:pt>
                <c:pt idx="81">
                  <c:v>68139</c:v>
                </c:pt>
                <c:pt idx="82">
                  <c:v>71266</c:v>
                </c:pt>
                <c:pt idx="83">
                  <c:v>69547</c:v>
                </c:pt>
                <c:pt idx="84">
                  <c:v>69707</c:v>
                </c:pt>
                <c:pt idx="85">
                  <c:v>66396</c:v>
                </c:pt>
                <c:pt idx="86">
                  <c:v>66797</c:v>
                </c:pt>
                <c:pt idx="87">
                  <c:v>69199</c:v>
                </c:pt>
                <c:pt idx="88">
                  <c:v>70368</c:v>
                </c:pt>
                <c:pt idx="89">
                  <c:v>70118</c:v>
                </c:pt>
                <c:pt idx="90">
                  <c:v>67435</c:v>
                </c:pt>
                <c:pt idx="91">
                  <c:v>67723</c:v>
                </c:pt>
                <c:pt idx="92">
                  <c:v>66266</c:v>
                </c:pt>
                <c:pt idx="93">
                  <c:v>69644</c:v>
                </c:pt>
                <c:pt idx="94">
                  <c:v>67399</c:v>
                </c:pt>
                <c:pt idx="95">
                  <c:v>70467</c:v>
                </c:pt>
                <c:pt idx="96">
                  <c:v>69196</c:v>
                </c:pt>
                <c:pt idx="97">
                  <c:v>70000</c:v>
                </c:pt>
                <c:pt idx="98">
                  <c:v>69078</c:v>
                </c:pt>
                <c:pt idx="99">
                  <c:v>66553</c:v>
                </c:pt>
                <c:pt idx="100">
                  <c:v>68587</c:v>
                </c:pt>
                <c:pt idx="101">
                  <c:v>69219</c:v>
                </c:pt>
                <c:pt idx="102">
                  <c:v>68981</c:v>
                </c:pt>
                <c:pt idx="103">
                  <c:v>70105</c:v>
                </c:pt>
                <c:pt idx="104">
                  <c:v>68991</c:v>
                </c:pt>
                <c:pt idx="105">
                  <c:v>68800</c:v>
                </c:pt>
                <c:pt idx="106">
                  <c:v>70936</c:v>
                </c:pt>
                <c:pt idx="107">
                  <c:v>70321</c:v>
                </c:pt>
                <c:pt idx="108">
                  <c:v>69278</c:v>
                </c:pt>
                <c:pt idx="109">
                  <c:v>66702</c:v>
                </c:pt>
                <c:pt idx="110">
                  <c:v>68290</c:v>
                </c:pt>
                <c:pt idx="111">
                  <c:v>67782</c:v>
                </c:pt>
                <c:pt idx="112">
                  <c:v>67659</c:v>
                </c:pt>
                <c:pt idx="113">
                  <c:v>68028</c:v>
                </c:pt>
                <c:pt idx="114">
                  <c:v>68145</c:v>
                </c:pt>
                <c:pt idx="115">
                  <c:v>70537</c:v>
                </c:pt>
                <c:pt idx="116">
                  <c:v>70791</c:v>
                </c:pt>
                <c:pt idx="117">
                  <c:v>65600</c:v>
                </c:pt>
                <c:pt idx="118">
                  <c:v>68464</c:v>
                </c:pt>
                <c:pt idx="119">
                  <c:v>69920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D0-48F8-B214-089E3904A308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Sample X4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Sheet1!$B$2:$B$243</c:f>
              <c:numCache>
                <c:formatCode>General</c:formatCode>
                <c:ptCount val="242"/>
                <c:pt idx="0">
                  <c:v>0</c:v>
                </c:pt>
                <c:pt idx="1">
                  <c:v>0.68</c:v>
                </c:pt>
                <c:pt idx="2">
                  <c:v>1.37</c:v>
                </c:pt>
                <c:pt idx="3">
                  <c:v>2.0499999999999998</c:v>
                </c:pt>
                <c:pt idx="4">
                  <c:v>2.73</c:v>
                </c:pt>
                <c:pt idx="5">
                  <c:v>3.42</c:v>
                </c:pt>
                <c:pt idx="6">
                  <c:v>4.0999999999999996</c:v>
                </c:pt>
                <c:pt idx="7">
                  <c:v>4.78</c:v>
                </c:pt>
                <c:pt idx="8">
                  <c:v>5.47</c:v>
                </c:pt>
                <c:pt idx="9">
                  <c:v>6.15</c:v>
                </c:pt>
                <c:pt idx="10">
                  <c:v>7.52</c:v>
                </c:pt>
                <c:pt idx="11">
                  <c:v>8.1999999999999993</c:v>
                </c:pt>
                <c:pt idx="12">
                  <c:v>8.8800000000000008</c:v>
                </c:pt>
                <c:pt idx="13">
                  <c:v>9.57</c:v>
                </c:pt>
                <c:pt idx="14">
                  <c:v>10.25</c:v>
                </c:pt>
                <c:pt idx="15">
                  <c:v>10.93</c:v>
                </c:pt>
                <c:pt idx="16">
                  <c:v>11.62</c:v>
                </c:pt>
                <c:pt idx="17">
                  <c:v>12.3</c:v>
                </c:pt>
                <c:pt idx="18">
                  <c:v>12.98</c:v>
                </c:pt>
                <c:pt idx="19">
                  <c:v>13.67</c:v>
                </c:pt>
                <c:pt idx="20">
                  <c:v>14.35</c:v>
                </c:pt>
                <c:pt idx="21">
                  <c:v>15.03</c:v>
                </c:pt>
                <c:pt idx="22">
                  <c:v>15.72</c:v>
                </c:pt>
                <c:pt idx="23">
                  <c:v>16.399999999999999</c:v>
                </c:pt>
                <c:pt idx="24">
                  <c:v>17.079999999999998</c:v>
                </c:pt>
                <c:pt idx="25">
                  <c:v>17.77</c:v>
                </c:pt>
                <c:pt idx="26">
                  <c:v>18.45</c:v>
                </c:pt>
                <c:pt idx="27">
                  <c:v>19.13</c:v>
                </c:pt>
                <c:pt idx="28">
                  <c:v>19.82</c:v>
                </c:pt>
                <c:pt idx="29">
                  <c:v>20.5</c:v>
                </c:pt>
                <c:pt idx="30">
                  <c:v>21.18</c:v>
                </c:pt>
                <c:pt idx="31">
                  <c:v>21.87</c:v>
                </c:pt>
                <c:pt idx="32">
                  <c:v>22.55</c:v>
                </c:pt>
                <c:pt idx="33">
                  <c:v>23.23</c:v>
                </c:pt>
                <c:pt idx="34">
                  <c:v>23.92</c:v>
                </c:pt>
                <c:pt idx="35">
                  <c:v>24.6</c:v>
                </c:pt>
                <c:pt idx="36">
                  <c:v>25.28</c:v>
                </c:pt>
                <c:pt idx="37">
                  <c:v>25.97</c:v>
                </c:pt>
                <c:pt idx="38">
                  <c:v>26.65</c:v>
                </c:pt>
                <c:pt idx="39">
                  <c:v>27.33</c:v>
                </c:pt>
                <c:pt idx="40">
                  <c:v>28.02</c:v>
                </c:pt>
                <c:pt idx="41">
                  <c:v>28.7</c:v>
                </c:pt>
                <c:pt idx="42">
                  <c:v>29.38</c:v>
                </c:pt>
                <c:pt idx="43">
                  <c:v>30.07</c:v>
                </c:pt>
                <c:pt idx="44">
                  <c:v>30.75</c:v>
                </c:pt>
                <c:pt idx="45">
                  <c:v>31.43</c:v>
                </c:pt>
                <c:pt idx="46">
                  <c:v>32.119999999999997</c:v>
                </c:pt>
                <c:pt idx="47">
                  <c:v>32.799999999999997</c:v>
                </c:pt>
                <c:pt idx="48">
                  <c:v>33.479999999999997</c:v>
                </c:pt>
                <c:pt idx="49">
                  <c:v>34.17</c:v>
                </c:pt>
                <c:pt idx="50">
                  <c:v>34.85</c:v>
                </c:pt>
                <c:pt idx="51">
                  <c:v>35.53</c:v>
                </c:pt>
                <c:pt idx="52">
                  <c:v>36.22</c:v>
                </c:pt>
                <c:pt idx="53">
                  <c:v>36.9</c:v>
                </c:pt>
                <c:pt idx="54">
                  <c:v>37.58</c:v>
                </c:pt>
                <c:pt idx="55">
                  <c:v>38.270000000000003</c:v>
                </c:pt>
                <c:pt idx="56">
                  <c:v>38.950000000000003</c:v>
                </c:pt>
                <c:pt idx="57">
                  <c:v>39.630000000000003</c:v>
                </c:pt>
                <c:pt idx="58">
                  <c:v>40.32</c:v>
                </c:pt>
                <c:pt idx="59">
                  <c:v>41</c:v>
                </c:pt>
                <c:pt idx="60">
                  <c:v>41.68</c:v>
                </c:pt>
                <c:pt idx="61">
                  <c:v>42.37</c:v>
                </c:pt>
                <c:pt idx="62">
                  <c:v>43.05</c:v>
                </c:pt>
                <c:pt idx="63">
                  <c:v>43.73</c:v>
                </c:pt>
                <c:pt idx="64">
                  <c:v>44.42</c:v>
                </c:pt>
                <c:pt idx="65">
                  <c:v>45.1</c:v>
                </c:pt>
                <c:pt idx="66">
                  <c:v>45.78</c:v>
                </c:pt>
                <c:pt idx="67">
                  <c:v>46.47</c:v>
                </c:pt>
                <c:pt idx="68">
                  <c:v>47.15</c:v>
                </c:pt>
                <c:pt idx="69">
                  <c:v>47.83</c:v>
                </c:pt>
                <c:pt idx="70">
                  <c:v>48.52</c:v>
                </c:pt>
                <c:pt idx="71">
                  <c:v>49.2</c:v>
                </c:pt>
                <c:pt idx="72">
                  <c:v>49.88</c:v>
                </c:pt>
                <c:pt idx="73">
                  <c:v>50.57</c:v>
                </c:pt>
                <c:pt idx="74">
                  <c:v>51.25</c:v>
                </c:pt>
                <c:pt idx="75">
                  <c:v>51.93</c:v>
                </c:pt>
                <c:pt idx="76">
                  <c:v>52.62</c:v>
                </c:pt>
                <c:pt idx="77">
                  <c:v>53.3</c:v>
                </c:pt>
                <c:pt idx="78">
                  <c:v>53.98</c:v>
                </c:pt>
                <c:pt idx="79">
                  <c:v>54.67</c:v>
                </c:pt>
                <c:pt idx="80">
                  <c:v>55.35</c:v>
                </c:pt>
                <c:pt idx="81">
                  <c:v>56.03</c:v>
                </c:pt>
                <c:pt idx="82">
                  <c:v>56.72</c:v>
                </c:pt>
                <c:pt idx="83">
                  <c:v>57.4</c:v>
                </c:pt>
                <c:pt idx="84">
                  <c:v>58.08</c:v>
                </c:pt>
                <c:pt idx="85">
                  <c:v>58.77</c:v>
                </c:pt>
                <c:pt idx="86">
                  <c:v>59.45</c:v>
                </c:pt>
                <c:pt idx="87">
                  <c:v>60.13</c:v>
                </c:pt>
                <c:pt idx="88">
                  <c:v>60.82</c:v>
                </c:pt>
                <c:pt idx="89">
                  <c:v>61.5</c:v>
                </c:pt>
                <c:pt idx="90">
                  <c:v>62.18</c:v>
                </c:pt>
                <c:pt idx="91">
                  <c:v>62.87</c:v>
                </c:pt>
                <c:pt idx="92">
                  <c:v>63.55</c:v>
                </c:pt>
                <c:pt idx="93">
                  <c:v>64.23</c:v>
                </c:pt>
                <c:pt idx="94">
                  <c:v>64.92</c:v>
                </c:pt>
                <c:pt idx="95">
                  <c:v>65.599999999999994</c:v>
                </c:pt>
                <c:pt idx="96">
                  <c:v>66.28</c:v>
                </c:pt>
                <c:pt idx="97">
                  <c:v>66.97</c:v>
                </c:pt>
                <c:pt idx="98">
                  <c:v>67.650000000000006</c:v>
                </c:pt>
                <c:pt idx="99">
                  <c:v>68.33</c:v>
                </c:pt>
                <c:pt idx="100">
                  <c:v>69.02</c:v>
                </c:pt>
                <c:pt idx="101">
                  <c:v>69.7</c:v>
                </c:pt>
                <c:pt idx="102">
                  <c:v>70.38</c:v>
                </c:pt>
                <c:pt idx="103">
                  <c:v>71.069999999999993</c:v>
                </c:pt>
                <c:pt idx="104">
                  <c:v>71.75</c:v>
                </c:pt>
                <c:pt idx="105">
                  <c:v>72.430000000000007</c:v>
                </c:pt>
                <c:pt idx="106">
                  <c:v>73.12</c:v>
                </c:pt>
                <c:pt idx="107">
                  <c:v>73.8</c:v>
                </c:pt>
                <c:pt idx="108">
                  <c:v>74.48</c:v>
                </c:pt>
                <c:pt idx="109">
                  <c:v>75.17</c:v>
                </c:pt>
                <c:pt idx="110">
                  <c:v>75.849999999999994</c:v>
                </c:pt>
                <c:pt idx="111">
                  <c:v>76.53</c:v>
                </c:pt>
                <c:pt idx="112">
                  <c:v>77.22</c:v>
                </c:pt>
                <c:pt idx="113">
                  <c:v>77.900000000000006</c:v>
                </c:pt>
                <c:pt idx="114">
                  <c:v>78.58</c:v>
                </c:pt>
                <c:pt idx="115">
                  <c:v>79.27</c:v>
                </c:pt>
                <c:pt idx="116">
                  <c:v>79.95</c:v>
                </c:pt>
                <c:pt idx="117">
                  <c:v>80.63</c:v>
                </c:pt>
                <c:pt idx="118">
                  <c:v>81.319999999999993</c:v>
                </c:pt>
                <c:pt idx="119">
                  <c:v>82</c:v>
                </c:pt>
              </c:numCache>
            </c:numRef>
          </c:xVal>
          <c:yVal>
            <c:numRef>
              <c:f>Sheet1!$F$2:$F$243</c:f>
              <c:numCache>
                <c:formatCode>General</c:formatCode>
                <c:ptCount val="242"/>
                <c:pt idx="0">
                  <c:v>966</c:v>
                </c:pt>
                <c:pt idx="1">
                  <c:v>721</c:v>
                </c:pt>
                <c:pt idx="2">
                  <c:v>677</c:v>
                </c:pt>
                <c:pt idx="3">
                  <c:v>666</c:v>
                </c:pt>
                <c:pt idx="4">
                  <c:v>826</c:v>
                </c:pt>
                <c:pt idx="5">
                  <c:v>675</c:v>
                </c:pt>
                <c:pt idx="6">
                  <c:v>721</c:v>
                </c:pt>
                <c:pt idx="7">
                  <c:v>886</c:v>
                </c:pt>
                <c:pt idx="8">
                  <c:v>723</c:v>
                </c:pt>
                <c:pt idx="9">
                  <c:v>637</c:v>
                </c:pt>
                <c:pt idx="10">
                  <c:v>42255</c:v>
                </c:pt>
                <c:pt idx="11">
                  <c:v>45925</c:v>
                </c:pt>
                <c:pt idx="12">
                  <c:v>49309</c:v>
                </c:pt>
                <c:pt idx="13">
                  <c:v>50893</c:v>
                </c:pt>
                <c:pt idx="14">
                  <c:v>53296</c:v>
                </c:pt>
                <c:pt idx="15">
                  <c:v>56306</c:v>
                </c:pt>
                <c:pt idx="16">
                  <c:v>57722</c:v>
                </c:pt>
                <c:pt idx="17">
                  <c:v>58881</c:v>
                </c:pt>
                <c:pt idx="18">
                  <c:v>60562</c:v>
                </c:pt>
                <c:pt idx="19">
                  <c:v>61643</c:v>
                </c:pt>
                <c:pt idx="20">
                  <c:v>64270</c:v>
                </c:pt>
                <c:pt idx="21">
                  <c:v>66503</c:v>
                </c:pt>
                <c:pt idx="22">
                  <c:v>66670</c:v>
                </c:pt>
                <c:pt idx="23">
                  <c:v>65842</c:v>
                </c:pt>
                <c:pt idx="24">
                  <c:v>68137</c:v>
                </c:pt>
                <c:pt idx="25">
                  <c:v>70844</c:v>
                </c:pt>
                <c:pt idx="26">
                  <c:v>69722</c:v>
                </c:pt>
                <c:pt idx="27">
                  <c:v>69732</c:v>
                </c:pt>
                <c:pt idx="28">
                  <c:v>69597</c:v>
                </c:pt>
                <c:pt idx="29">
                  <c:v>71924</c:v>
                </c:pt>
                <c:pt idx="30">
                  <c:v>72520</c:v>
                </c:pt>
                <c:pt idx="31">
                  <c:v>73257</c:v>
                </c:pt>
                <c:pt idx="32">
                  <c:v>72848</c:v>
                </c:pt>
                <c:pt idx="33">
                  <c:v>74838</c:v>
                </c:pt>
                <c:pt idx="34">
                  <c:v>74293</c:v>
                </c:pt>
                <c:pt idx="35">
                  <c:v>75905</c:v>
                </c:pt>
                <c:pt idx="36">
                  <c:v>76165</c:v>
                </c:pt>
                <c:pt idx="37">
                  <c:v>75181</c:v>
                </c:pt>
                <c:pt idx="38">
                  <c:v>76174</c:v>
                </c:pt>
                <c:pt idx="39">
                  <c:v>73878</c:v>
                </c:pt>
                <c:pt idx="40">
                  <c:v>73350</c:v>
                </c:pt>
                <c:pt idx="41">
                  <c:v>76372</c:v>
                </c:pt>
                <c:pt idx="42">
                  <c:v>77276</c:v>
                </c:pt>
                <c:pt idx="43">
                  <c:v>75519</c:v>
                </c:pt>
                <c:pt idx="44">
                  <c:v>73749</c:v>
                </c:pt>
                <c:pt idx="45">
                  <c:v>78093</c:v>
                </c:pt>
                <c:pt idx="46">
                  <c:v>73770</c:v>
                </c:pt>
                <c:pt idx="47">
                  <c:v>76975</c:v>
                </c:pt>
                <c:pt idx="48">
                  <c:v>76755</c:v>
                </c:pt>
                <c:pt idx="49">
                  <c:v>78294</c:v>
                </c:pt>
                <c:pt idx="50">
                  <c:v>76918</c:v>
                </c:pt>
                <c:pt idx="51">
                  <c:v>77153</c:v>
                </c:pt>
                <c:pt idx="52">
                  <c:v>80111</c:v>
                </c:pt>
                <c:pt idx="53">
                  <c:v>77688</c:v>
                </c:pt>
                <c:pt idx="54">
                  <c:v>79081</c:v>
                </c:pt>
                <c:pt idx="55">
                  <c:v>78891</c:v>
                </c:pt>
                <c:pt idx="56">
                  <c:v>78214</c:v>
                </c:pt>
                <c:pt idx="57">
                  <c:v>81279</c:v>
                </c:pt>
                <c:pt idx="58">
                  <c:v>78638</c:v>
                </c:pt>
                <c:pt idx="59">
                  <c:v>81724</c:v>
                </c:pt>
                <c:pt idx="60">
                  <c:v>79160</c:v>
                </c:pt>
                <c:pt idx="61">
                  <c:v>78370</c:v>
                </c:pt>
                <c:pt idx="62">
                  <c:v>80819</c:v>
                </c:pt>
                <c:pt idx="63">
                  <c:v>79731</c:v>
                </c:pt>
                <c:pt idx="64">
                  <c:v>79323</c:v>
                </c:pt>
                <c:pt idx="65">
                  <c:v>80428</c:v>
                </c:pt>
                <c:pt idx="66">
                  <c:v>77576</c:v>
                </c:pt>
                <c:pt idx="67">
                  <c:v>81356</c:v>
                </c:pt>
                <c:pt idx="68">
                  <c:v>79294</c:v>
                </c:pt>
                <c:pt idx="69">
                  <c:v>77113</c:v>
                </c:pt>
                <c:pt idx="70">
                  <c:v>81532</c:v>
                </c:pt>
                <c:pt idx="71">
                  <c:v>80812</c:v>
                </c:pt>
                <c:pt idx="72">
                  <c:v>78753</c:v>
                </c:pt>
                <c:pt idx="73">
                  <c:v>81604</c:v>
                </c:pt>
                <c:pt idx="74">
                  <c:v>80673</c:v>
                </c:pt>
                <c:pt idx="75">
                  <c:v>79983</c:v>
                </c:pt>
                <c:pt idx="76">
                  <c:v>78411</c:v>
                </c:pt>
                <c:pt idx="77">
                  <c:v>78808</c:v>
                </c:pt>
                <c:pt idx="78">
                  <c:v>80472</c:v>
                </c:pt>
                <c:pt idx="79">
                  <c:v>79352</c:v>
                </c:pt>
                <c:pt idx="80">
                  <c:v>80862</c:v>
                </c:pt>
                <c:pt idx="81">
                  <c:v>79326</c:v>
                </c:pt>
                <c:pt idx="82">
                  <c:v>79391</c:v>
                </c:pt>
                <c:pt idx="83">
                  <c:v>80002</c:v>
                </c:pt>
                <c:pt idx="84">
                  <c:v>82034</c:v>
                </c:pt>
                <c:pt idx="85">
                  <c:v>81368</c:v>
                </c:pt>
                <c:pt idx="86">
                  <c:v>78498</c:v>
                </c:pt>
                <c:pt idx="87">
                  <c:v>80557</c:v>
                </c:pt>
                <c:pt idx="88">
                  <c:v>79351</c:v>
                </c:pt>
                <c:pt idx="89">
                  <c:v>83112</c:v>
                </c:pt>
                <c:pt idx="90">
                  <c:v>82822</c:v>
                </c:pt>
                <c:pt idx="91">
                  <c:v>80700</c:v>
                </c:pt>
                <c:pt idx="92">
                  <c:v>81005</c:v>
                </c:pt>
                <c:pt idx="93">
                  <c:v>79455</c:v>
                </c:pt>
                <c:pt idx="94">
                  <c:v>78480</c:v>
                </c:pt>
                <c:pt idx="95">
                  <c:v>77937</c:v>
                </c:pt>
                <c:pt idx="96">
                  <c:v>78644</c:v>
                </c:pt>
                <c:pt idx="97">
                  <c:v>80025</c:v>
                </c:pt>
                <c:pt idx="98">
                  <c:v>79900</c:v>
                </c:pt>
                <c:pt idx="99">
                  <c:v>79483</c:v>
                </c:pt>
                <c:pt idx="100">
                  <c:v>82046</c:v>
                </c:pt>
                <c:pt idx="101">
                  <c:v>81861</c:v>
                </c:pt>
                <c:pt idx="102">
                  <c:v>80302</c:v>
                </c:pt>
                <c:pt idx="103">
                  <c:v>80324</c:v>
                </c:pt>
                <c:pt idx="104">
                  <c:v>80435</c:v>
                </c:pt>
                <c:pt idx="105">
                  <c:v>78019</c:v>
                </c:pt>
                <c:pt idx="106">
                  <c:v>81296</c:v>
                </c:pt>
                <c:pt idx="107">
                  <c:v>81481</c:v>
                </c:pt>
                <c:pt idx="108">
                  <c:v>76633</c:v>
                </c:pt>
                <c:pt idx="109">
                  <c:v>77818</c:v>
                </c:pt>
                <c:pt idx="110">
                  <c:v>79130</c:v>
                </c:pt>
                <c:pt idx="111">
                  <c:v>79149</c:v>
                </c:pt>
                <c:pt idx="112">
                  <c:v>80188</c:v>
                </c:pt>
                <c:pt idx="113">
                  <c:v>77034</c:v>
                </c:pt>
                <c:pt idx="114">
                  <c:v>79460</c:v>
                </c:pt>
                <c:pt idx="115">
                  <c:v>79388</c:v>
                </c:pt>
                <c:pt idx="116">
                  <c:v>79798</c:v>
                </c:pt>
                <c:pt idx="117">
                  <c:v>80399</c:v>
                </c:pt>
                <c:pt idx="118">
                  <c:v>81905</c:v>
                </c:pt>
                <c:pt idx="119">
                  <c:v>80639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D0-48F8-B214-089E3904A308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Sample X5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Sheet1!$B$2:$B$243</c:f>
              <c:numCache>
                <c:formatCode>General</c:formatCode>
                <c:ptCount val="242"/>
                <c:pt idx="0">
                  <c:v>0</c:v>
                </c:pt>
                <c:pt idx="1">
                  <c:v>0.68</c:v>
                </c:pt>
                <c:pt idx="2">
                  <c:v>1.37</c:v>
                </c:pt>
                <c:pt idx="3">
                  <c:v>2.0499999999999998</c:v>
                </c:pt>
                <c:pt idx="4">
                  <c:v>2.73</c:v>
                </c:pt>
                <c:pt idx="5">
                  <c:v>3.42</c:v>
                </c:pt>
                <c:pt idx="6">
                  <c:v>4.0999999999999996</c:v>
                </c:pt>
                <c:pt idx="7">
                  <c:v>4.78</c:v>
                </c:pt>
                <c:pt idx="8">
                  <c:v>5.47</c:v>
                </c:pt>
                <c:pt idx="9">
                  <c:v>6.15</c:v>
                </c:pt>
                <c:pt idx="10">
                  <c:v>7.52</c:v>
                </c:pt>
                <c:pt idx="11">
                  <c:v>8.1999999999999993</c:v>
                </c:pt>
                <c:pt idx="12">
                  <c:v>8.8800000000000008</c:v>
                </c:pt>
                <c:pt idx="13">
                  <c:v>9.57</c:v>
                </c:pt>
                <c:pt idx="14">
                  <c:v>10.25</c:v>
                </c:pt>
                <c:pt idx="15">
                  <c:v>10.93</c:v>
                </c:pt>
                <c:pt idx="16">
                  <c:v>11.62</c:v>
                </c:pt>
                <c:pt idx="17">
                  <c:v>12.3</c:v>
                </c:pt>
                <c:pt idx="18">
                  <c:v>12.98</c:v>
                </c:pt>
                <c:pt idx="19">
                  <c:v>13.67</c:v>
                </c:pt>
                <c:pt idx="20">
                  <c:v>14.35</c:v>
                </c:pt>
                <c:pt idx="21">
                  <c:v>15.03</c:v>
                </c:pt>
                <c:pt idx="22">
                  <c:v>15.72</c:v>
                </c:pt>
                <c:pt idx="23">
                  <c:v>16.399999999999999</c:v>
                </c:pt>
                <c:pt idx="24">
                  <c:v>17.079999999999998</c:v>
                </c:pt>
                <c:pt idx="25">
                  <c:v>17.77</c:v>
                </c:pt>
                <c:pt idx="26">
                  <c:v>18.45</c:v>
                </c:pt>
                <c:pt idx="27">
                  <c:v>19.13</c:v>
                </c:pt>
                <c:pt idx="28">
                  <c:v>19.82</c:v>
                </c:pt>
                <c:pt idx="29">
                  <c:v>20.5</c:v>
                </c:pt>
                <c:pt idx="30">
                  <c:v>21.18</c:v>
                </c:pt>
                <c:pt idx="31">
                  <c:v>21.87</c:v>
                </c:pt>
                <c:pt idx="32">
                  <c:v>22.55</c:v>
                </c:pt>
                <c:pt idx="33">
                  <c:v>23.23</c:v>
                </c:pt>
                <c:pt idx="34">
                  <c:v>23.92</c:v>
                </c:pt>
                <c:pt idx="35">
                  <c:v>24.6</c:v>
                </c:pt>
                <c:pt idx="36">
                  <c:v>25.28</c:v>
                </c:pt>
                <c:pt idx="37">
                  <c:v>25.97</c:v>
                </c:pt>
                <c:pt idx="38">
                  <c:v>26.65</c:v>
                </c:pt>
                <c:pt idx="39">
                  <c:v>27.33</c:v>
                </c:pt>
                <c:pt idx="40">
                  <c:v>28.02</c:v>
                </c:pt>
                <c:pt idx="41">
                  <c:v>28.7</c:v>
                </c:pt>
                <c:pt idx="42">
                  <c:v>29.38</c:v>
                </c:pt>
                <c:pt idx="43">
                  <c:v>30.07</c:v>
                </c:pt>
                <c:pt idx="44">
                  <c:v>30.75</c:v>
                </c:pt>
                <c:pt idx="45">
                  <c:v>31.43</c:v>
                </c:pt>
                <c:pt idx="46">
                  <c:v>32.119999999999997</c:v>
                </c:pt>
                <c:pt idx="47">
                  <c:v>32.799999999999997</c:v>
                </c:pt>
                <c:pt idx="48">
                  <c:v>33.479999999999997</c:v>
                </c:pt>
                <c:pt idx="49">
                  <c:v>34.17</c:v>
                </c:pt>
                <c:pt idx="50">
                  <c:v>34.85</c:v>
                </c:pt>
                <c:pt idx="51">
                  <c:v>35.53</c:v>
                </c:pt>
                <c:pt idx="52">
                  <c:v>36.22</c:v>
                </c:pt>
                <c:pt idx="53">
                  <c:v>36.9</c:v>
                </c:pt>
                <c:pt idx="54">
                  <c:v>37.58</c:v>
                </c:pt>
                <c:pt idx="55">
                  <c:v>38.270000000000003</c:v>
                </c:pt>
                <c:pt idx="56">
                  <c:v>38.950000000000003</c:v>
                </c:pt>
                <c:pt idx="57">
                  <c:v>39.630000000000003</c:v>
                </c:pt>
                <c:pt idx="58">
                  <c:v>40.32</c:v>
                </c:pt>
                <c:pt idx="59">
                  <c:v>41</c:v>
                </c:pt>
                <c:pt idx="60">
                  <c:v>41.68</c:v>
                </c:pt>
                <c:pt idx="61">
                  <c:v>42.37</c:v>
                </c:pt>
                <c:pt idx="62">
                  <c:v>43.05</c:v>
                </c:pt>
                <c:pt idx="63">
                  <c:v>43.73</c:v>
                </c:pt>
                <c:pt idx="64">
                  <c:v>44.42</c:v>
                </c:pt>
                <c:pt idx="65">
                  <c:v>45.1</c:v>
                </c:pt>
                <c:pt idx="66">
                  <c:v>45.78</c:v>
                </c:pt>
                <c:pt idx="67">
                  <c:v>46.47</c:v>
                </c:pt>
                <c:pt idx="68">
                  <c:v>47.15</c:v>
                </c:pt>
                <c:pt idx="69">
                  <c:v>47.83</c:v>
                </c:pt>
                <c:pt idx="70">
                  <c:v>48.52</c:v>
                </c:pt>
                <c:pt idx="71">
                  <c:v>49.2</c:v>
                </c:pt>
                <c:pt idx="72">
                  <c:v>49.88</c:v>
                </c:pt>
                <c:pt idx="73">
                  <c:v>50.57</c:v>
                </c:pt>
                <c:pt idx="74">
                  <c:v>51.25</c:v>
                </c:pt>
                <c:pt idx="75">
                  <c:v>51.93</c:v>
                </c:pt>
                <c:pt idx="76">
                  <c:v>52.62</c:v>
                </c:pt>
                <c:pt idx="77">
                  <c:v>53.3</c:v>
                </c:pt>
                <c:pt idx="78">
                  <c:v>53.98</c:v>
                </c:pt>
                <c:pt idx="79">
                  <c:v>54.67</c:v>
                </c:pt>
                <c:pt idx="80">
                  <c:v>55.35</c:v>
                </c:pt>
                <c:pt idx="81">
                  <c:v>56.03</c:v>
                </c:pt>
                <c:pt idx="82">
                  <c:v>56.72</c:v>
                </c:pt>
                <c:pt idx="83">
                  <c:v>57.4</c:v>
                </c:pt>
                <c:pt idx="84">
                  <c:v>58.08</c:v>
                </c:pt>
                <c:pt idx="85">
                  <c:v>58.77</c:v>
                </c:pt>
                <c:pt idx="86">
                  <c:v>59.45</c:v>
                </c:pt>
                <c:pt idx="87">
                  <c:v>60.13</c:v>
                </c:pt>
                <c:pt idx="88">
                  <c:v>60.82</c:v>
                </c:pt>
                <c:pt idx="89">
                  <c:v>61.5</c:v>
                </c:pt>
                <c:pt idx="90">
                  <c:v>62.18</c:v>
                </c:pt>
                <c:pt idx="91">
                  <c:v>62.87</c:v>
                </c:pt>
                <c:pt idx="92">
                  <c:v>63.55</c:v>
                </c:pt>
                <c:pt idx="93">
                  <c:v>64.23</c:v>
                </c:pt>
                <c:pt idx="94">
                  <c:v>64.92</c:v>
                </c:pt>
                <c:pt idx="95">
                  <c:v>65.599999999999994</c:v>
                </c:pt>
                <c:pt idx="96">
                  <c:v>66.28</c:v>
                </c:pt>
                <c:pt idx="97">
                  <c:v>66.97</c:v>
                </c:pt>
                <c:pt idx="98">
                  <c:v>67.650000000000006</c:v>
                </c:pt>
                <c:pt idx="99">
                  <c:v>68.33</c:v>
                </c:pt>
                <c:pt idx="100">
                  <c:v>69.02</c:v>
                </c:pt>
                <c:pt idx="101">
                  <c:v>69.7</c:v>
                </c:pt>
                <c:pt idx="102">
                  <c:v>70.38</c:v>
                </c:pt>
                <c:pt idx="103">
                  <c:v>71.069999999999993</c:v>
                </c:pt>
                <c:pt idx="104">
                  <c:v>71.75</c:v>
                </c:pt>
                <c:pt idx="105">
                  <c:v>72.430000000000007</c:v>
                </c:pt>
                <c:pt idx="106">
                  <c:v>73.12</c:v>
                </c:pt>
                <c:pt idx="107">
                  <c:v>73.8</c:v>
                </c:pt>
                <c:pt idx="108">
                  <c:v>74.48</c:v>
                </c:pt>
                <c:pt idx="109">
                  <c:v>75.17</c:v>
                </c:pt>
                <c:pt idx="110">
                  <c:v>75.849999999999994</c:v>
                </c:pt>
                <c:pt idx="111">
                  <c:v>76.53</c:v>
                </c:pt>
                <c:pt idx="112">
                  <c:v>77.22</c:v>
                </c:pt>
                <c:pt idx="113">
                  <c:v>77.900000000000006</c:v>
                </c:pt>
                <c:pt idx="114">
                  <c:v>78.58</c:v>
                </c:pt>
                <c:pt idx="115">
                  <c:v>79.27</c:v>
                </c:pt>
                <c:pt idx="116">
                  <c:v>79.95</c:v>
                </c:pt>
                <c:pt idx="117">
                  <c:v>80.63</c:v>
                </c:pt>
                <c:pt idx="118">
                  <c:v>81.319999999999993</c:v>
                </c:pt>
                <c:pt idx="119">
                  <c:v>82</c:v>
                </c:pt>
              </c:numCache>
            </c:numRef>
          </c:xVal>
          <c:yVal>
            <c:numRef>
              <c:f>Sheet1!$G$2:$G$243</c:f>
              <c:numCache>
                <c:formatCode>General</c:formatCode>
                <c:ptCount val="242"/>
                <c:pt idx="0">
                  <c:v>837</c:v>
                </c:pt>
                <c:pt idx="1">
                  <c:v>826</c:v>
                </c:pt>
                <c:pt idx="2">
                  <c:v>799</c:v>
                </c:pt>
                <c:pt idx="3">
                  <c:v>633</c:v>
                </c:pt>
                <c:pt idx="4">
                  <c:v>770</c:v>
                </c:pt>
                <c:pt idx="5">
                  <c:v>1160</c:v>
                </c:pt>
                <c:pt idx="6">
                  <c:v>821</c:v>
                </c:pt>
                <c:pt idx="7">
                  <c:v>890</c:v>
                </c:pt>
                <c:pt idx="8">
                  <c:v>841</c:v>
                </c:pt>
                <c:pt idx="9">
                  <c:v>822</c:v>
                </c:pt>
                <c:pt idx="10">
                  <c:v>43985</c:v>
                </c:pt>
                <c:pt idx="11">
                  <c:v>46996</c:v>
                </c:pt>
                <c:pt idx="12">
                  <c:v>53770</c:v>
                </c:pt>
                <c:pt idx="13">
                  <c:v>56611</c:v>
                </c:pt>
                <c:pt idx="14">
                  <c:v>57018</c:v>
                </c:pt>
                <c:pt idx="15">
                  <c:v>61729</c:v>
                </c:pt>
                <c:pt idx="16">
                  <c:v>63525</c:v>
                </c:pt>
                <c:pt idx="17">
                  <c:v>65940</c:v>
                </c:pt>
                <c:pt idx="18">
                  <c:v>68031</c:v>
                </c:pt>
                <c:pt idx="19">
                  <c:v>71693</c:v>
                </c:pt>
                <c:pt idx="20">
                  <c:v>71364</c:v>
                </c:pt>
                <c:pt idx="21">
                  <c:v>72902</c:v>
                </c:pt>
                <c:pt idx="22">
                  <c:v>73608</c:v>
                </c:pt>
                <c:pt idx="23">
                  <c:v>76283</c:v>
                </c:pt>
                <c:pt idx="24">
                  <c:v>80298</c:v>
                </c:pt>
                <c:pt idx="25">
                  <c:v>79504</c:v>
                </c:pt>
                <c:pt idx="26">
                  <c:v>76059</c:v>
                </c:pt>
                <c:pt idx="27">
                  <c:v>79488</c:v>
                </c:pt>
                <c:pt idx="28">
                  <c:v>82497</c:v>
                </c:pt>
                <c:pt idx="29">
                  <c:v>81758</c:v>
                </c:pt>
                <c:pt idx="30">
                  <c:v>82179</c:v>
                </c:pt>
                <c:pt idx="31">
                  <c:v>83708</c:v>
                </c:pt>
                <c:pt idx="32">
                  <c:v>84295</c:v>
                </c:pt>
                <c:pt idx="33">
                  <c:v>84851</c:v>
                </c:pt>
                <c:pt idx="34">
                  <c:v>82328</c:v>
                </c:pt>
                <c:pt idx="35">
                  <c:v>83089</c:v>
                </c:pt>
                <c:pt idx="36">
                  <c:v>87494</c:v>
                </c:pt>
                <c:pt idx="37">
                  <c:v>86277</c:v>
                </c:pt>
                <c:pt idx="38">
                  <c:v>88747</c:v>
                </c:pt>
                <c:pt idx="39">
                  <c:v>84199</c:v>
                </c:pt>
                <c:pt idx="40">
                  <c:v>87240</c:v>
                </c:pt>
                <c:pt idx="41">
                  <c:v>85673</c:v>
                </c:pt>
                <c:pt idx="42">
                  <c:v>88845</c:v>
                </c:pt>
                <c:pt idx="43">
                  <c:v>84404</c:v>
                </c:pt>
                <c:pt idx="44">
                  <c:v>89095</c:v>
                </c:pt>
                <c:pt idx="45">
                  <c:v>87403</c:v>
                </c:pt>
                <c:pt idx="46">
                  <c:v>86516</c:v>
                </c:pt>
                <c:pt idx="47">
                  <c:v>89816</c:v>
                </c:pt>
                <c:pt idx="48">
                  <c:v>86453</c:v>
                </c:pt>
                <c:pt idx="49">
                  <c:v>88005</c:v>
                </c:pt>
                <c:pt idx="50">
                  <c:v>92024</c:v>
                </c:pt>
                <c:pt idx="51">
                  <c:v>90448</c:v>
                </c:pt>
                <c:pt idx="52">
                  <c:v>88208</c:v>
                </c:pt>
                <c:pt idx="53">
                  <c:v>88649</c:v>
                </c:pt>
                <c:pt idx="54">
                  <c:v>88507</c:v>
                </c:pt>
                <c:pt idx="55">
                  <c:v>88949</c:v>
                </c:pt>
                <c:pt idx="56">
                  <c:v>91252</c:v>
                </c:pt>
                <c:pt idx="57">
                  <c:v>90637</c:v>
                </c:pt>
                <c:pt idx="58">
                  <c:v>86040</c:v>
                </c:pt>
                <c:pt idx="59">
                  <c:v>91511</c:v>
                </c:pt>
                <c:pt idx="60">
                  <c:v>90088</c:v>
                </c:pt>
                <c:pt idx="61">
                  <c:v>91806</c:v>
                </c:pt>
                <c:pt idx="62">
                  <c:v>89294</c:v>
                </c:pt>
                <c:pt idx="63">
                  <c:v>92202</c:v>
                </c:pt>
                <c:pt idx="64">
                  <c:v>90374</c:v>
                </c:pt>
                <c:pt idx="65">
                  <c:v>90537</c:v>
                </c:pt>
                <c:pt idx="66">
                  <c:v>91461</c:v>
                </c:pt>
                <c:pt idx="67">
                  <c:v>90720</c:v>
                </c:pt>
                <c:pt idx="68">
                  <c:v>90677</c:v>
                </c:pt>
                <c:pt idx="69">
                  <c:v>90614</c:v>
                </c:pt>
                <c:pt idx="70">
                  <c:v>91555</c:v>
                </c:pt>
                <c:pt idx="71">
                  <c:v>90511</c:v>
                </c:pt>
                <c:pt idx="72">
                  <c:v>88373</c:v>
                </c:pt>
                <c:pt idx="73">
                  <c:v>89581</c:v>
                </c:pt>
                <c:pt idx="74">
                  <c:v>90694</c:v>
                </c:pt>
                <c:pt idx="75">
                  <c:v>90201</c:v>
                </c:pt>
                <c:pt idx="76">
                  <c:v>91218</c:v>
                </c:pt>
                <c:pt idx="77">
                  <c:v>92293</c:v>
                </c:pt>
                <c:pt idx="78">
                  <c:v>90836</c:v>
                </c:pt>
                <c:pt idx="79">
                  <c:v>92922</c:v>
                </c:pt>
                <c:pt idx="80">
                  <c:v>89605</c:v>
                </c:pt>
                <c:pt idx="81">
                  <c:v>88833</c:v>
                </c:pt>
                <c:pt idx="82">
                  <c:v>90475</c:v>
                </c:pt>
                <c:pt idx="83">
                  <c:v>91120</c:v>
                </c:pt>
                <c:pt idx="84">
                  <c:v>88825</c:v>
                </c:pt>
                <c:pt idx="85">
                  <c:v>90146</c:v>
                </c:pt>
                <c:pt idx="86">
                  <c:v>93767</c:v>
                </c:pt>
                <c:pt idx="87">
                  <c:v>91392</c:v>
                </c:pt>
                <c:pt idx="88">
                  <c:v>92468</c:v>
                </c:pt>
                <c:pt idx="89">
                  <c:v>92842</c:v>
                </c:pt>
                <c:pt idx="90">
                  <c:v>91632</c:v>
                </c:pt>
                <c:pt idx="91">
                  <c:v>92217</c:v>
                </c:pt>
                <c:pt idx="92">
                  <c:v>92191</c:v>
                </c:pt>
                <c:pt idx="93">
                  <c:v>87157</c:v>
                </c:pt>
                <c:pt idx="94">
                  <c:v>93227</c:v>
                </c:pt>
                <c:pt idx="95">
                  <c:v>93923</c:v>
                </c:pt>
                <c:pt idx="96">
                  <c:v>89140</c:v>
                </c:pt>
                <c:pt idx="97">
                  <c:v>90829</c:v>
                </c:pt>
                <c:pt idx="98">
                  <c:v>89725</c:v>
                </c:pt>
                <c:pt idx="99">
                  <c:v>91492</c:v>
                </c:pt>
                <c:pt idx="100">
                  <c:v>90597</c:v>
                </c:pt>
                <c:pt idx="101">
                  <c:v>91703</c:v>
                </c:pt>
                <c:pt idx="102">
                  <c:v>90563</c:v>
                </c:pt>
                <c:pt idx="103">
                  <c:v>92136</c:v>
                </c:pt>
                <c:pt idx="104">
                  <c:v>91803</c:v>
                </c:pt>
                <c:pt idx="105">
                  <c:v>90411</c:v>
                </c:pt>
                <c:pt idx="106">
                  <c:v>89216</c:v>
                </c:pt>
                <c:pt idx="107">
                  <c:v>93253</c:v>
                </c:pt>
                <c:pt idx="108">
                  <c:v>94982</c:v>
                </c:pt>
                <c:pt idx="109">
                  <c:v>89978</c:v>
                </c:pt>
                <c:pt idx="110">
                  <c:v>92760</c:v>
                </c:pt>
                <c:pt idx="111">
                  <c:v>91532</c:v>
                </c:pt>
                <c:pt idx="112">
                  <c:v>89840</c:v>
                </c:pt>
                <c:pt idx="113">
                  <c:v>91965</c:v>
                </c:pt>
                <c:pt idx="114">
                  <c:v>92966</c:v>
                </c:pt>
                <c:pt idx="115">
                  <c:v>92562</c:v>
                </c:pt>
                <c:pt idx="116">
                  <c:v>92169</c:v>
                </c:pt>
                <c:pt idx="117">
                  <c:v>91833</c:v>
                </c:pt>
                <c:pt idx="118">
                  <c:v>91057</c:v>
                </c:pt>
                <c:pt idx="119">
                  <c:v>91420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D0-48F8-B214-089E3904A308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Sample X6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Sheet1!$B$2:$B$243</c:f>
              <c:numCache>
                <c:formatCode>General</c:formatCode>
                <c:ptCount val="242"/>
                <c:pt idx="0">
                  <c:v>0</c:v>
                </c:pt>
                <c:pt idx="1">
                  <c:v>0.68</c:v>
                </c:pt>
                <c:pt idx="2">
                  <c:v>1.37</c:v>
                </c:pt>
                <c:pt idx="3">
                  <c:v>2.0499999999999998</c:v>
                </c:pt>
                <c:pt idx="4">
                  <c:v>2.73</c:v>
                </c:pt>
                <c:pt idx="5">
                  <c:v>3.42</c:v>
                </c:pt>
                <c:pt idx="6">
                  <c:v>4.0999999999999996</c:v>
                </c:pt>
                <c:pt idx="7">
                  <c:v>4.78</c:v>
                </c:pt>
                <c:pt idx="8">
                  <c:v>5.47</c:v>
                </c:pt>
                <c:pt idx="9">
                  <c:v>6.15</c:v>
                </c:pt>
                <c:pt idx="10">
                  <c:v>7.52</c:v>
                </c:pt>
                <c:pt idx="11">
                  <c:v>8.1999999999999993</c:v>
                </c:pt>
                <c:pt idx="12">
                  <c:v>8.8800000000000008</c:v>
                </c:pt>
                <c:pt idx="13">
                  <c:v>9.57</c:v>
                </c:pt>
                <c:pt idx="14">
                  <c:v>10.25</c:v>
                </c:pt>
                <c:pt idx="15">
                  <c:v>10.93</c:v>
                </c:pt>
                <c:pt idx="16">
                  <c:v>11.62</c:v>
                </c:pt>
                <c:pt idx="17">
                  <c:v>12.3</c:v>
                </c:pt>
                <c:pt idx="18">
                  <c:v>12.98</c:v>
                </c:pt>
                <c:pt idx="19">
                  <c:v>13.67</c:v>
                </c:pt>
                <c:pt idx="20">
                  <c:v>14.35</c:v>
                </c:pt>
                <c:pt idx="21">
                  <c:v>15.03</c:v>
                </c:pt>
                <c:pt idx="22">
                  <c:v>15.72</c:v>
                </c:pt>
                <c:pt idx="23">
                  <c:v>16.399999999999999</c:v>
                </c:pt>
                <c:pt idx="24">
                  <c:v>17.079999999999998</c:v>
                </c:pt>
                <c:pt idx="25">
                  <c:v>17.77</c:v>
                </c:pt>
                <c:pt idx="26">
                  <c:v>18.45</c:v>
                </c:pt>
                <c:pt idx="27">
                  <c:v>19.13</c:v>
                </c:pt>
                <c:pt idx="28">
                  <c:v>19.82</c:v>
                </c:pt>
                <c:pt idx="29">
                  <c:v>20.5</c:v>
                </c:pt>
                <c:pt idx="30">
                  <c:v>21.18</c:v>
                </c:pt>
                <c:pt idx="31">
                  <c:v>21.87</c:v>
                </c:pt>
                <c:pt idx="32">
                  <c:v>22.55</c:v>
                </c:pt>
                <c:pt idx="33">
                  <c:v>23.23</c:v>
                </c:pt>
                <c:pt idx="34">
                  <c:v>23.92</c:v>
                </c:pt>
                <c:pt idx="35">
                  <c:v>24.6</c:v>
                </c:pt>
                <c:pt idx="36">
                  <c:v>25.28</c:v>
                </c:pt>
                <c:pt idx="37">
                  <c:v>25.97</c:v>
                </c:pt>
                <c:pt idx="38">
                  <c:v>26.65</c:v>
                </c:pt>
                <c:pt idx="39">
                  <c:v>27.33</c:v>
                </c:pt>
                <c:pt idx="40">
                  <c:v>28.02</c:v>
                </c:pt>
                <c:pt idx="41">
                  <c:v>28.7</c:v>
                </c:pt>
                <c:pt idx="42">
                  <c:v>29.38</c:v>
                </c:pt>
                <c:pt idx="43">
                  <c:v>30.07</c:v>
                </c:pt>
                <c:pt idx="44">
                  <c:v>30.75</c:v>
                </c:pt>
                <c:pt idx="45">
                  <c:v>31.43</c:v>
                </c:pt>
                <c:pt idx="46">
                  <c:v>32.119999999999997</c:v>
                </c:pt>
                <c:pt idx="47">
                  <c:v>32.799999999999997</c:v>
                </c:pt>
                <c:pt idx="48">
                  <c:v>33.479999999999997</c:v>
                </c:pt>
                <c:pt idx="49">
                  <c:v>34.17</c:v>
                </c:pt>
                <c:pt idx="50">
                  <c:v>34.85</c:v>
                </c:pt>
                <c:pt idx="51">
                  <c:v>35.53</c:v>
                </c:pt>
                <c:pt idx="52">
                  <c:v>36.22</c:v>
                </c:pt>
                <c:pt idx="53">
                  <c:v>36.9</c:v>
                </c:pt>
                <c:pt idx="54">
                  <c:v>37.58</c:v>
                </c:pt>
                <c:pt idx="55">
                  <c:v>38.270000000000003</c:v>
                </c:pt>
                <c:pt idx="56">
                  <c:v>38.950000000000003</c:v>
                </c:pt>
                <c:pt idx="57">
                  <c:v>39.630000000000003</c:v>
                </c:pt>
                <c:pt idx="58">
                  <c:v>40.32</c:v>
                </c:pt>
                <c:pt idx="59">
                  <c:v>41</c:v>
                </c:pt>
                <c:pt idx="60">
                  <c:v>41.68</c:v>
                </c:pt>
                <c:pt idx="61">
                  <c:v>42.37</c:v>
                </c:pt>
                <c:pt idx="62">
                  <c:v>43.05</c:v>
                </c:pt>
                <c:pt idx="63">
                  <c:v>43.73</c:v>
                </c:pt>
                <c:pt idx="64">
                  <c:v>44.42</c:v>
                </c:pt>
                <c:pt idx="65">
                  <c:v>45.1</c:v>
                </c:pt>
                <c:pt idx="66">
                  <c:v>45.78</c:v>
                </c:pt>
                <c:pt idx="67">
                  <c:v>46.47</c:v>
                </c:pt>
                <c:pt idx="68">
                  <c:v>47.15</c:v>
                </c:pt>
                <c:pt idx="69">
                  <c:v>47.83</c:v>
                </c:pt>
                <c:pt idx="70">
                  <c:v>48.52</c:v>
                </c:pt>
                <c:pt idx="71">
                  <c:v>49.2</c:v>
                </c:pt>
                <c:pt idx="72">
                  <c:v>49.88</c:v>
                </c:pt>
                <c:pt idx="73">
                  <c:v>50.57</c:v>
                </c:pt>
                <c:pt idx="74">
                  <c:v>51.25</c:v>
                </c:pt>
                <c:pt idx="75">
                  <c:v>51.93</c:v>
                </c:pt>
                <c:pt idx="76">
                  <c:v>52.62</c:v>
                </c:pt>
                <c:pt idx="77">
                  <c:v>53.3</c:v>
                </c:pt>
                <c:pt idx="78">
                  <c:v>53.98</c:v>
                </c:pt>
                <c:pt idx="79">
                  <c:v>54.67</c:v>
                </c:pt>
                <c:pt idx="80">
                  <c:v>55.35</c:v>
                </c:pt>
                <c:pt idx="81">
                  <c:v>56.03</c:v>
                </c:pt>
                <c:pt idx="82">
                  <c:v>56.72</c:v>
                </c:pt>
                <c:pt idx="83">
                  <c:v>57.4</c:v>
                </c:pt>
                <c:pt idx="84">
                  <c:v>58.08</c:v>
                </c:pt>
                <c:pt idx="85">
                  <c:v>58.77</c:v>
                </c:pt>
                <c:pt idx="86">
                  <c:v>59.45</c:v>
                </c:pt>
                <c:pt idx="87">
                  <c:v>60.13</c:v>
                </c:pt>
                <c:pt idx="88">
                  <c:v>60.82</c:v>
                </c:pt>
                <c:pt idx="89">
                  <c:v>61.5</c:v>
                </c:pt>
                <c:pt idx="90">
                  <c:v>62.18</c:v>
                </c:pt>
                <c:pt idx="91">
                  <c:v>62.87</c:v>
                </c:pt>
                <c:pt idx="92">
                  <c:v>63.55</c:v>
                </c:pt>
                <c:pt idx="93">
                  <c:v>64.23</c:v>
                </c:pt>
                <c:pt idx="94">
                  <c:v>64.92</c:v>
                </c:pt>
                <c:pt idx="95">
                  <c:v>65.599999999999994</c:v>
                </c:pt>
                <c:pt idx="96">
                  <c:v>66.28</c:v>
                </c:pt>
                <c:pt idx="97">
                  <c:v>66.97</c:v>
                </c:pt>
                <c:pt idx="98">
                  <c:v>67.650000000000006</c:v>
                </c:pt>
                <c:pt idx="99">
                  <c:v>68.33</c:v>
                </c:pt>
                <c:pt idx="100">
                  <c:v>69.02</c:v>
                </c:pt>
                <c:pt idx="101">
                  <c:v>69.7</c:v>
                </c:pt>
                <c:pt idx="102">
                  <c:v>70.38</c:v>
                </c:pt>
                <c:pt idx="103">
                  <c:v>71.069999999999993</c:v>
                </c:pt>
                <c:pt idx="104">
                  <c:v>71.75</c:v>
                </c:pt>
                <c:pt idx="105">
                  <c:v>72.430000000000007</c:v>
                </c:pt>
                <c:pt idx="106">
                  <c:v>73.12</c:v>
                </c:pt>
                <c:pt idx="107">
                  <c:v>73.8</c:v>
                </c:pt>
                <c:pt idx="108">
                  <c:v>74.48</c:v>
                </c:pt>
                <c:pt idx="109">
                  <c:v>75.17</c:v>
                </c:pt>
                <c:pt idx="110">
                  <c:v>75.849999999999994</c:v>
                </c:pt>
                <c:pt idx="111">
                  <c:v>76.53</c:v>
                </c:pt>
                <c:pt idx="112">
                  <c:v>77.22</c:v>
                </c:pt>
                <c:pt idx="113">
                  <c:v>77.900000000000006</c:v>
                </c:pt>
                <c:pt idx="114">
                  <c:v>78.58</c:v>
                </c:pt>
                <c:pt idx="115">
                  <c:v>79.27</c:v>
                </c:pt>
                <c:pt idx="116">
                  <c:v>79.95</c:v>
                </c:pt>
                <c:pt idx="117">
                  <c:v>80.63</c:v>
                </c:pt>
                <c:pt idx="118">
                  <c:v>81.319999999999993</c:v>
                </c:pt>
                <c:pt idx="119">
                  <c:v>82</c:v>
                </c:pt>
              </c:numCache>
            </c:numRef>
          </c:xVal>
          <c:yVal>
            <c:numRef>
              <c:f>Sheet1!$H$2:$H$243</c:f>
              <c:numCache>
                <c:formatCode>General</c:formatCode>
                <c:ptCount val="242"/>
                <c:pt idx="0">
                  <c:v>701</c:v>
                </c:pt>
                <c:pt idx="1">
                  <c:v>606</c:v>
                </c:pt>
                <c:pt idx="2">
                  <c:v>636</c:v>
                </c:pt>
                <c:pt idx="3">
                  <c:v>696</c:v>
                </c:pt>
                <c:pt idx="4">
                  <c:v>570</c:v>
                </c:pt>
                <c:pt idx="5">
                  <c:v>767</c:v>
                </c:pt>
                <c:pt idx="6">
                  <c:v>904</c:v>
                </c:pt>
                <c:pt idx="7">
                  <c:v>538</c:v>
                </c:pt>
                <c:pt idx="8">
                  <c:v>933</c:v>
                </c:pt>
                <c:pt idx="9">
                  <c:v>596</c:v>
                </c:pt>
                <c:pt idx="10">
                  <c:v>35219</c:v>
                </c:pt>
                <c:pt idx="11">
                  <c:v>36470</c:v>
                </c:pt>
                <c:pt idx="12">
                  <c:v>38195</c:v>
                </c:pt>
                <c:pt idx="13">
                  <c:v>35819</c:v>
                </c:pt>
                <c:pt idx="14">
                  <c:v>35881</c:v>
                </c:pt>
                <c:pt idx="15">
                  <c:v>38673</c:v>
                </c:pt>
                <c:pt idx="16">
                  <c:v>38389</c:v>
                </c:pt>
                <c:pt idx="17">
                  <c:v>37864</c:v>
                </c:pt>
                <c:pt idx="18">
                  <c:v>36899</c:v>
                </c:pt>
                <c:pt idx="19">
                  <c:v>36368</c:v>
                </c:pt>
                <c:pt idx="20">
                  <c:v>35808</c:v>
                </c:pt>
                <c:pt idx="21">
                  <c:v>35133</c:v>
                </c:pt>
                <c:pt idx="22">
                  <c:v>35780</c:v>
                </c:pt>
                <c:pt idx="23">
                  <c:v>38397</c:v>
                </c:pt>
                <c:pt idx="24">
                  <c:v>35911</c:v>
                </c:pt>
                <c:pt idx="25">
                  <c:v>38322</c:v>
                </c:pt>
                <c:pt idx="26">
                  <c:v>38089</c:v>
                </c:pt>
                <c:pt idx="27">
                  <c:v>38109</c:v>
                </c:pt>
                <c:pt idx="28">
                  <c:v>36523</c:v>
                </c:pt>
                <c:pt idx="29">
                  <c:v>36446</c:v>
                </c:pt>
                <c:pt idx="30">
                  <c:v>36673</c:v>
                </c:pt>
                <c:pt idx="31">
                  <c:v>36721</c:v>
                </c:pt>
                <c:pt idx="32">
                  <c:v>36506</c:v>
                </c:pt>
                <c:pt idx="33">
                  <c:v>37524</c:v>
                </c:pt>
                <c:pt idx="34">
                  <c:v>37038</c:v>
                </c:pt>
                <c:pt idx="35">
                  <c:v>36618</c:v>
                </c:pt>
                <c:pt idx="36">
                  <c:v>36440</c:v>
                </c:pt>
                <c:pt idx="37">
                  <c:v>37797</c:v>
                </c:pt>
                <c:pt idx="38">
                  <c:v>35500</c:v>
                </c:pt>
                <c:pt idx="39">
                  <c:v>36090</c:v>
                </c:pt>
                <c:pt idx="40">
                  <c:v>36913</c:v>
                </c:pt>
                <c:pt idx="41">
                  <c:v>38449</c:v>
                </c:pt>
                <c:pt idx="42">
                  <c:v>36477</c:v>
                </c:pt>
                <c:pt idx="43">
                  <c:v>37950</c:v>
                </c:pt>
                <c:pt idx="44">
                  <c:v>36315</c:v>
                </c:pt>
                <c:pt idx="45">
                  <c:v>38625</c:v>
                </c:pt>
                <c:pt idx="46">
                  <c:v>37037</c:v>
                </c:pt>
                <c:pt idx="47">
                  <c:v>37813</c:v>
                </c:pt>
                <c:pt idx="48">
                  <c:v>37072</c:v>
                </c:pt>
                <c:pt idx="49">
                  <c:v>36563</c:v>
                </c:pt>
                <c:pt idx="50">
                  <c:v>37543</c:v>
                </c:pt>
                <c:pt idx="51">
                  <c:v>35780</c:v>
                </c:pt>
                <c:pt idx="52">
                  <c:v>37198</c:v>
                </c:pt>
                <c:pt idx="53">
                  <c:v>36940</c:v>
                </c:pt>
                <c:pt idx="54">
                  <c:v>36450</c:v>
                </c:pt>
                <c:pt idx="55">
                  <c:v>37076</c:v>
                </c:pt>
                <c:pt idx="56">
                  <c:v>34531</c:v>
                </c:pt>
                <c:pt idx="57">
                  <c:v>36701</c:v>
                </c:pt>
                <c:pt idx="58">
                  <c:v>36180</c:v>
                </c:pt>
                <c:pt idx="59">
                  <c:v>38461</c:v>
                </c:pt>
                <c:pt idx="60">
                  <c:v>37463</c:v>
                </c:pt>
                <c:pt idx="61">
                  <c:v>38051</c:v>
                </c:pt>
                <c:pt idx="62">
                  <c:v>37945</c:v>
                </c:pt>
                <c:pt idx="63">
                  <c:v>37374</c:v>
                </c:pt>
                <c:pt idx="64">
                  <c:v>35988</c:v>
                </c:pt>
                <c:pt idx="65">
                  <c:v>36521</c:v>
                </c:pt>
                <c:pt idx="66">
                  <c:v>36085</c:v>
                </c:pt>
                <c:pt idx="67">
                  <c:v>36308</c:v>
                </c:pt>
                <c:pt idx="68">
                  <c:v>38022</c:v>
                </c:pt>
                <c:pt idx="69">
                  <c:v>36734</c:v>
                </c:pt>
                <c:pt idx="70">
                  <c:v>36116</c:v>
                </c:pt>
                <c:pt idx="71">
                  <c:v>37249</c:v>
                </c:pt>
                <c:pt idx="72">
                  <c:v>36606</c:v>
                </c:pt>
                <c:pt idx="73">
                  <c:v>37596</c:v>
                </c:pt>
                <c:pt idx="74">
                  <c:v>37103</c:v>
                </c:pt>
                <c:pt idx="75">
                  <c:v>36291</c:v>
                </c:pt>
                <c:pt idx="76">
                  <c:v>36363</c:v>
                </c:pt>
                <c:pt idx="77">
                  <c:v>36733</c:v>
                </c:pt>
                <c:pt idx="78">
                  <c:v>36252</c:v>
                </c:pt>
                <c:pt idx="79">
                  <c:v>35332</c:v>
                </c:pt>
                <c:pt idx="80">
                  <c:v>37150</c:v>
                </c:pt>
                <c:pt idx="81">
                  <c:v>36626</c:v>
                </c:pt>
                <c:pt idx="82">
                  <c:v>35489</c:v>
                </c:pt>
                <c:pt idx="83">
                  <c:v>35850</c:v>
                </c:pt>
                <c:pt idx="84">
                  <c:v>37141</c:v>
                </c:pt>
                <c:pt idx="85">
                  <c:v>36288</c:v>
                </c:pt>
                <c:pt idx="86">
                  <c:v>34975</c:v>
                </c:pt>
                <c:pt idx="87">
                  <c:v>36231</c:v>
                </c:pt>
                <c:pt idx="88">
                  <c:v>36989</c:v>
                </c:pt>
                <c:pt idx="89">
                  <c:v>35827</c:v>
                </c:pt>
                <c:pt idx="90">
                  <c:v>37654</c:v>
                </c:pt>
                <c:pt idx="91">
                  <c:v>37191</c:v>
                </c:pt>
                <c:pt idx="92">
                  <c:v>37302</c:v>
                </c:pt>
                <c:pt idx="93">
                  <c:v>38513</c:v>
                </c:pt>
                <c:pt idx="94">
                  <c:v>36793</c:v>
                </c:pt>
                <c:pt idx="95">
                  <c:v>34544</c:v>
                </c:pt>
                <c:pt idx="96">
                  <c:v>36857</c:v>
                </c:pt>
                <c:pt idx="97">
                  <c:v>35695</c:v>
                </c:pt>
                <c:pt idx="98">
                  <c:v>38020</c:v>
                </c:pt>
                <c:pt idx="99">
                  <c:v>37382</c:v>
                </c:pt>
                <c:pt idx="100">
                  <c:v>36544</c:v>
                </c:pt>
                <c:pt idx="101">
                  <c:v>36570</c:v>
                </c:pt>
                <c:pt idx="102">
                  <c:v>35913</c:v>
                </c:pt>
                <c:pt idx="103">
                  <c:v>35932</c:v>
                </c:pt>
                <c:pt idx="104">
                  <c:v>37371</c:v>
                </c:pt>
                <c:pt idx="105">
                  <c:v>35389</c:v>
                </c:pt>
                <c:pt idx="106">
                  <c:v>34917</c:v>
                </c:pt>
                <c:pt idx="107">
                  <c:v>35044</c:v>
                </c:pt>
                <c:pt idx="108">
                  <c:v>35684</c:v>
                </c:pt>
                <c:pt idx="109">
                  <c:v>36157</c:v>
                </c:pt>
                <c:pt idx="110">
                  <c:v>35346</c:v>
                </c:pt>
                <c:pt idx="111">
                  <c:v>35995</c:v>
                </c:pt>
                <c:pt idx="112">
                  <c:v>36374</c:v>
                </c:pt>
                <c:pt idx="113">
                  <c:v>36187</c:v>
                </c:pt>
                <c:pt idx="114">
                  <c:v>35437</c:v>
                </c:pt>
                <c:pt idx="115">
                  <c:v>35711</c:v>
                </c:pt>
                <c:pt idx="116">
                  <c:v>36006</c:v>
                </c:pt>
                <c:pt idx="117">
                  <c:v>36785</c:v>
                </c:pt>
                <c:pt idx="118">
                  <c:v>37094</c:v>
                </c:pt>
                <c:pt idx="119">
                  <c:v>35749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D0-48F8-B214-089E3904A308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Sample X7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Sheet1!$B$2:$B$243</c:f>
              <c:numCache>
                <c:formatCode>General</c:formatCode>
                <c:ptCount val="242"/>
                <c:pt idx="0">
                  <c:v>0</c:v>
                </c:pt>
                <c:pt idx="1">
                  <c:v>0.68</c:v>
                </c:pt>
                <c:pt idx="2">
                  <c:v>1.37</c:v>
                </c:pt>
                <c:pt idx="3">
                  <c:v>2.0499999999999998</c:v>
                </c:pt>
                <c:pt idx="4">
                  <c:v>2.73</c:v>
                </c:pt>
                <c:pt idx="5">
                  <c:v>3.42</c:v>
                </c:pt>
                <c:pt idx="6">
                  <c:v>4.0999999999999996</c:v>
                </c:pt>
                <c:pt idx="7">
                  <c:v>4.78</c:v>
                </c:pt>
                <c:pt idx="8">
                  <c:v>5.47</c:v>
                </c:pt>
                <c:pt idx="9">
                  <c:v>6.15</c:v>
                </c:pt>
                <c:pt idx="10">
                  <c:v>7.52</c:v>
                </c:pt>
                <c:pt idx="11">
                  <c:v>8.1999999999999993</c:v>
                </c:pt>
                <c:pt idx="12">
                  <c:v>8.8800000000000008</c:v>
                </c:pt>
                <c:pt idx="13">
                  <c:v>9.57</c:v>
                </c:pt>
                <c:pt idx="14">
                  <c:v>10.25</c:v>
                </c:pt>
                <c:pt idx="15">
                  <c:v>10.93</c:v>
                </c:pt>
                <c:pt idx="16">
                  <c:v>11.62</c:v>
                </c:pt>
                <c:pt idx="17">
                  <c:v>12.3</c:v>
                </c:pt>
                <c:pt idx="18">
                  <c:v>12.98</c:v>
                </c:pt>
                <c:pt idx="19">
                  <c:v>13.67</c:v>
                </c:pt>
                <c:pt idx="20">
                  <c:v>14.35</c:v>
                </c:pt>
                <c:pt idx="21">
                  <c:v>15.03</c:v>
                </c:pt>
                <c:pt idx="22">
                  <c:v>15.72</c:v>
                </c:pt>
                <c:pt idx="23">
                  <c:v>16.399999999999999</c:v>
                </c:pt>
                <c:pt idx="24">
                  <c:v>17.079999999999998</c:v>
                </c:pt>
                <c:pt idx="25">
                  <c:v>17.77</c:v>
                </c:pt>
                <c:pt idx="26">
                  <c:v>18.45</c:v>
                </c:pt>
                <c:pt idx="27">
                  <c:v>19.13</c:v>
                </c:pt>
                <c:pt idx="28">
                  <c:v>19.82</c:v>
                </c:pt>
                <c:pt idx="29">
                  <c:v>20.5</c:v>
                </c:pt>
                <c:pt idx="30">
                  <c:v>21.18</c:v>
                </c:pt>
                <c:pt idx="31">
                  <c:v>21.87</c:v>
                </c:pt>
                <c:pt idx="32">
                  <c:v>22.55</c:v>
                </c:pt>
                <c:pt idx="33">
                  <c:v>23.23</c:v>
                </c:pt>
                <c:pt idx="34">
                  <c:v>23.92</c:v>
                </c:pt>
                <c:pt idx="35">
                  <c:v>24.6</c:v>
                </c:pt>
                <c:pt idx="36">
                  <c:v>25.28</c:v>
                </c:pt>
                <c:pt idx="37">
                  <c:v>25.97</c:v>
                </c:pt>
                <c:pt idx="38">
                  <c:v>26.65</c:v>
                </c:pt>
                <c:pt idx="39">
                  <c:v>27.33</c:v>
                </c:pt>
                <c:pt idx="40">
                  <c:v>28.02</c:v>
                </c:pt>
                <c:pt idx="41">
                  <c:v>28.7</c:v>
                </c:pt>
                <c:pt idx="42">
                  <c:v>29.38</c:v>
                </c:pt>
                <c:pt idx="43">
                  <c:v>30.07</c:v>
                </c:pt>
                <c:pt idx="44">
                  <c:v>30.75</c:v>
                </c:pt>
                <c:pt idx="45">
                  <c:v>31.43</c:v>
                </c:pt>
                <c:pt idx="46">
                  <c:v>32.119999999999997</c:v>
                </c:pt>
                <c:pt idx="47">
                  <c:v>32.799999999999997</c:v>
                </c:pt>
                <c:pt idx="48">
                  <c:v>33.479999999999997</c:v>
                </c:pt>
                <c:pt idx="49">
                  <c:v>34.17</c:v>
                </c:pt>
                <c:pt idx="50">
                  <c:v>34.85</c:v>
                </c:pt>
                <c:pt idx="51">
                  <c:v>35.53</c:v>
                </c:pt>
                <c:pt idx="52">
                  <c:v>36.22</c:v>
                </c:pt>
                <c:pt idx="53">
                  <c:v>36.9</c:v>
                </c:pt>
                <c:pt idx="54">
                  <c:v>37.58</c:v>
                </c:pt>
                <c:pt idx="55">
                  <c:v>38.270000000000003</c:v>
                </c:pt>
                <c:pt idx="56">
                  <c:v>38.950000000000003</c:v>
                </c:pt>
                <c:pt idx="57">
                  <c:v>39.630000000000003</c:v>
                </c:pt>
                <c:pt idx="58">
                  <c:v>40.32</c:v>
                </c:pt>
                <c:pt idx="59">
                  <c:v>41</c:v>
                </c:pt>
                <c:pt idx="60">
                  <c:v>41.68</c:v>
                </c:pt>
                <c:pt idx="61">
                  <c:v>42.37</c:v>
                </c:pt>
                <c:pt idx="62">
                  <c:v>43.05</c:v>
                </c:pt>
                <c:pt idx="63">
                  <c:v>43.73</c:v>
                </c:pt>
                <c:pt idx="64">
                  <c:v>44.42</c:v>
                </c:pt>
                <c:pt idx="65">
                  <c:v>45.1</c:v>
                </c:pt>
                <c:pt idx="66">
                  <c:v>45.78</c:v>
                </c:pt>
                <c:pt idx="67">
                  <c:v>46.47</c:v>
                </c:pt>
                <c:pt idx="68">
                  <c:v>47.15</c:v>
                </c:pt>
                <c:pt idx="69">
                  <c:v>47.83</c:v>
                </c:pt>
                <c:pt idx="70">
                  <c:v>48.52</c:v>
                </c:pt>
                <c:pt idx="71">
                  <c:v>49.2</c:v>
                </c:pt>
                <c:pt idx="72">
                  <c:v>49.88</c:v>
                </c:pt>
                <c:pt idx="73">
                  <c:v>50.57</c:v>
                </c:pt>
                <c:pt idx="74">
                  <c:v>51.25</c:v>
                </c:pt>
                <c:pt idx="75">
                  <c:v>51.93</c:v>
                </c:pt>
                <c:pt idx="76">
                  <c:v>52.62</c:v>
                </c:pt>
                <c:pt idx="77">
                  <c:v>53.3</c:v>
                </c:pt>
                <c:pt idx="78">
                  <c:v>53.98</c:v>
                </c:pt>
                <c:pt idx="79">
                  <c:v>54.67</c:v>
                </c:pt>
                <c:pt idx="80">
                  <c:v>55.35</c:v>
                </c:pt>
                <c:pt idx="81">
                  <c:v>56.03</c:v>
                </c:pt>
                <c:pt idx="82">
                  <c:v>56.72</c:v>
                </c:pt>
                <c:pt idx="83">
                  <c:v>57.4</c:v>
                </c:pt>
                <c:pt idx="84">
                  <c:v>58.08</c:v>
                </c:pt>
                <c:pt idx="85">
                  <c:v>58.77</c:v>
                </c:pt>
                <c:pt idx="86">
                  <c:v>59.45</c:v>
                </c:pt>
                <c:pt idx="87">
                  <c:v>60.13</c:v>
                </c:pt>
                <c:pt idx="88">
                  <c:v>60.82</c:v>
                </c:pt>
                <c:pt idx="89">
                  <c:v>61.5</c:v>
                </c:pt>
                <c:pt idx="90">
                  <c:v>62.18</c:v>
                </c:pt>
                <c:pt idx="91">
                  <c:v>62.87</c:v>
                </c:pt>
                <c:pt idx="92">
                  <c:v>63.55</c:v>
                </c:pt>
                <c:pt idx="93">
                  <c:v>64.23</c:v>
                </c:pt>
                <c:pt idx="94">
                  <c:v>64.92</c:v>
                </c:pt>
                <c:pt idx="95">
                  <c:v>65.599999999999994</c:v>
                </c:pt>
                <c:pt idx="96">
                  <c:v>66.28</c:v>
                </c:pt>
                <c:pt idx="97">
                  <c:v>66.97</c:v>
                </c:pt>
                <c:pt idx="98">
                  <c:v>67.650000000000006</c:v>
                </c:pt>
                <c:pt idx="99">
                  <c:v>68.33</c:v>
                </c:pt>
                <c:pt idx="100">
                  <c:v>69.02</c:v>
                </c:pt>
                <c:pt idx="101">
                  <c:v>69.7</c:v>
                </c:pt>
                <c:pt idx="102">
                  <c:v>70.38</c:v>
                </c:pt>
                <c:pt idx="103">
                  <c:v>71.069999999999993</c:v>
                </c:pt>
                <c:pt idx="104">
                  <c:v>71.75</c:v>
                </c:pt>
                <c:pt idx="105">
                  <c:v>72.430000000000007</c:v>
                </c:pt>
                <c:pt idx="106">
                  <c:v>73.12</c:v>
                </c:pt>
                <c:pt idx="107">
                  <c:v>73.8</c:v>
                </c:pt>
                <c:pt idx="108">
                  <c:v>74.48</c:v>
                </c:pt>
                <c:pt idx="109">
                  <c:v>75.17</c:v>
                </c:pt>
                <c:pt idx="110">
                  <c:v>75.849999999999994</c:v>
                </c:pt>
                <c:pt idx="111">
                  <c:v>76.53</c:v>
                </c:pt>
                <c:pt idx="112">
                  <c:v>77.22</c:v>
                </c:pt>
                <c:pt idx="113">
                  <c:v>77.900000000000006</c:v>
                </c:pt>
                <c:pt idx="114">
                  <c:v>78.58</c:v>
                </c:pt>
                <c:pt idx="115">
                  <c:v>79.27</c:v>
                </c:pt>
                <c:pt idx="116">
                  <c:v>79.95</c:v>
                </c:pt>
                <c:pt idx="117">
                  <c:v>80.63</c:v>
                </c:pt>
                <c:pt idx="118">
                  <c:v>81.319999999999993</c:v>
                </c:pt>
                <c:pt idx="119">
                  <c:v>82</c:v>
                </c:pt>
              </c:numCache>
            </c:numRef>
          </c:xVal>
          <c:yVal>
            <c:numRef>
              <c:f>Sheet1!$I$2:$I$243</c:f>
              <c:numCache>
                <c:formatCode>General</c:formatCode>
                <c:ptCount val="242"/>
                <c:pt idx="0">
                  <c:v>846</c:v>
                </c:pt>
                <c:pt idx="1">
                  <c:v>807</c:v>
                </c:pt>
                <c:pt idx="2">
                  <c:v>953</c:v>
                </c:pt>
                <c:pt idx="3">
                  <c:v>706</c:v>
                </c:pt>
                <c:pt idx="4">
                  <c:v>967</c:v>
                </c:pt>
                <c:pt idx="5">
                  <c:v>869</c:v>
                </c:pt>
                <c:pt idx="6">
                  <c:v>947</c:v>
                </c:pt>
                <c:pt idx="7">
                  <c:v>681</c:v>
                </c:pt>
                <c:pt idx="8">
                  <c:v>868</c:v>
                </c:pt>
                <c:pt idx="9">
                  <c:v>731</c:v>
                </c:pt>
                <c:pt idx="10">
                  <c:v>38541</c:v>
                </c:pt>
                <c:pt idx="11">
                  <c:v>40337</c:v>
                </c:pt>
                <c:pt idx="12">
                  <c:v>44191</c:v>
                </c:pt>
                <c:pt idx="13">
                  <c:v>44876</c:v>
                </c:pt>
                <c:pt idx="14">
                  <c:v>45421</c:v>
                </c:pt>
                <c:pt idx="15">
                  <c:v>46431</c:v>
                </c:pt>
                <c:pt idx="16">
                  <c:v>46469</c:v>
                </c:pt>
                <c:pt idx="17">
                  <c:v>46764</c:v>
                </c:pt>
                <c:pt idx="18">
                  <c:v>51228</c:v>
                </c:pt>
                <c:pt idx="19">
                  <c:v>49961</c:v>
                </c:pt>
                <c:pt idx="20">
                  <c:v>48792</c:v>
                </c:pt>
                <c:pt idx="21">
                  <c:v>52160</c:v>
                </c:pt>
                <c:pt idx="22">
                  <c:v>50025</c:v>
                </c:pt>
                <c:pt idx="23">
                  <c:v>53256</c:v>
                </c:pt>
                <c:pt idx="24">
                  <c:v>51886</c:v>
                </c:pt>
                <c:pt idx="25">
                  <c:v>52324</c:v>
                </c:pt>
                <c:pt idx="26">
                  <c:v>52887</c:v>
                </c:pt>
                <c:pt idx="27">
                  <c:v>54854</c:v>
                </c:pt>
                <c:pt idx="28">
                  <c:v>54795</c:v>
                </c:pt>
                <c:pt idx="29">
                  <c:v>56703</c:v>
                </c:pt>
                <c:pt idx="30">
                  <c:v>55192</c:v>
                </c:pt>
                <c:pt idx="31">
                  <c:v>56306</c:v>
                </c:pt>
                <c:pt idx="32">
                  <c:v>55312</c:v>
                </c:pt>
                <c:pt idx="33">
                  <c:v>56258</c:v>
                </c:pt>
                <c:pt idx="34">
                  <c:v>57518</c:v>
                </c:pt>
                <c:pt idx="35">
                  <c:v>55344</c:v>
                </c:pt>
                <c:pt idx="36">
                  <c:v>54776</c:v>
                </c:pt>
                <c:pt idx="37">
                  <c:v>57390</c:v>
                </c:pt>
                <c:pt idx="38">
                  <c:v>57042</c:v>
                </c:pt>
                <c:pt idx="39">
                  <c:v>56584</c:v>
                </c:pt>
                <c:pt idx="40">
                  <c:v>55836</c:v>
                </c:pt>
                <c:pt idx="41">
                  <c:v>57672</c:v>
                </c:pt>
                <c:pt idx="42">
                  <c:v>59237</c:v>
                </c:pt>
                <c:pt idx="43">
                  <c:v>55568</c:v>
                </c:pt>
                <c:pt idx="44">
                  <c:v>56898</c:v>
                </c:pt>
                <c:pt idx="45">
                  <c:v>55810</c:v>
                </c:pt>
                <c:pt idx="46">
                  <c:v>57850</c:v>
                </c:pt>
                <c:pt idx="47">
                  <c:v>57653</c:v>
                </c:pt>
                <c:pt idx="48">
                  <c:v>57825</c:v>
                </c:pt>
                <c:pt idx="49">
                  <c:v>59104</c:v>
                </c:pt>
                <c:pt idx="50">
                  <c:v>57754</c:v>
                </c:pt>
                <c:pt idx="51">
                  <c:v>57627</c:v>
                </c:pt>
                <c:pt idx="52">
                  <c:v>57312</c:v>
                </c:pt>
                <c:pt idx="53">
                  <c:v>60487</c:v>
                </c:pt>
                <c:pt idx="54">
                  <c:v>56864</c:v>
                </c:pt>
                <c:pt idx="55">
                  <c:v>58508</c:v>
                </c:pt>
                <c:pt idx="56">
                  <c:v>59216</c:v>
                </c:pt>
                <c:pt idx="57">
                  <c:v>57721</c:v>
                </c:pt>
                <c:pt idx="58">
                  <c:v>58484</c:v>
                </c:pt>
                <c:pt idx="59">
                  <c:v>58705</c:v>
                </c:pt>
                <c:pt idx="60">
                  <c:v>59331</c:v>
                </c:pt>
                <c:pt idx="61">
                  <c:v>56985</c:v>
                </c:pt>
                <c:pt idx="62">
                  <c:v>59210</c:v>
                </c:pt>
                <c:pt idx="63">
                  <c:v>56879</c:v>
                </c:pt>
                <c:pt idx="64">
                  <c:v>58349</c:v>
                </c:pt>
                <c:pt idx="65">
                  <c:v>57432</c:v>
                </c:pt>
                <c:pt idx="66">
                  <c:v>57637</c:v>
                </c:pt>
                <c:pt idx="67">
                  <c:v>61102</c:v>
                </c:pt>
                <c:pt idx="68">
                  <c:v>60347</c:v>
                </c:pt>
                <c:pt idx="69">
                  <c:v>58573</c:v>
                </c:pt>
                <c:pt idx="70">
                  <c:v>56420</c:v>
                </c:pt>
                <c:pt idx="71">
                  <c:v>60013</c:v>
                </c:pt>
                <c:pt idx="72">
                  <c:v>58775</c:v>
                </c:pt>
                <c:pt idx="73">
                  <c:v>60428</c:v>
                </c:pt>
                <c:pt idx="74">
                  <c:v>57551</c:v>
                </c:pt>
                <c:pt idx="75">
                  <c:v>60132</c:v>
                </c:pt>
                <c:pt idx="76">
                  <c:v>60108</c:v>
                </c:pt>
                <c:pt idx="77">
                  <c:v>57334</c:v>
                </c:pt>
                <c:pt idx="78">
                  <c:v>59196</c:v>
                </c:pt>
                <c:pt idx="79">
                  <c:v>60288</c:v>
                </c:pt>
                <c:pt idx="80">
                  <c:v>58045</c:v>
                </c:pt>
                <c:pt idx="81">
                  <c:v>59383</c:v>
                </c:pt>
                <c:pt idx="82">
                  <c:v>58132</c:v>
                </c:pt>
                <c:pt idx="83">
                  <c:v>58949</c:v>
                </c:pt>
                <c:pt idx="84">
                  <c:v>56887</c:v>
                </c:pt>
                <c:pt idx="85">
                  <c:v>61950</c:v>
                </c:pt>
                <c:pt idx="86">
                  <c:v>59011</c:v>
                </c:pt>
                <c:pt idx="87">
                  <c:v>59828</c:v>
                </c:pt>
                <c:pt idx="88">
                  <c:v>59399</c:v>
                </c:pt>
                <c:pt idx="89">
                  <c:v>59464</c:v>
                </c:pt>
                <c:pt idx="90">
                  <c:v>58992</c:v>
                </c:pt>
                <c:pt idx="91">
                  <c:v>56980</c:v>
                </c:pt>
                <c:pt idx="92">
                  <c:v>59788</c:v>
                </c:pt>
                <c:pt idx="93">
                  <c:v>58462</c:v>
                </c:pt>
                <c:pt idx="94">
                  <c:v>59114</c:v>
                </c:pt>
                <c:pt idx="95">
                  <c:v>60245</c:v>
                </c:pt>
                <c:pt idx="96">
                  <c:v>58740</c:v>
                </c:pt>
                <c:pt idx="97">
                  <c:v>58152</c:v>
                </c:pt>
                <c:pt idx="98">
                  <c:v>58409</c:v>
                </c:pt>
                <c:pt idx="99">
                  <c:v>57860</c:v>
                </c:pt>
                <c:pt idx="100">
                  <c:v>59657</c:v>
                </c:pt>
                <c:pt idx="101">
                  <c:v>59153</c:v>
                </c:pt>
                <c:pt idx="102">
                  <c:v>59239</c:v>
                </c:pt>
                <c:pt idx="103">
                  <c:v>56928</c:v>
                </c:pt>
                <c:pt idx="104">
                  <c:v>61987</c:v>
                </c:pt>
                <c:pt idx="105">
                  <c:v>59083</c:v>
                </c:pt>
                <c:pt idx="106">
                  <c:v>59206</c:v>
                </c:pt>
                <c:pt idx="107">
                  <c:v>59464</c:v>
                </c:pt>
                <c:pt idx="108">
                  <c:v>57088</c:v>
                </c:pt>
                <c:pt idx="109">
                  <c:v>59572</c:v>
                </c:pt>
                <c:pt idx="110">
                  <c:v>60566</c:v>
                </c:pt>
                <c:pt idx="111">
                  <c:v>61568</c:v>
                </c:pt>
                <c:pt idx="112">
                  <c:v>59750</c:v>
                </c:pt>
                <c:pt idx="113">
                  <c:v>58590</c:v>
                </c:pt>
                <c:pt idx="114">
                  <c:v>59260</c:v>
                </c:pt>
                <c:pt idx="115">
                  <c:v>59778</c:v>
                </c:pt>
                <c:pt idx="116">
                  <c:v>61175</c:v>
                </c:pt>
                <c:pt idx="117">
                  <c:v>58806</c:v>
                </c:pt>
                <c:pt idx="118">
                  <c:v>57988</c:v>
                </c:pt>
                <c:pt idx="119">
                  <c:v>58211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D0-48F8-B214-089E3904A308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Sample 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Sheet1!$B$2:$B$243</c:f>
              <c:numCache>
                <c:formatCode>General</c:formatCode>
                <c:ptCount val="242"/>
                <c:pt idx="0">
                  <c:v>0</c:v>
                </c:pt>
                <c:pt idx="1">
                  <c:v>0.68</c:v>
                </c:pt>
                <c:pt idx="2">
                  <c:v>1.37</c:v>
                </c:pt>
                <c:pt idx="3">
                  <c:v>2.0499999999999998</c:v>
                </c:pt>
                <c:pt idx="4">
                  <c:v>2.73</c:v>
                </c:pt>
                <c:pt idx="5">
                  <c:v>3.42</c:v>
                </c:pt>
                <c:pt idx="6">
                  <c:v>4.0999999999999996</c:v>
                </c:pt>
                <c:pt idx="7">
                  <c:v>4.78</c:v>
                </c:pt>
                <c:pt idx="8">
                  <c:v>5.47</c:v>
                </c:pt>
                <c:pt idx="9">
                  <c:v>6.15</c:v>
                </c:pt>
                <c:pt idx="10">
                  <c:v>7.52</c:v>
                </c:pt>
                <c:pt idx="11">
                  <c:v>8.1999999999999993</c:v>
                </c:pt>
                <c:pt idx="12">
                  <c:v>8.8800000000000008</c:v>
                </c:pt>
                <c:pt idx="13">
                  <c:v>9.57</c:v>
                </c:pt>
                <c:pt idx="14">
                  <c:v>10.25</c:v>
                </c:pt>
                <c:pt idx="15">
                  <c:v>10.93</c:v>
                </c:pt>
                <c:pt idx="16">
                  <c:v>11.62</c:v>
                </c:pt>
                <c:pt idx="17">
                  <c:v>12.3</c:v>
                </c:pt>
                <c:pt idx="18">
                  <c:v>12.98</c:v>
                </c:pt>
                <c:pt idx="19">
                  <c:v>13.67</c:v>
                </c:pt>
                <c:pt idx="20">
                  <c:v>14.35</c:v>
                </c:pt>
                <c:pt idx="21">
                  <c:v>15.03</c:v>
                </c:pt>
                <c:pt idx="22">
                  <c:v>15.72</c:v>
                </c:pt>
                <c:pt idx="23">
                  <c:v>16.399999999999999</c:v>
                </c:pt>
                <c:pt idx="24">
                  <c:v>17.079999999999998</c:v>
                </c:pt>
                <c:pt idx="25">
                  <c:v>17.77</c:v>
                </c:pt>
                <c:pt idx="26">
                  <c:v>18.45</c:v>
                </c:pt>
                <c:pt idx="27">
                  <c:v>19.13</c:v>
                </c:pt>
                <c:pt idx="28">
                  <c:v>19.82</c:v>
                </c:pt>
                <c:pt idx="29">
                  <c:v>20.5</c:v>
                </c:pt>
                <c:pt idx="30">
                  <c:v>21.18</c:v>
                </c:pt>
                <c:pt idx="31">
                  <c:v>21.87</c:v>
                </c:pt>
                <c:pt idx="32">
                  <c:v>22.55</c:v>
                </c:pt>
                <c:pt idx="33">
                  <c:v>23.23</c:v>
                </c:pt>
                <c:pt idx="34">
                  <c:v>23.92</c:v>
                </c:pt>
                <c:pt idx="35">
                  <c:v>24.6</c:v>
                </c:pt>
                <c:pt idx="36">
                  <c:v>25.28</c:v>
                </c:pt>
                <c:pt idx="37">
                  <c:v>25.97</c:v>
                </c:pt>
                <c:pt idx="38">
                  <c:v>26.65</c:v>
                </c:pt>
                <c:pt idx="39">
                  <c:v>27.33</c:v>
                </c:pt>
                <c:pt idx="40">
                  <c:v>28.02</c:v>
                </c:pt>
                <c:pt idx="41">
                  <c:v>28.7</c:v>
                </c:pt>
                <c:pt idx="42">
                  <c:v>29.38</c:v>
                </c:pt>
                <c:pt idx="43">
                  <c:v>30.07</c:v>
                </c:pt>
                <c:pt idx="44">
                  <c:v>30.75</c:v>
                </c:pt>
                <c:pt idx="45">
                  <c:v>31.43</c:v>
                </c:pt>
                <c:pt idx="46">
                  <c:v>32.119999999999997</c:v>
                </c:pt>
                <c:pt idx="47">
                  <c:v>32.799999999999997</c:v>
                </c:pt>
                <c:pt idx="48">
                  <c:v>33.479999999999997</c:v>
                </c:pt>
                <c:pt idx="49">
                  <c:v>34.17</c:v>
                </c:pt>
                <c:pt idx="50">
                  <c:v>34.85</c:v>
                </c:pt>
                <c:pt idx="51">
                  <c:v>35.53</c:v>
                </c:pt>
                <c:pt idx="52">
                  <c:v>36.22</c:v>
                </c:pt>
                <c:pt idx="53">
                  <c:v>36.9</c:v>
                </c:pt>
                <c:pt idx="54">
                  <c:v>37.58</c:v>
                </c:pt>
                <c:pt idx="55">
                  <c:v>38.270000000000003</c:v>
                </c:pt>
                <c:pt idx="56">
                  <c:v>38.950000000000003</c:v>
                </c:pt>
                <c:pt idx="57">
                  <c:v>39.630000000000003</c:v>
                </c:pt>
                <c:pt idx="58">
                  <c:v>40.32</c:v>
                </c:pt>
                <c:pt idx="59">
                  <c:v>41</c:v>
                </c:pt>
                <c:pt idx="60">
                  <c:v>41.68</c:v>
                </c:pt>
                <c:pt idx="61">
                  <c:v>42.37</c:v>
                </c:pt>
                <c:pt idx="62">
                  <c:v>43.05</c:v>
                </c:pt>
                <c:pt idx="63">
                  <c:v>43.73</c:v>
                </c:pt>
                <c:pt idx="64">
                  <c:v>44.42</c:v>
                </c:pt>
                <c:pt idx="65">
                  <c:v>45.1</c:v>
                </c:pt>
                <c:pt idx="66">
                  <c:v>45.78</c:v>
                </c:pt>
                <c:pt idx="67">
                  <c:v>46.47</c:v>
                </c:pt>
                <c:pt idx="68">
                  <c:v>47.15</c:v>
                </c:pt>
                <c:pt idx="69">
                  <c:v>47.83</c:v>
                </c:pt>
                <c:pt idx="70">
                  <c:v>48.52</c:v>
                </c:pt>
                <c:pt idx="71">
                  <c:v>49.2</c:v>
                </c:pt>
                <c:pt idx="72">
                  <c:v>49.88</c:v>
                </c:pt>
                <c:pt idx="73">
                  <c:v>50.57</c:v>
                </c:pt>
                <c:pt idx="74">
                  <c:v>51.25</c:v>
                </c:pt>
                <c:pt idx="75">
                  <c:v>51.93</c:v>
                </c:pt>
                <c:pt idx="76">
                  <c:v>52.62</c:v>
                </c:pt>
                <c:pt idx="77">
                  <c:v>53.3</c:v>
                </c:pt>
                <c:pt idx="78">
                  <c:v>53.98</c:v>
                </c:pt>
                <c:pt idx="79">
                  <c:v>54.67</c:v>
                </c:pt>
                <c:pt idx="80">
                  <c:v>55.35</c:v>
                </c:pt>
                <c:pt idx="81">
                  <c:v>56.03</c:v>
                </c:pt>
                <c:pt idx="82">
                  <c:v>56.72</c:v>
                </c:pt>
                <c:pt idx="83">
                  <c:v>57.4</c:v>
                </c:pt>
                <c:pt idx="84">
                  <c:v>58.08</c:v>
                </c:pt>
                <c:pt idx="85">
                  <c:v>58.77</c:v>
                </c:pt>
                <c:pt idx="86">
                  <c:v>59.45</c:v>
                </c:pt>
                <c:pt idx="87">
                  <c:v>60.13</c:v>
                </c:pt>
                <c:pt idx="88">
                  <c:v>60.82</c:v>
                </c:pt>
                <c:pt idx="89">
                  <c:v>61.5</c:v>
                </c:pt>
                <c:pt idx="90">
                  <c:v>62.18</c:v>
                </c:pt>
                <c:pt idx="91">
                  <c:v>62.87</c:v>
                </c:pt>
                <c:pt idx="92">
                  <c:v>63.55</c:v>
                </c:pt>
                <c:pt idx="93">
                  <c:v>64.23</c:v>
                </c:pt>
                <c:pt idx="94">
                  <c:v>64.92</c:v>
                </c:pt>
                <c:pt idx="95">
                  <c:v>65.599999999999994</c:v>
                </c:pt>
                <c:pt idx="96">
                  <c:v>66.28</c:v>
                </c:pt>
                <c:pt idx="97">
                  <c:v>66.97</c:v>
                </c:pt>
                <c:pt idx="98">
                  <c:v>67.650000000000006</c:v>
                </c:pt>
                <c:pt idx="99">
                  <c:v>68.33</c:v>
                </c:pt>
                <c:pt idx="100">
                  <c:v>69.02</c:v>
                </c:pt>
                <c:pt idx="101">
                  <c:v>69.7</c:v>
                </c:pt>
                <c:pt idx="102">
                  <c:v>70.38</c:v>
                </c:pt>
                <c:pt idx="103">
                  <c:v>71.069999999999993</c:v>
                </c:pt>
                <c:pt idx="104">
                  <c:v>71.75</c:v>
                </c:pt>
                <c:pt idx="105">
                  <c:v>72.430000000000007</c:v>
                </c:pt>
                <c:pt idx="106">
                  <c:v>73.12</c:v>
                </c:pt>
                <c:pt idx="107">
                  <c:v>73.8</c:v>
                </c:pt>
                <c:pt idx="108">
                  <c:v>74.48</c:v>
                </c:pt>
                <c:pt idx="109">
                  <c:v>75.17</c:v>
                </c:pt>
                <c:pt idx="110">
                  <c:v>75.849999999999994</c:v>
                </c:pt>
                <c:pt idx="111">
                  <c:v>76.53</c:v>
                </c:pt>
                <c:pt idx="112">
                  <c:v>77.22</c:v>
                </c:pt>
                <c:pt idx="113">
                  <c:v>77.900000000000006</c:v>
                </c:pt>
                <c:pt idx="114">
                  <c:v>78.58</c:v>
                </c:pt>
                <c:pt idx="115">
                  <c:v>79.27</c:v>
                </c:pt>
                <c:pt idx="116">
                  <c:v>79.95</c:v>
                </c:pt>
                <c:pt idx="117">
                  <c:v>80.63</c:v>
                </c:pt>
                <c:pt idx="118">
                  <c:v>81.319999999999993</c:v>
                </c:pt>
                <c:pt idx="119">
                  <c:v>82</c:v>
                </c:pt>
              </c:numCache>
            </c:numRef>
          </c:xVal>
          <c:yVal>
            <c:numRef>
              <c:f>Sheet1!$J$2:$J$243</c:f>
              <c:numCache>
                <c:formatCode>General</c:formatCode>
                <c:ptCount val="242"/>
                <c:pt idx="0">
                  <c:v>777</c:v>
                </c:pt>
                <c:pt idx="1">
                  <c:v>1004</c:v>
                </c:pt>
                <c:pt idx="2">
                  <c:v>923</c:v>
                </c:pt>
                <c:pt idx="3">
                  <c:v>948</c:v>
                </c:pt>
                <c:pt idx="4">
                  <c:v>702</c:v>
                </c:pt>
                <c:pt idx="5">
                  <c:v>966</c:v>
                </c:pt>
                <c:pt idx="6">
                  <c:v>643</c:v>
                </c:pt>
                <c:pt idx="7">
                  <c:v>848</c:v>
                </c:pt>
                <c:pt idx="8">
                  <c:v>564</c:v>
                </c:pt>
                <c:pt idx="9">
                  <c:v>919</c:v>
                </c:pt>
                <c:pt idx="10">
                  <c:v>41301</c:v>
                </c:pt>
                <c:pt idx="11">
                  <c:v>43739</c:v>
                </c:pt>
                <c:pt idx="12">
                  <c:v>45834</c:v>
                </c:pt>
                <c:pt idx="13">
                  <c:v>49245</c:v>
                </c:pt>
                <c:pt idx="14">
                  <c:v>49260</c:v>
                </c:pt>
                <c:pt idx="15">
                  <c:v>53274</c:v>
                </c:pt>
                <c:pt idx="16">
                  <c:v>51812</c:v>
                </c:pt>
                <c:pt idx="17">
                  <c:v>55486</c:v>
                </c:pt>
                <c:pt idx="18">
                  <c:v>54786</c:v>
                </c:pt>
                <c:pt idx="19">
                  <c:v>56659</c:v>
                </c:pt>
                <c:pt idx="20">
                  <c:v>56379</c:v>
                </c:pt>
                <c:pt idx="21">
                  <c:v>57641</c:v>
                </c:pt>
                <c:pt idx="22">
                  <c:v>58651</c:v>
                </c:pt>
                <c:pt idx="23">
                  <c:v>58340</c:v>
                </c:pt>
                <c:pt idx="24">
                  <c:v>62414</c:v>
                </c:pt>
                <c:pt idx="25">
                  <c:v>61164</c:v>
                </c:pt>
                <c:pt idx="26">
                  <c:v>62153</c:v>
                </c:pt>
                <c:pt idx="27">
                  <c:v>63063</c:v>
                </c:pt>
                <c:pt idx="28">
                  <c:v>62833</c:v>
                </c:pt>
                <c:pt idx="29">
                  <c:v>61028</c:v>
                </c:pt>
                <c:pt idx="30">
                  <c:v>62584</c:v>
                </c:pt>
                <c:pt idx="31">
                  <c:v>65481</c:v>
                </c:pt>
                <c:pt idx="32">
                  <c:v>63896</c:v>
                </c:pt>
                <c:pt idx="33">
                  <c:v>65680</c:v>
                </c:pt>
                <c:pt idx="34">
                  <c:v>66034</c:v>
                </c:pt>
                <c:pt idx="35">
                  <c:v>64423</c:v>
                </c:pt>
                <c:pt idx="36">
                  <c:v>66822</c:v>
                </c:pt>
                <c:pt idx="37">
                  <c:v>64521</c:v>
                </c:pt>
                <c:pt idx="38">
                  <c:v>68472</c:v>
                </c:pt>
                <c:pt idx="39">
                  <c:v>66971</c:v>
                </c:pt>
                <c:pt idx="40">
                  <c:v>69770</c:v>
                </c:pt>
                <c:pt idx="41">
                  <c:v>67426</c:v>
                </c:pt>
                <c:pt idx="42">
                  <c:v>67322</c:v>
                </c:pt>
                <c:pt idx="43">
                  <c:v>66600</c:v>
                </c:pt>
                <c:pt idx="44">
                  <c:v>66275</c:v>
                </c:pt>
                <c:pt idx="45">
                  <c:v>67352</c:v>
                </c:pt>
                <c:pt idx="46">
                  <c:v>69689</c:v>
                </c:pt>
                <c:pt idx="47">
                  <c:v>67198</c:v>
                </c:pt>
                <c:pt idx="48">
                  <c:v>65882</c:v>
                </c:pt>
                <c:pt idx="49">
                  <c:v>67668</c:v>
                </c:pt>
                <c:pt idx="50">
                  <c:v>67027</c:v>
                </c:pt>
                <c:pt idx="51">
                  <c:v>68746</c:v>
                </c:pt>
                <c:pt idx="52">
                  <c:v>66516</c:v>
                </c:pt>
                <c:pt idx="53">
                  <c:v>69564</c:v>
                </c:pt>
                <c:pt idx="54">
                  <c:v>66575</c:v>
                </c:pt>
                <c:pt idx="55">
                  <c:v>67072</c:v>
                </c:pt>
                <c:pt idx="56">
                  <c:v>67836</c:v>
                </c:pt>
                <c:pt idx="57">
                  <c:v>69135</c:v>
                </c:pt>
                <c:pt idx="58">
                  <c:v>68218</c:v>
                </c:pt>
                <c:pt idx="59">
                  <c:v>70495</c:v>
                </c:pt>
                <c:pt idx="60">
                  <c:v>67616</c:v>
                </c:pt>
                <c:pt idx="61">
                  <c:v>68403</c:v>
                </c:pt>
                <c:pt idx="62">
                  <c:v>66158</c:v>
                </c:pt>
                <c:pt idx="63">
                  <c:v>67329</c:v>
                </c:pt>
                <c:pt idx="64">
                  <c:v>69580</c:v>
                </c:pt>
                <c:pt idx="65">
                  <c:v>67408</c:v>
                </c:pt>
                <c:pt idx="66">
                  <c:v>70334</c:v>
                </c:pt>
                <c:pt idx="67">
                  <c:v>68218</c:v>
                </c:pt>
                <c:pt idx="68">
                  <c:v>68629</c:v>
                </c:pt>
                <c:pt idx="69">
                  <c:v>69559</c:v>
                </c:pt>
                <c:pt idx="70">
                  <c:v>70142</c:v>
                </c:pt>
                <c:pt idx="71">
                  <c:v>70013</c:v>
                </c:pt>
                <c:pt idx="72">
                  <c:v>68834</c:v>
                </c:pt>
                <c:pt idx="73">
                  <c:v>70723</c:v>
                </c:pt>
                <c:pt idx="74">
                  <c:v>71074</c:v>
                </c:pt>
                <c:pt idx="75">
                  <c:v>67616</c:v>
                </c:pt>
                <c:pt idx="76">
                  <c:v>67930</c:v>
                </c:pt>
                <c:pt idx="77">
                  <c:v>69309</c:v>
                </c:pt>
                <c:pt idx="78">
                  <c:v>70294</c:v>
                </c:pt>
                <c:pt idx="79">
                  <c:v>69008</c:v>
                </c:pt>
                <c:pt idx="80">
                  <c:v>67962</c:v>
                </c:pt>
                <c:pt idx="81">
                  <c:v>67696</c:v>
                </c:pt>
                <c:pt idx="82">
                  <c:v>69118</c:v>
                </c:pt>
                <c:pt idx="83">
                  <c:v>71967</c:v>
                </c:pt>
                <c:pt idx="84">
                  <c:v>68471</c:v>
                </c:pt>
                <c:pt idx="85">
                  <c:v>68555</c:v>
                </c:pt>
                <c:pt idx="86">
                  <c:v>70105</c:v>
                </c:pt>
                <c:pt idx="87">
                  <c:v>70075</c:v>
                </c:pt>
                <c:pt idx="88">
                  <c:v>70661</c:v>
                </c:pt>
                <c:pt idx="89">
                  <c:v>69461</c:v>
                </c:pt>
                <c:pt idx="90">
                  <c:v>72252</c:v>
                </c:pt>
                <c:pt idx="91">
                  <c:v>68719</c:v>
                </c:pt>
                <c:pt idx="92">
                  <c:v>69901</c:v>
                </c:pt>
                <c:pt idx="93">
                  <c:v>69803</c:v>
                </c:pt>
                <c:pt idx="94">
                  <c:v>72182</c:v>
                </c:pt>
                <c:pt idx="95">
                  <c:v>68950</c:v>
                </c:pt>
                <c:pt idx="96">
                  <c:v>69225</c:v>
                </c:pt>
                <c:pt idx="97">
                  <c:v>71943</c:v>
                </c:pt>
                <c:pt idx="98">
                  <c:v>71824</c:v>
                </c:pt>
                <c:pt idx="99">
                  <c:v>69577</c:v>
                </c:pt>
                <c:pt idx="100">
                  <c:v>69877</c:v>
                </c:pt>
                <c:pt idx="101">
                  <c:v>70576</c:v>
                </c:pt>
                <c:pt idx="102">
                  <c:v>70687</c:v>
                </c:pt>
                <c:pt idx="103">
                  <c:v>71396</c:v>
                </c:pt>
                <c:pt idx="104">
                  <c:v>70665</c:v>
                </c:pt>
                <c:pt idx="105">
                  <c:v>69092</c:v>
                </c:pt>
                <c:pt idx="106">
                  <c:v>71383</c:v>
                </c:pt>
                <c:pt idx="107">
                  <c:v>67561</c:v>
                </c:pt>
                <c:pt idx="108">
                  <c:v>67609</c:v>
                </c:pt>
                <c:pt idx="109">
                  <c:v>70292</c:v>
                </c:pt>
                <c:pt idx="110">
                  <c:v>68755</c:v>
                </c:pt>
                <c:pt idx="111">
                  <c:v>67829</c:v>
                </c:pt>
                <c:pt idx="112">
                  <c:v>69513</c:v>
                </c:pt>
                <c:pt idx="113">
                  <c:v>70302</c:v>
                </c:pt>
                <c:pt idx="114">
                  <c:v>69861</c:v>
                </c:pt>
                <c:pt idx="115">
                  <c:v>67490</c:v>
                </c:pt>
                <c:pt idx="116">
                  <c:v>69959</c:v>
                </c:pt>
                <c:pt idx="117">
                  <c:v>69919</c:v>
                </c:pt>
                <c:pt idx="118">
                  <c:v>68833</c:v>
                </c:pt>
                <c:pt idx="119">
                  <c:v>71988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D0-48F8-B214-089E3904A308}"/>
            </c:ext>
          </c:extLst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Sample X9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Sheet1!$B$2:$B$243</c:f>
              <c:numCache>
                <c:formatCode>General</c:formatCode>
                <c:ptCount val="242"/>
                <c:pt idx="0">
                  <c:v>0</c:v>
                </c:pt>
                <c:pt idx="1">
                  <c:v>0.68</c:v>
                </c:pt>
                <c:pt idx="2">
                  <c:v>1.37</c:v>
                </c:pt>
                <c:pt idx="3">
                  <c:v>2.0499999999999998</c:v>
                </c:pt>
                <c:pt idx="4">
                  <c:v>2.73</c:v>
                </c:pt>
                <c:pt idx="5">
                  <c:v>3.42</c:v>
                </c:pt>
                <c:pt idx="6">
                  <c:v>4.0999999999999996</c:v>
                </c:pt>
                <c:pt idx="7">
                  <c:v>4.78</c:v>
                </c:pt>
                <c:pt idx="8">
                  <c:v>5.47</c:v>
                </c:pt>
                <c:pt idx="9">
                  <c:v>6.15</c:v>
                </c:pt>
                <c:pt idx="10">
                  <c:v>7.52</c:v>
                </c:pt>
                <c:pt idx="11">
                  <c:v>8.1999999999999993</c:v>
                </c:pt>
                <c:pt idx="12">
                  <c:v>8.8800000000000008</c:v>
                </c:pt>
                <c:pt idx="13">
                  <c:v>9.57</c:v>
                </c:pt>
                <c:pt idx="14">
                  <c:v>10.25</c:v>
                </c:pt>
                <c:pt idx="15">
                  <c:v>10.93</c:v>
                </c:pt>
                <c:pt idx="16">
                  <c:v>11.62</c:v>
                </c:pt>
                <c:pt idx="17">
                  <c:v>12.3</c:v>
                </c:pt>
                <c:pt idx="18">
                  <c:v>12.98</c:v>
                </c:pt>
                <c:pt idx="19">
                  <c:v>13.67</c:v>
                </c:pt>
                <c:pt idx="20">
                  <c:v>14.35</c:v>
                </c:pt>
                <c:pt idx="21">
                  <c:v>15.03</c:v>
                </c:pt>
                <c:pt idx="22">
                  <c:v>15.72</c:v>
                </c:pt>
                <c:pt idx="23">
                  <c:v>16.399999999999999</c:v>
                </c:pt>
                <c:pt idx="24">
                  <c:v>17.079999999999998</c:v>
                </c:pt>
                <c:pt idx="25">
                  <c:v>17.77</c:v>
                </c:pt>
                <c:pt idx="26">
                  <c:v>18.45</c:v>
                </c:pt>
                <c:pt idx="27">
                  <c:v>19.13</c:v>
                </c:pt>
                <c:pt idx="28">
                  <c:v>19.82</c:v>
                </c:pt>
                <c:pt idx="29">
                  <c:v>20.5</c:v>
                </c:pt>
                <c:pt idx="30">
                  <c:v>21.18</c:v>
                </c:pt>
                <c:pt idx="31">
                  <c:v>21.87</c:v>
                </c:pt>
                <c:pt idx="32">
                  <c:v>22.55</c:v>
                </c:pt>
                <c:pt idx="33">
                  <c:v>23.23</c:v>
                </c:pt>
                <c:pt idx="34">
                  <c:v>23.92</c:v>
                </c:pt>
                <c:pt idx="35">
                  <c:v>24.6</c:v>
                </c:pt>
                <c:pt idx="36">
                  <c:v>25.28</c:v>
                </c:pt>
                <c:pt idx="37">
                  <c:v>25.97</c:v>
                </c:pt>
                <c:pt idx="38">
                  <c:v>26.65</c:v>
                </c:pt>
                <c:pt idx="39">
                  <c:v>27.33</c:v>
                </c:pt>
                <c:pt idx="40">
                  <c:v>28.02</c:v>
                </c:pt>
                <c:pt idx="41">
                  <c:v>28.7</c:v>
                </c:pt>
                <c:pt idx="42">
                  <c:v>29.38</c:v>
                </c:pt>
                <c:pt idx="43">
                  <c:v>30.07</c:v>
                </c:pt>
                <c:pt idx="44">
                  <c:v>30.75</c:v>
                </c:pt>
                <c:pt idx="45">
                  <c:v>31.43</c:v>
                </c:pt>
                <c:pt idx="46">
                  <c:v>32.119999999999997</c:v>
                </c:pt>
                <c:pt idx="47">
                  <c:v>32.799999999999997</c:v>
                </c:pt>
                <c:pt idx="48">
                  <c:v>33.479999999999997</c:v>
                </c:pt>
                <c:pt idx="49">
                  <c:v>34.17</c:v>
                </c:pt>
                <c:pt idx="50">
                  <c:v>34.85</c:v>
                </c:pt>
                <c:pt idx="51">
                  <c:v>35.53</c:v>
                </c:pt>
                <c:pt idx="52">
                  <c:v>36.22</c:v>
                </c:pt>
                <c:pt idx="53">
                  <c:v>36.9</c:v>
                </c:pt>
                <c:pt idx="54">
                  <c:v>37.58</c:v>
                </c:pt>
                <c:pt idx="55">
                  <c:v>38.270000000000003</c:v>
                </c:pt>
                <c:pt idx="56">
                  <c:v>38.950000000000003</c:v>
                </c:pt>
                <c:pt idx="57">
                  <c:v>39.630000000000003</c:v>
                </c:pt>
                <c:pt idx="58">
                  <c:v>40.32</c:v>
                </c:pt>
                <c:pt idx="59">
                  <c:v>41</c:v>
                </c:pt>
                <c:pt idx="60">
                  <c:v>41.68</c:v>
                </c:pt>
                <c:pt idx="61">
                  <c:v>42.37</c:v>
                </c:pt>
                <c:pt idx="62">
                  <c:v>43.05</c:v>
                </c:pt>
                <c:pt idx="63">
                  <c:v>43.73</c:v>
                </c:pt>
                <c:pt idx="64">
                  <c:v>44.42</c:v>
                </c:pt>
                <c:pt idx="65">
                  <c:v>45.1</c:v>
                </c:pt>
                <c:pt idx="66">
                  <c:v>45.78</c:v>
                </c:pt>
                <c:pt idx="67">
                  <c:v>46.47</c:v>
                </c:pt>
                <c:pt idx="68">
                  <c:v>47.15</c:v>
                </c:pt>
                <c:pt idx="69">
                  <c:v>47.83</c:v>
                </c:pt>
                <c:pt idx="70">
                  <c:v>48.52</c:v>
                </c:pt>
                <c:pt idx="71">
                  <c:v>49.2</c:v>
                </c:pt>
                <c:pt idx="72">
                  <c:v>49.88</c:v>
                </c:pt>
                <c:pt idx="73">
                  <c:v>50.57</c:v>
                </c:pt>
                <c:pt idx="74">
                  <c:v>51.25</c:v>
                </c:pt>
                <c:pt idx="75">
                  <c:v>51.93</c:v>
                </c:pt>
                <c:pt idx="76">
                  <c:v>52.62</c:v>
                </c:pt>
                <c:pt idx="77">
                  <c:v>53.3</c:v>
                </c:pt>
                <c:pt idx="78">
                  <c:v>53.98</c:v>
                </c:pt>
                <c:pt idx="79">
                  <c:v>54.67</c:v>
                </c:pt>
                <c:pt idx="80">
                  <c:v>55.35</c:v>
                </c:pt>
                <c:pt idx="81">
                  <c:v>56.03</c:v>
                </c:pt>
                <c:pt idx="82">
                  <c:v>56.72</c:v>
                </c:pt>
                <c:pt idx="83">
                  <c:v>57.4</c:v>
                </c:pt>
                <c:pt idx="84">
                  <c:v>58.08</c:v>
                </c:pt>
                <c:pt idx="85">
                  <c:v>58.77</c:v>
                </c:pt>
                <c:pt idx="86">
                  <c:v>59.45</c:v>
                </c:pt>
                <c:pt idx="87">
                  <c:v>60.13</c:v>
                </c:pt>
                <c:pt idx="88">
                  <c:v>60.82</c:v>
                </c:pt>
                <c:pt idx="89">
                  <c:v>61.5</c:v>
                </c:pt>
                <c:pt idx="90">
                  <c:v>62.18</c:v>
                </c:pt>
                <c:pt idx="91">
                  <c:v>62.87</c:v>
                </c:pt>
                <c:pt idx="92">
                  <c:v>63.55</c:v>
                </c:pt>
                <c:pt idx="93">
                  <c:v>64.23</c:v>
                </c:pt>
                <c:pt idx="94">
                  <c:v>64.92</c:v>
                </c:pt>
                <c:pt idx="95">
                  <c:v>65.599999999999994</c:v>
                </c:pt>
                <c:pt idx="96">
                  <c:v>66.28</c:v>
                </c:pt>
                <c:pt idx="97">
                  <c:v>66.97</c:v>
                </c:pt>
                <c:pt idx="98">
                  <c:v>67.650000000000006</c:v>
                </c:pt>
                <c:pt idx="99">
                  <c:v>68.33</c:v>
                </c:pt>
                <c:pt idx="100">
                  <c:v>69.02</c:v>
                </c:pt>
                <c:pt idx="101">
                  <c:v>69.7</c:v>
                </c:pt>
                <c:pt idx="102">
                  <c:v>70.38</c:v>
                </c:pt>
                <c:pt idx="103">
                  <c:v>71.069999999999993</c:v>
                </c:pt>
                <c:pt idx="104">
                  <c:v>71.75</c:v>
                </c:pt>
                <c:pt idx="105">
                  <c:v>72.430000000000007</c:v>
                </c:pt>
                <c:pt idx="106">
                  <c:v>73.12</c:v>
                </c:pt>
                <c:pt idx="107">
                  <c:v>73.8</c:v>
                </c:pt>
                <c:pt idx="108">
                  <c:v>74.48</c:v>
                </c:pt>
                <c:pt idx="109">
                  <c:v>75.17</c:v>
                </c:pt>
                <c:pt idx="110">
                  <c:v>75.849999999999994</c:v>
                </c:pt>
                <c:pt idx="111">
                  <c:v>76.53</c:v>
                </c:pt>
                <c:pt idx="112">
                  <c:v>77.22</c:v>
                </c:pt>
                <c:pt idx="113">
                  <c:v>77.900000000000006</c:v>
                </c:pt>
                <c:pt idx="114">
                  <c:v>78.58</c:v>
                </c:pt>
                <c:pt idx="115">
                  <c:v>79.27</c:v>
                </c:pt>
                <c:pt idx="116">
                  <c:v>79.95</c:v>
                </c:pt>
                <c:pt idx="117">
                  <c:v>80.63</c:v>
                </c:pt>
                <c:pt idx="118">
                  <c:v>81.319999999999993</c:v>
                </c:pt>
                <c:pt idx="119">
                  <c:v>82</c:v>
                </c:pt>
              </c:numCache>
            </c:numRef>
          </c:xVal>
          <c:yVal>
            <c:numRef>
              <c:f>Sheet1!$K$2:$K$243</c:f>
              <c:numCache>
                <c:formatCode>General</c:formatCode>
                <c:ptCount val="242"/>
                <c:pt idx="0">
                  <c:v>528</c:v>
                </c:pt>
                <c:pt idx="1">
                  <c:v>695</c:v>
                </c:pt>
                <c:pt idx="2">
                  <c:v>670</c:v>
                </c:pt>
                <c:pt idx="3">
                  <c:v>712</c:v>
                </c:pt>
                <c:pt idx="4">
                  <c:v>861</c:v>
                </c:pt>
                <c:pt idx="5">
                  <c:v>624</c:v>
                </c:pt>
                <c:pt idx="6">
                  <c:v>688</c:v>
                </c:pt>
                <c:pt idx="7">
                  <c:v>692</c:v>
                </c:pt>
                <c:pt idx="8">
                  <c:v>887</c:v>
                </c:pt>
                <c:pt idx="9">
                  <c:v>776</c:v>
                </c:pt>
                <c:pt idx="10">
                  <c:v>43859</c:v>
                </c:pt>
                <c:pt idx="11">
                  <c:v>45799</c:v>
                </c:pt>
                <c:pt idx="12">
                  <c:v>49229</c:v>
                </c:pt>
                <c:pt idx="13">
                  <c:v>49794</c:v>
                </c:pt>
                <c:pt idx="14">
                  <c:v>53086</c:v>
                </c:pt>
                <c:pt idx="15">
                  <c:v>54772</c:v>
                </c:pt>
                <c:pt idx="16">
                  <c:v>55919</c:v>
                </c:pt>
                <c:pt idx="17">
                  <c:v>61174</c:v>
                </c:pt>
                <c:pt idx="18">
                  <c:v>60669</c:v>
                </c:pt>
                <c:pt idx="19">
                  <c:v>64917</c:v>
                </c:pt>
                <c:pt idx="20">
                  <c:v>66809</c:v>
                </c:pt>
                <c:pt idx="21">
                  <c:v>65005</c:v>
                </c:pt>
                <c:pt idx="22">
                  <c:v>67977</c:v>
                </c:pt>
                <c:pt idx="23">
                  <c:v>65753</c:v>
                </c:pt>
                <c:pt idx="24">
                  <c:v>66240</c:v>
                </c:pt>
                <c:pt idx="25">
                  <c:v>69808</c:v>
                </c:pt>
                <c:pt idx="26">
                  <c:v>69783</c:v>
                </c:pt>
                <c:pt idx="27">
                  <c:v>72363</c:v>
                </c:pt>
                <c:pt idx="28">
                  <c:v>73278</c:v>
                </c:pt>
                <c:pt idx="29">
                  <c:v>72735</c:v>
                </c:pt>
                <c:pt idx="30">
                  <c:v>73331</c:v>
                </c:pt>
                <c:pt idx="31">
                  <c:v>75439</c:v>
                </c:pt>
                <c:pt idx="32">
                  <c:v>73105</c:v>
                </c:pt>
                <c:pt idx="33">
                  <c:v>75694</c:v>
                </c:pt>
                <c:pt idx="34">
                  <c:v>75645</c:v>
                </c:pt>
                <c:pt idx="35">
                  <c:v>74332</c:v>
                </c:pt>
                <c:pt idx="36">
                  <c:v>77992</c:v>
                </c:pt>
                <c:pt idx="37">
                  <c:v>74135</c:v>
                </c:pt>
                <c:pt idx="38">
                  <c:v>78407</c:v>
                </c:pt>
                <c:pt idx="39">
                  <c:v>76775</c:v>
                </c:pt>
                <c:pt idx="40">
                  <c:v>76352</c:v>
                </c:pt>
                <c:pt idx="41">
                  <c:v>79033</c:v>
                </c:pt>
                <c:pt idx="42">
                  <c:v>76728</c:v>
                </c:pt>
                <c:pt idx="43">
                  <c:v>78711</c:v>
                </c:pt>
                <c:pt idx="44">
                  <c:v>78970</c:v>
                </c:pt>
                <c:pt idx="45">
                  <c:v>77077</c:v>
                </c:pt>
                <c:pt idx="46">
                  <c:v>77601</c:v>
                </c:pt>
                <c:pt idx="47">
                  <c:v>80887</c:v>
                </c:pt>
                <c:pt idx="48">
                  <c:v>81569</c:v>
                </c:pt>
                <c:pt idx="49">
                  <c:v>79006</c:v>
                </c:pt>
                <c:pt idx="50">
                  <c:v>78784</c:v>
                </c:pt>
                <c:pt idx="51">
                  <c:v>80557</c:v>
                </c:pt>
                <c:pt idx="52">
                  <c:v>79547</c:v>
                </c:pt>
                <c:pt idx="53">
                  <c:v>78495</c:v>
                </c:pt>
                <c:pt idx="54">
                  <c:v>80405</c:v>
                </c:pt>
                <c:pt idx="55">
                  <c:v>78053</c:v>
                </c:pt>
                <c:pt idx="56">
                  <c:v>78326</c:v>
                </c:pt>
                <c:pt idx="57">
                  <c:v>81080</c:v>
                </c:pt>
                <c:pt idx="58">
                  <c:v>79662</c:v>
                </c:pt>
                <c:pt idx="59">
                  <c:v>80540</c:v>
                </c:pt>
                <c:pt idx="60">
                  <c:v>79658</c:v>
                </c:pt>
                <c:pt idx="61">
                  <c:v>82915</c:v>
                </c:pt>
                <c:pt idx="62">
                  <c:v>80826</c:v>
                </c:pt>
                <c:pt idx="63">
                  <c:v>82787</c:v>
                </c:pt>
                <c:pt idx="64">
                  <c:v>79682</c:v>
                </c:pt>
                <c:pt idx="65">
                  <c:v>77650</c:v>
                </c:pt>
                <c:pt idx="66">
                  <c:v>79315</c:v>
                </c:pt>
                <c:pt idx="67">
                  <c:v>80706</c:v>
                </c:pt>
                <c:pt idx="68">
                  <c:v>80014</c:v>
                </c:pt>
                <c:pt idx="69">
                  <c:v>78252</c:v>
                </c:pt>
                <c:pt idx="70">
                  <c:v>79496</c:v>
                </c:pt>
                <c:pt idx="71">
                  <c:v>79535</c:v>
                </c:pt>
                <c:pt idx="72">
                  <c:v>81668</c:v>
                </c:pt>
                <c:pt idx="73">
                  <c:v>80870</c:v>
                </c:pt>
                <c:pt idx="74">
                  <c:v>79990</c:v>
                </c:pt>
                <c:pt idx="75">
                  <c:v>82483</c:v>
                </c:pt>
                <c:pt idx="76">
                  <c:v>79934</c:v>
                </c:pt>
                <c:pt idx="77">
                  <c:v>83032</c:v>
                </c:pt>
                <c:pt idx="78">
                  <c:v>82074</c:v>
                </c:pt>
                <c:pt idx="79">
                  <c:v>78670</c:v>
                </c:pt>
                <c:pt idx="80">
                  <c:v>81726</c:v>
                </c:pt>
                <c:pt idx="81">
                  <c:v>79803</c:v>
                </c:pt>
                <c:pt idx="82">
                  <c:v>77709</c:v>
                </c:pt>
                <c:pt idx="83">
                  <c:v>80869</c:v>
                </c:pt>
                <c:pt idx="84">
                  <c:v>84307</c:v>
                </c:pt>
                <c:pt idx="85">
                  <c:v>79119</c:v>
                </c:pt>
                <c:pt idx="86">
                  <c:v>79308</c:v>
                </c:pt>
                <c:pt idx="87">
                  <c:v>81934</c:v>
                </c:pt>
                <c:pt idx="88">
                  <c:v>81489</c:v>
                </c:pt>
                <c:pt idx="89">
                  <c:v>82262</c:v>
                </c:pt>
                <c:pt idx="90">
                  <c:v>81389</c:v>
                </c:pt>
                <c:pt idx="91">
                  <c:v>81663</c:v>
                </c:pt>
                <c:pt idx="92">
                  <c:v>79156</c:v>
                </c:pt>
                <c:pt idx="93">
                  <c:v>81182</c:v>
                </c:pt>
                <c:pt idx="94">
                  <c:v>81773</c:v>
                </c:pt>
                <c:pt idx="95">
                  <c:v>82503</c:v>
                </c:pt>
                <c:pt idx="96">
                  <c:v>79913</c:v>
                </c:pt>
                <c:pt idx="97">
                  <c:v>81120</c:v>
                </c:pt>
                <c:pt idx="98">
                  <c:v>81685</c:v>
                </c:pt>
                <c:pt idx="99">
                  <c:v>80981</c:v>
                </c:pt>
                <c:pt idx="100">
                  <c:v>83562</c:v>
                </c:pt>
                <c:pt idx="101">
                  <c:v>83115</c:v>
                </c:pt>
                <c:pt idx="102">
                  <c:v>81467</c:v>
                </c:pt>
                <c:pt idx="103">
                  <c:v>81116</c:v>
                </c:pt>
                <c:pt idx="104">
                  <c:v>80016</c:v>
                </c:pt>
                <c:pt idx="105">
                  <c:v>83101</c:v>
                </c:pt>
                <c:pt idx="106">
                  <c:v>80153</c:v>
                </c:pt>
                <c:pt idx="107">
                  <c:v>80314</c:v>
                </c:pt>
                <c:pt idx="108">
                  <c:v>82477</c:v>
                </c:pt>
                <c:pt idx="109">
                  <c:v>83352</c:v>
                </c:pt>
                <c:pt idx="110">
                  <c:v>80579</c:v>
                </c:pt>
                <c:pt idx="111">
                  <c:v>80932</c:v>
                </c:pt>
                <c:pt idx="112">
                  <c:v>81631</c:v>
                </c:pt>
                <c:pt idx="113">
                  <c:v>83230</c:v>
                </c:pt>
                <c:pt idx="114">
                  <c:v>81842</c:v>
                </c:pt>
                <c:pt idx="115">
                  <c:v>80730</c:v>
                </c:pt>
                <c:pt idx="116">
                  <c:v>80877</c:v>
                </c:pt>
                <c:pt idx="117">
                  <c:v>79309</c:v>
                </c:pt>
                <c:pt idx="118">
                  <c:v>79553</c:v>
                </c:pt>
                <c:pt idx="119">
                  <c:v>80138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3D0-48F8-B214-089E3904A308}"/>
            </c:ext>
          </c:extLst>
        </c:ser>
        <c:ser>
          <c:idx val="9"/>
          <c:order val="9"/>
          <c:tx>
            <c:strRef>
              <c:f>Sheet1!$L$1</c:f>
              <c:strCache>
                <c:ptCount val="1"/>
                <c:pt idx="0">
                  <c:v>Sample X10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Sheet1!$B$2:$B$243</c:f>
              <c:numCache>
                <c:formatCode>General</c:formatCode>
                <c:ptCount val="242"/>
                <c:pt idx="0">
                  <c:v>0</c:v>
                </c:pt>
                <c:pt idx="1">
                  <c:v>0.68</c:v>
                </c:pt>
                <c:pt idx="2">
                  <c:v>1.37</c:v>
                </c:pt>
                <c:pt idx="3">
                  <c:v>2.0499999999999998</c:v>
                </c:pt>
                <c:pt idx="4">
                  <c:v>2.73</c:v>
                </c:pt>
                <c:pt idx="5">
                  <c:v>3.42</c:v>
                </c:pt>
                <c:pt idx="6">
                  <c:v>4.0999999999999996</c:v>
                </c:pt>
                <c:pt idx="7">
                  <c:v>4.78</c:v>
                </c:pt>
                <c:pt idx="8">
                  <c:v>5.47</c:v>
                </c:pt>
                <c:pt idx="9">
                  <c:v>6.15</c:v>
                </c:pt>
                <c:pt idx="10">
                  <c:v>7.52</c:v>
                </c:pt>
                <c:pt idx="11">
                  <c:v>8.1999999999999993</c:v>
                </c:pt>
                <c:pt idx="12">
                  <c:v>8.8800000000000008</c:v>
                </c:pt>
                <c:pt idx="13">
                  <c:v>9.57</c:v>
                </c:pt>
                <c:pt idx="14">
                  <c:v>10.25</c:v>
                </c:pt>
                <c:pt idx="15">
                  <c:v>10.93</c:v>
                </c:pt>
                <c:pt idx="16">
                  <c:v>11.62</c:v>
                </c:pt>
                <c:pt idx="17">
                  <c:v>12.3</c:v>
                </c:pt>
                <c:pt idx="18">
                  <c:v>12.98</c:v>
                </c:pt>
                <c:pt idx="19">
                  <c:v>13.67</c:v>
                </c:pt>
                <c:pt idx="20">
                  <c:v>14.35</c:v>
                </c:pt>
                <c:pt idx="21">
                  <c:v>15.03</c:v>
                </c:pt>
                <c:pt idx="22">
                  <c:v>15.72</c:v>
                </c:pt>
                <c:pt idx="23">
                  <c:v>16.399999999999999</c:v>
                </c:pt>
                <c:pt idx="24">
                  <c:v>17.079999999999998</c:v>
                </c:pt>
                <c:pt idx="25">
                  <c:v>17.77</c:v>
                </c:pt>
                <c:pt idx="26">
                  <c:v>18.45</c:v>
                </c:pt>
                <c:pt idx="27">
                  <c:v>19.13</c:v>
                </c:pt>
                <c:pt idx="28">
                  <c:v>19.82</c:v>
                </c:pt>
                <c:pt idx="29">
                  <c:v>20.5</c:v>
                </c:pt>
                <c:pt idx="30">
                  <c:v>21.18</c:v>
                </c:pt>
                <c:pt idx="31">
                  <c:v>21.87</c:v>
                </c:pt>
                <c:pt idx="32">
                  <c:v>22.55</c:v>
                </c:pt>
                <c:pt idx="33">
                  <c:v>23.23</c:v>
                </c:pt>
                <c:pt idx="34">
                  <c:v>23.92</c:v>
                </c:pt>
                <c:pt idx="35">
                  <c:v>24.6</c:v>
                </c:pt>
                <c:pt idx="36">
                  <c:v>25.28</c:v>
                </c:pt>
                <c:pt idx="37">
                  <c:v>25.97</c:v>
                </c:pt>
                <c:pt idx="38">
                  <c:v>26.65</c:v>
                </c:pt>
                <c:pt idx="39">
                  <c:v>27.33</c:v>
                </c:pt>
                <c:pt idx="40">
                  <c:v>28.02</c:v>
                </c:pt>
                <c:pt idx="41">
                  <c:v>28.7</c:v>
                </c:pt>
                <c:pt idx="42">
                  <c:v>29.38</c:v>
                </c:pt>
                <c:pt idx="43">
                  <c:v>30.07</c:v>
                </c:pt>
                <c:pt idx="44">
                  <c:v>30.75</c:v>
                </c:pt>
                <c:pt idx="45">
                  <c:v>31.43</c:v>
                </c:pt>
                <c:pt idx="46">
                  <c:v>32.119999999999997</c:v>
                </c:pt>
                <c:pt idx="47">
                  <c:v>32.799999999999997</c:v>
                </c:pt>
                <c:pt idx="48">
                  <c:v>33.479999999999997</c:v>
                </c:pt>
                <c:pt idx="49">
                  <c:v>34.17</c:v>
                </c:pt>
                <c:pt idx="50">
                  <c:v>34.85</c:v>
                </c:pt>
                <c:pt idx="51">
                  <c:v>35.53</c:v>
                </c:pt>
                <c:pt idx="52">
                  <c:v>36.22</c:v>
                </c:pt>
                <c:pt idx="53">
                  <c:v>36.9</c:v>
                </c:pt>
                <c:pt idx="54">
                  <c:v>37.58</c:v>
                </c:pt>
                <c:pt idx="55">
                  <c:v>38.270000000000003</c:v>
                </c:pt>
                <c:pt idx="56">
                  <c:v>38.950000000000003</c:v>
                </c:pt>
                <c:pt idx="57">
                  <c:v>39.630000000000003</c:v>
                </c:pt>
                <c:pt idx="58">
                  <c:v>40.32</c:v>
                </c:pt>
                <c:pt idx="59">
                  <c:v>41</c:v>
                </c:pt>
                <c:pt idx="60">
                  <c:v>41.68</c:v>
                </c:pt>
                <c:pt idx="61">
                  <c:v>42.37</c:v>
                </c:pt>
                <c:pt idx="62">
                  <c:v>43.05</c:v>
                </c:pt>
                <c:pt idx="63">
                  <c:v>43.73</c:v>
                </c:pt>
                <c:pt idx="64">
                  <c:v>44.42</c:v>
                </c:pt>
                <c:pt idx="65">
                  <c:v>45.1</c:v>
                </c:pt>
                <c:pt idx="66">
                  <c:v>45.78</c:v>
                </c:pt>
                <c:pt idx="67">
                  <c:v>46.47</c:v>
                </c:pt>
                <c:pt idx="68">
                  <c:v>47.15</c:v>
                </c:pt>
                <c:pt idx="69">
                  <c:v>47.83</c:v>
                </c:pt>
                <c:pt idx="70">
                  <c:v>48.52</c:v>
                </c:pt>
                <c:pt idx="71">
                  <c:v>49.2</c:v>
                </c:pt>
                <c:pt idx="72">
                  <c:v>49.88</c:v>
                </c:pt>
                <c:pt idx="73">
                  <c:v>50.57</c:v>
                </c:pt>
                <c:pt idx="74">
                  <c:v>51.25</c:v>
                </c:pt>
                <c:pt idx="75">
                  <c:v>51.93</c:v>
                </c:pt>
                <c:pt idx="76">
                  <c:v>52.62</c:v>
                </c:pt>
                <c:pt idx="77">
                  <c:v>53.3</c:v>
                </c:pt>
                <c:pt idx="78">
                  <c:v>53.98</c:v>
                </c:pt>
                <c:pt idx="79">
                  <c:v>54.67</c:v>
                </c:pt>
                <c:pt idx="80">
                  <c:v>55.35</c:v>
                </c:pt>
                <c:pt idx="81">
                  <c:v>56.03</c:v>
                </c:pt>
                <c:pt idx="82">
                  <c:v>56.72</c:v>
                </c:pt>
                <c:pt idx="83">
                  <c:v>57.4</c:v>
                </c:pt>
                <c:pt idx="84">
                  <c:v>58.08</c:v>
                </c:pt>
                <c:pt idx="85">
                  <c:v>58.77</c:v>
                </c:pt>
                <c:pt idx="86">
                  <c:v>59.45</c:v>
                </c:pt>
                <c:pt idx="87">
                  <c:v>60.13</c:v>
                </c:pt>
                <c:pt idx="88">
                  <c:v>60.82</c:v>
                </c:pt>
                <c:pt idx="89">
                  <c:v>61.5</c:v>
                </c:pt>
                <c:pt idx="90">
                  <c:v>62.18</c:v>
                </c:pt>
                <c:pt idx="91">
                  <c:v>62.87</c:v>
                </c:pt>
                <c:pt idx="92">
                  <c:v>63.55</c:v>
                </c:pt>
                <c:pt idx="93">
                  <c:v>64.23</c:v>
                </c:pt>
                <c:pt idx="94">
                  <c:v>64.92</c:v>
                </c:pt>
                <c:pt idx="95">
                  <c:v>65.599999999999994</c:v>
                </c:pt>
                <c:pt idx="96">
                  <c:v>66.28</c:v>
                </c:pt>
                <c:pt idx="97">
                  <c:v>66.97</c:v>
                </c:pt>
                <c:pt idx="98">
                  <c:v>67.650000000000006</c:v>
                </c:pt>
                <c:pt idx="99">
                  <c:v>68.33</c:v>
                </c:pt>
                <c:pt idx="100">
                  <c:v>69.02</c:v>
                </c:pt>
                <c:pt idx="101">
                  <c:v>69.7</c:v>
                </c:pt>
                <c:pt idx="102">
                  <c:v>70.38</c:v>
                </c:pt>
                <c:pt idx="103">
                  <c:v>71.069999999999993</c:v>
                </c:pt>
                <c:pt idx="104">
                  <c:v>71.75</c:v>
                </c:pt>
                <c:pt idx="105">
                  <c:v>72.430000000000007</c:v>
                </c:pt>
                <c:pt idx="106">
                  <c:v>73.12</c:v>
                </c:pt>
                <c:pt idx="107">
                  <c:v>73.8</c:v>
                </c:pt>
                <c:pt idx="108">
                  <c:v>74.48</c:v>
                </c:pt>
                <c:pt idx="109">
                  <c:v>75.17</c:v>
                </c:pt>
                <c:pt idx="110">
                  <c:v>75.849999999999994</c:v>
                </c:pt>
                <c:pt idx="111">
                  <c:v>76.53</c:v>
                </c:pt>
                <c:pt idx="112">
                  <c:v>77.22</c:v>
                </c:pt>
                <c:pt idx="113">
                  <c:v>77.900000000000006</c:v>
                </c:pt>
                <c:pt idx="114">
                  <c:v>78.58</c:v>
                </c:pt>
                <c:pt idx="115">
                  <c:v>79.27</c:v>
                </c:pt>
                <c:pt idx="116">
                  <c:v>79.95</c:v>
                </c:pt>
                <c:pt idx="117">
                  <c:v>80.63</c:v>
                </c:pt>
                <c:pt idx="118">
                  <c:v>81.319999999999993</c:v>
                </c:pt>
                <c:pt idx="119">
                  <c:v>82</c:v>
                </c:pt>
              </c:numCache>
            </c:numRef>
          </c:xVal>
          <c:yVal>
            <c:numRef>
              <c:f>Sheet1!$L$2:$L$243</c:f>
              <c:numCache>
                <c:formatCode>General</c:formatCode>
                <c:ptCount val="242"/>
                <c:pt idx="0">
                  <c:v>587</c:v>
                </c:pt>
                <c:pt idx="1">
                  <c:v>652</c:v>
                </c:pt>
                <c:pt idx="2">
                  <c:v>910</c:v>
                </c:pt>
                <c:pt idx="3">
                  <c:v>741</c:v>
                </c:pt>
                <c:pt idx="4">
                  <c:v>592</c:v>
                </c:pt>
                <c:pt idx="5">
                  <c:v>782</c:v>
                </c:pt>
                <c:pt idx="6">
                  <c:v>718</c:v>
                </c:pt>
                <c:pt idx="7">
                  <c:v>709</c:v>
                </c:pt>
                <c:pt idx="8">
                  <c:v>787</c:v>
                </c:pt>
                <c:pt idx="9">
                  <c:v>1054</c:v>
                </c:pt>
                <c:pt idx="10">
                  <c:v>44180</c:v>
                </c:pt>
                <c:pt idx="11">
                  <c:v>48322</c:v>
                </c:pt>
                <c:pt idx="12">
                  <c:v>53489</c:v>
                </c:pt>
                <c:pt idx="13">
                  <c:v>57208</c:v>
                </c:pt>
                <c:pt idx="14">
                  <c:v>59545</c:v>
                </c:pt>
                <c:pt idx="15">
                  <c:v>63045</c:v>
                </c:pt>
                <c:pt idx="16">
                  <c:v>64439</c:v>
                </c:pt>
                <c:pt idx="17">
                  <c:v>66684</c:v>
                </c:pt>
                <c:pt idx="18">
                  <c:v>68462</c:v>
                </c:pt>
                <c:pt idx="19">
                  <c:v>70457</c:v>
                </c:pt>
                <c:pt idx="20">
                  <c:v>72596</c:v>
                </c:pt>
                <c:pt idx="21">
                  <c:v>72692</c:v>
                </c:pt>
                <c:pt idx="22">
                  <c:v>71761</c:v>
                </c:pt>
                <c:pt idx="23">
                  <c:v>76562</c:v>
                </c:pt>
                <c:pt idx="24">
                  <c:v>76596</c:v>
                </c:pt>
                <c:pt idx="25">
                  <c:v>78378</c:v>
                </c:pt>
                <c:pt idx="26">
                  <c:v>80142</c:v>
                </c:pt>
                <c:pt idx="27">
                  <c:v>79416</c:v>
                </c:pt>
                <c:pt idx="28">
                  <c:v>82973</c:v>
                </c:pt>
                <c:pt idx="29">
                  <c:v>81729</c:v>
                </c:pt>
                <c:pt idx="30">
                  <c:v>83294</c:v>
                </c:pt>
                <c:pt idx="31">
                  <c:v>82988</c:v>
                </c:pt>
                <c:pt idx="32">
                  <c:v>84773</c:v>
                </c:pt>
                <c:pt idx="33">
                  <c:v>86557</c:v>
                </c:pt>
                <c:pt idx="34">
                  <c:v>84167</c:v>
                </c:pt>
                <c:pt idx="35">
                  <c:v>87589</c:v>
                </c:pt>
                <c:pt idx="36">
                  <c:v>88228</c:v>
                </c:pt>
                <c:pt idx="37">
                  <c:v>87377</c:v>
                </c:pt>
                <c:pt idx="38">
                  <c:v>88887</c:v>
                </c:pt>
                <c:pt idx="39">
                  <c:v>86666</c:v>
                </c:pt>
                <c:pt idx="40">
                  <c:v>89448</c:v>
                </c:pt>
                <c:pt idx="41">
                  <c:v>85936</c:v>
                </c:pt>
                <c:pt idx="42">
                  <c:v>86919</c:v>
                </c:pt>
                <c:pt idx="43">
                  <c:v>85412</c:v>
                </c:pt>
                <c:pt idx="44">
                  <c:v>89083</c:v>
                </c:pt>
                <c:pt idx="45">
                  <c:v>90094</c:v>
                </c:pt>
                <c:pt idx="46">
                  <c:v>90225</c:v>
                </c:pt>
                <c:pt idx="47">
                  <c:v>90188</c:v>
                </c:pt>
                <c:pt idx="48">
                  <c:v>91499</c:v>
                </c:pt>
                <c:pt idx="49">
                  <c:v>90371</c:v>
                </c:pt>
                <c:pt idx="50">
                  <c:v>93155</c:v>
                </c:pt>
                <c:pt idx="51">
                  <c:v>90566</c:v>
                </c:pt>
                <c:pt idx="52">
                  <c:v>88499</c:v>
                </c:pt>
                <c:pt idx="53">
                  <c:v>90150</c:v>
                </c:pt>
                <c:pt idx="54">
                  <c:v>91469</c:v>
                </c:pt>
                <c:pt idx="55">
                  <c:v>91274</c:v>
                </c:pt>
                <c:pt idx="56">
                  <c:v>90490</c:v>
                </c:pt>
                <c:pt idx="57">
                  <c:v>90373</c:v>
                </c:pt>
                <c:pt idx="58">
                  <c:v>90850</c:v>
                </c:pt>
                <c:pt idx="59">
                  <c:v>92183</c:v>
                </c:pt>
                <c:pt idx="60">
                  <c:v>90263</c:v>
                </c:pt>
                <c:pt idx="61">
                  <c:v>90782</c:v>
                </c:pt>
                <c:pt idx="62">
                  <c:v>92574</c:v>
                </c:pt>
                <c:pt idx="63">
                  <c:v>89761</c:v>
                </c:pt>
                <c:pt idx="64">
                  <c:v>89248</c:v>
                </c:pt>
                <c:pt idx="65">
                  <c:v>89027</c:v>
                </c:pt>
                <c:pt idx="66">
                  <c:v>91108</c:v>
                </c:pt>
                <c:pt idx="67">
                  <c:v>91521</c:v>
                </c:pt>
                <c:pt idx="68">
                  <c:v>92587</c:v>
                </c:pt>
                <c:pt idx="69">
                  <c:v>90679</c:v>
                </c:pt>
                <c:pt idx="70">
                  <c:v>91360</c:v>
                </c:pt>
                <c:pt idx="71">
                  <c:v>90457</c:v>
                </c:pt>
                <c:pt idx="72">
                  <c:v>90286</c:v>
                </c:pt>
                <c:pt idx="73">
                  <c:v>90163</c:v>
                </c:pt>
                <c:pt idx="74">
                  <c:v>90028</c:v>
                </c:pt>
                <c:pt idx="75">
                  <c:v>92194</c:v>
                </c:pt>
                <c:pt idx="76">
                  <c:v>92744</c:v>
                </c:pt>
                <c:pt idx="77">
                  <c:v>92465</c:v>
                </c:pt>
                <c:pt idx="78">
                  <c:v>93458</c:v>
                </c:pt>
                <c:pt idx="79">
                  <c:v>90155</c:v>
                </c:pt>
                <c:pt idx="80">
                  <c:v>90953</c:v>
                </c:pt>
                <c:pt idx="81">
                  <c:v>90708</c:v>
                </c:pt>
                <c:pt idx="82">
                  <c:v>93531</c:v>
                </c:pt>
                <c:pt idx="83">
                  <c:v>90557</c:v>
                </c:pt>
                <c:pt idx="84">
                  <c:v>92891</c:v>
                </c:pt>
                <c:pt idx="85">
                  <c:v>91012</c:v>
                </c:pt>
                <c:pt idx="86">
                  <c:v>95399</c:v>
                </c:pt>
                <c:pt idx="87">
                  <c:v>90217</c:v>
                </c:pt>
                <c:pt idx="88">
                  <c:v>92030</c:v>
                </c:pt>
                <c:pt idx="89">
                  <c:v>91982</c:v>
                </c:pt>
                <c:pt idx="90">
                  <c:v>92927</c:v>
                </c:pt>
                <c:pt idx="91">
                  <c:v>92947</c:v>
                </c:pt>
                <c:pt idx="92">
                  <c:v>90700</c:v>
                </c:pt>
                <c:pt idx="93">
                  <c:v>89453</c:v>
                </c:pt>
                <c:pt idx="94">
                  <c:v>91557</c:v>
                </c:pt>
                <c:pt idx="95">
                  <c:v>88152</c:v>
                </c:pt>
                <c:pt idx="96">
                  <c:v>94918</c:v>
                </c:pt>
                <c:pt idx="97">
                  <c:v>92981</c:v>
                </c:pt>
                <c:pt idx="98">
                  <c:v>89241</c:v>
                </c:pt>
                <c:pt idx="99">
                  <c:v>94601</c:v>
                </c:pt>
                <c:pt idx="100">
                  <c:v>92497</c:v>
                </c:pt>
                <c:pt idx="101">
                  <c:v>91634</c:v>
                </c:pt>
                <c:pt idx="102">
                  <c:v>90635</c:v>
                </c:pt>
                <c:pt idx="103">
                  <c:v>95356</c:v>
                </c:pt>
                <c:pt idx="104">
                  <c:v>95181</c:v>
                </c:pt>
                <c:pt idx="105">
                  <c:v>92850</c:v>
                </c:pt>
                <c:pt idx="106">
                  <c:v>93820</c:v>
                </c:pt>
                <c:pt idx="107">
                  <c:v>91302</c:v>
                </c:pt>
                <c:pt idx="108">
                  <c:v>90824</c:v>
                </c:pt>
                <c:pt idx="109">
                  <c:v>93241</c:v>
                </c:pt>
                <c:pt idx="110">
                  <c:v>93065</c:v>
                </c:pt>
                <c:pt idx="111">
                  <c:v>91906</c:v>
                </c:pt>
                <c:pt idx="112">
                  <c:v>90430</c:v>
                </c:pt>
                <c:pt idx="113">
                  <c:v>91160</c:v>
                </c:pt>
                <c:pt idx="114">
                  <c:v>92005</c:v>
                </c:pt>
                <c:pt idx="115">
                  <c:v>92176</c:v>
                </c:pt>
                <c:pt idx="116">
                  <c:v>93648</c:v>
                </c:pt>
                <c:pt idx="117">
                  <c:v>92370</c:v>
                </c:pt>
                <c:pt idx="118">
                  <c:v>93597</c:v>
                </c:pt>
                <c:pt idx="119">
                  <c:v>94006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3D0-48F8-B214-089E3904A308}"/>
            </c:ext>
          </c:extLst>
        </c:ser>
        <c:ser>
          <c:idx val="10"/>
          <c:order val="10"/>
          <c:tx>
            <c:strRef>
              <c:f>Sheet1!$M$1</c:f>
              <c:strCache>
                <c:ptCount val="1"/>
                <c:pt idx="0">
                  <c:v>Positive control 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Sheet1!$B$2:$B$243</c:f>
              <c:numCache>
                <c:formatCode>General</c:formatCode>
                <c:ptCount val="242"/>
                <c:pt idx="0">
                  <c:v>0</c:v>
                </c:pt>
                <c:pt idx="1">
                  <c:v>0.68</c:v>
                </c:pt>
                <c:pt idx="2">
                  <c:v>1.37</c:v>
                </c:pt>
                <c:pt idx="3">
                  <c:v>2.0499999999999998</c:v>
                </c:pt>
                <c:pt idx="4">
                  <c:v>2.73</c:v>
                </c:pt>
                <c:pt idx="5">
                  <c:v>3.42</c:v>
                </c:pt>
                <c:pt idx="6">
                  <c:v>4.0999999999999996</c:v>
                </c:pt>
                <c:pt idx="7">
                  <c:v>4.78</c:v>
                </c:pt>
                <c:pt idx="8">
                  <c:v>5.47</c:v>
                </c:pt>
                <c:pt idx="9">
                  <c:v>6.15</c:v>
                </c:pt>
                <c:pt idx="10">
                  <c:v>7.52</c:v>
                </c:pt>
                <c:pt idx="11">
                  <c:v>8.1999999999999993</c:v>
                </c:pt>
                <c:pt idx="12">
                  <c:v>8.8800000000000008</c:v>
                </c:pt>
                <c:pt idx="13">
                  <c:v>9.57</c:v>
                </c:pt>
                <c:pt idx="14">
                  <c:v>10.25</c:v>
                </c:pt>
                <c:pt idx="15">
                  <c:v>10.93</c:v>
                </c:pt>
                <c:pt idx="16">
                  <c:v>11.62</c:v>
                </c:pt>
                <c:pt idx="17">
                  <c:v>12.3</c:v>
                </c:pt>
                <c:pt idx="18">
                  <c:v>12.98</c:v>
                </c:pt>
                <c:pt idx="19">
                  <c:v>13.67</c:v>
                </c:pt>
                <c:pt idx="20">
                  <c:v>14.35</c:v>
                </c:pt>
                <c:pt idx="21">
                  <c:v>15.03</c:v>
                </c:pt>
                <c:pt idx="22">
                  <c:v>15.72</c:v>
                </c:pt>
                <c:pt idx="23">
                  <c:v>16.399999999999999</c:v>
                </c:pt>
                <c:pt idx="24">
                  <c:v>17.079999999999998</c:v>
                </c:pt>
                <c:pt idx="25">
                  <c:v>17.77</c:v>
                </c:pt>
                <c:pt idx="26">
                  <c:v>18.45</c:v>
                </c:pt>
                <c:pt idx="27">
                  <c:v>19.13</c:v>
                </c:pt>
                <c:pt idx="28">
                  <c:v>19.82</c:v>
                </c:pt>
                <c:pt idx="29">
                  <c:v>20.5</c:v>
                </c:pt>
                <c:pt idx="30">
                  <c:v>21.18</c:v>
                </c:pt>
                <c:pt idx="31">
                  <c:v>21.87</c:v>
                </c:pt>
                <c:pt idx="32">
                  <c:v>22.55</c:v>
                </c:pt>
                <c:pt idx="33">
                  <c:v>23.23</c:v>
                </c:pt>
                <c:pt idx="34">
                  <c:v>23.92</c:v>
                </c:pt>
                <c:pt idx="35">
                  <c:v>24.6</c:v>
                </c:pt>
                <c:pt idx="36">
                  <c:v>25.28</c:v>
                </c:pt>
                <c:pt idx="37">
                  <c:v>25.97</c:v>
                </c:pt>
                <c:pt idx="38">
                  <c:v>26.65</c:v>
                </c:pt>
                <c:pt idx="39">
                  <c:v>27.33</c:v>
                </c:pt>
                <c:pt idx="40">
                  <c:v>28.02</c:v>
                </c:pt>
                <c:pt idx="41">
                  <c:v>28.7</c:v>
                </c:pt>
                <c:pt idx="42">
                  <c:v>29.38</c:v>
                </c:pt>
                <c:pt idx="43">
                  <c:v>30.07</c:v>
                </c:pt>
                <c:pt idx="44">
                  <c:v>30.75</c:v>
                </c:pt>
                <c:pt idx="45">
                  <c:v>31.43</c:v>
                </c:pt>
                <c:pt idx="46">
                  <c:v>32.119999999999997</c:v>
                </c:pt>
                <c:pt idx="47">
                  <c:v>32.799999999999997</c:v>
                </c:pt>
                <c:pt idx="48">
                  <c:v>33.479999999999997</c:v>
                </c:pt>
                <c:pt idx="49">
                  <c:v>34.17</c:v>
                </c:pt>
                <c:pt idx="50">
                  <c:v>34.85</c:v>
                </c:pt>
                <c:pt idx="51">
                  <c:v>35.53</c:v>
                </c:pt>
                <c:pt idx="52">
                  <c:v>36.22</c:v>
                </c:pt>
                <c:pt idx="53">
                  <c:v>36.9</c:v>
                </c:pt>
                <c:pt idx="54">
                  <c:v>37.58</c:v>
                </c:pt>
                <c:pt idx="55">
                  <c:v>38.270000000000003</c:v>
                </c:pt>
                <c:pt idx="56">
                  <c:v>38.950000000000003</c:v>
                </c:pt>
                <c:pt idx="57">
                  <c:v>39.630000000000003</c:v>
                </c:pt>
                <c:pt idx="58">
                  <c:v>40.32</c:v>
                </c:pt>
                <c:pt idx="59">
                  <c:v>41</c:v>
                </c:pt>
                <c:pt idx="60">
                  <c:v>41.68</c:v>
                </c:pt>
                <c:pt idx="61">
                  <c:v>42.37</c:v>
                </c:pt>
                <c:pt idx="62">
                  <c:v>43.05</c:v>
                </c:pt>
                <c:pt idx="63">
                  <c:v>43.73</c:v>
                </c:pt>
                <c:pt idx="64">
                  <c:v>44.42</c:v>
                </c:pt>
                <c:pt idx="65">
                  <c:v>45.1</c:v>
                </c:pt>
                <c:pt idx="66">
                  <c:v>45.78</c:v>
                </c:pt>
                <c:pt idx="67">
                  <c:v>46.47</c:v>
                </c:pt>
                <c:pt idx="68">
                  <c:v>47.15</c:v>
                </c:pt>
                <c:pt idx="69">
                  <c:v>47.83</c:v>
                </c:pt>
                <c:pt idx="70">
                  <c:v>48.52</c:v>
                </c:pt>
                <c:pt idx="71">
                  <c:v>49.2</c:v>
                </c:pt>
                <c:pt idx="72">
                  <c:v>49.88</c:v>
                </c:pt>
                <c:pt idx="73">
                  <c:v>50.57</c:v>
                </c:pt>
                <c:pt idx="74">
                  <c:v>51.25</c:v>
                </c:pt>
                <c:pt idx="75">
                  <c:v>51.93</c:v>
                </c:pt>
                <c:pt idx="76">
                  <c:v>52.62</c:v>
                </c:pt>
                <c:pt idx="77">
                  <c:v>53.3</c:v>
                </c:pt>
                <c:pt idx="78">
                  <c:v>53.98</c:v>
                </c:pt>
                <c:pt idx="79">
                  <c:v>54.67</c:v>
                </c:pt>
                <c:pt idx="80">
                  <c:v>55.35</c:v>
                </c:pt>
                <c:pt idx="81">
                  <c:v>56.03</c:v>
                </c:pt>
                <c:pt idx="82">
                  <c:v>56.72</c:v>
                </c:pt>
                <c:pt idx="83">
                  <c:v>57.4</c:v>
                </c:pt>
                <c:pt idx="84">
                  <c:v>58.08</c:v>
                </c:pt>
                <c:pt idx="85">
                  <c:v>58.77</c:v>
                </c:pt>
                <c:pt idx="86">
                  <c:v>59.45</c:v>
                </c:pt>
                <c:pt idx="87">
                  <c:v>60.13</c:v>
                </c:pt>
                <c:pt idx="88">
                  <c:v>60.82</c:v>
                </c:pt>
                <c:pt idx="89">
                  <c:v>61.5</c:v>
                </c:pt>
                <c:pt idx="90">
                  <c:v>62.18</c:v>
                </c:pt>
                <c:pt idx="91">
                  <c:v>62.87</c:v>
                </c:pt>
                <c:pt idx="92">
                  <c:v>63.55</c:v>
                </c:pt>
                <c:pt idx="93">
                  <c:v>64.23</c:v>
                </c:pt>
                <c:pt idx="94">
                  <c:v>64.92</c:v>
                </c:pt>
                <c:pt idx="95">
                  <c:v>65.599999999999994</c:v>
                </c:pt>
                <c:pt idx="96">
                  <c:v>66.28</c:v>
                </c:pt>
                <c:pt idx="97">
                  <c:v>66.97</c:v>
                </c:pt>
                <c:pt idx="98">
                  <c:v>67.650000000000006</c:v>
                </c:pt>
                <c:pt idx="99">
                  <c:v>68.33</c:v>
                </c:pt>
                <c:pt idx="100">
                  <c:v>69.02</c:v>
                </c:pt>
                <c:pt idx="101">
                  <c:v>69.7</c:v>
                </c:pt>
                <c:pt idx="102">
                  <c:v>70.38</c:v>
                </c:pt>
                <c:pt idx="103">
                  <c:v>71.069999999999993</c:v>
                </c:pt>
                <c:pt idx="104">
                  <c:v>71.75</c:v>
                </c:pt>
                <c:pt idx="105">
                  <c:v>72.430000000000007</c:v>
                </c:pt>
                <c:pt idx="106">
                  <c:v>73.12</c:v>
                </c:pt>
                <c:pt idx="107">
                  <c:v>73.8</c:v>
                </c:pt>
                <c:pt idx="108">
                  <c:v>74.48</c:v>
                </c:pt>
                <c:pt idx="109">
                  <c:v>75.17</c:v>
                </c:pt>
                <c:pt idx="110">
                  <c:v>75.849999999999994</c:v>
                </c:pt>
                <c:pt idx="111">
                  <c:v>76.53</c:v>
                </c:pt>
                <c:pt idx="112">
                  <c:v>77.22</c:v>
                </c:pt>
                <c:pt idx="113">
                  <c:v>77.900000000000006</c:v>
                </c:pt>
                <c:pt idx="114">
                  <c:v>78.58</c:v>
                </c:pt>
                <c:pt idx="115">
                  <c:v>79.27</c:v>
                </c:pt>
                <c:pt idx="116">
                  <c:v>79.95</c:v>
                </c:pt>
                <c:pt idx="117">
                  <c:v>80.63</c:v>
                </c:pt>
                <c:pt idx="118">
                  <c:v>81.319999999999993</c:v>
                </c:pt>
                <c:pt idx="119">
                  <c:v>82</c:v>
                </c:pt>
              </c:numCache>
            </c:numRef>
          </c:xVal>
          <c:yVal>
            <c:numRef>
              <c:f>Sheet1!$M$2:$M$243</c:f>
              <c:numCache>
                <c:formatCode>General</c:formatCode>
                <c:ptCount val="242"/>
                <c:pt idx="0">
                  <c:v>77752</c:v>
                </c:pt>
                <c:pt idx="1">
                  <c:v>76430</c:v>
                </c:pt>
                <c:pt idx="2">
                  <c:v>77729</c:v>
                </c:pt>
                <c:pt idx="3">
                  <c:v>76911</c:v>
                </c:pt>
                <c:pt idx="4">
                  <c:v>76535</c:v>
                </c:pt>
                <c:pt idx="5">
                  <c:v>79000</c:v>
                </c:pt>
                <c:pt idx="6">
                  <c:v>75059</c:v>
                </c:pt>
                <c:pt idx="7">
                  <c:v>79678</c:v>
                </c:pt>
                <c:pt idx="8">
                  <c:v>76453</c:v>
                </c:pt>
                <c:pt idx="9">
                  <c:v>75586</c:v>
                </c:pt>
                <c:pt idx="10">
                  <c:v>74606</c:v>
                </c:pt>
                <c:pt idx="11">
                  <c:v>76272</c:v>
                </c:pt>
                <c:pt idx="12">
                  <c:v>76425</c:v>
                </c:pt>
                <c:pt idx="13">
                  <c:v>73986</c:v>
                </c:pt>
                <c:pt idx="14">
                  <c:v>76356</c:v>
                </c:pt>
                <c:pt idx="15">
                  <c:v>77060</c:v>
                </c:pt>
                <c:pt idx="16">
                  <c:v>79248</c:v>
                </c:pt>
                <c:pt idx="17">
                  <c:v>76378</c:v>
                </c:pt>
                <c:pt idx="18">
                  <c:v>76453</c:v>
                </c:pt>
                <c:pt idx="19">
                  <c:v>78035</c:v>
                </c:pt>
                <c:pt idx="20">
                  <c:v>77698</c:v>
                </c:pt>
                <c:pt idx="21">
                  <c:v>72678</c:v>
                </c:pt>
                <c:pt idx="22">
                  <c:v>73083</c:v>
                </c:pt>
                <c:pt idx="23">
                  <c:v>76400</c:v>
                </c:pt>
                <c:pt idx="24">
                  <c:v>75331</c:v>
                </c:pt>
                <c:pt idx="25">
                  <c:v>74651</c:v>
                </c:pt>
                <c:pt idx="26">
                  <c:v>76291</c:v>
                </c:pt>
                <c:pt idx="27">
                  <c:v>75866</c:v>
                </c:pt>
                <c:pt idx="28">
                  <c:v>75392</c:v>
                </c:pt>
                <c:pt idx="29">
                  <c:v>74967</c:v>
                </c:pt>
                <c:pt idx="30">
                  <c:v>76937</c:v>
                </c:pt>
                <c:pt idx="31">
                  <c:v>75861</c:v>
                </c:pt>
                <c:pt idx="32">
                  <c:v>76409</c:v>
                </c:pt>
                <c:pt idx="33">
                  <c:v>76598</c:v>
                </c:pt>
                <c:pt idx="34">
                  <c:v>75485</c:v>
                </c:pt>
                <c:pt idx="35">
                  <c:v>75418</c:v>
                </c:pt>
                <c:pt idx="36">
                  <c:v>77512</c:v>
                </c:pt>
                <c:pt idx="37">
                  <c:v>73464</c:v>
                </c:pt>
                <c:pt idx="38">
                  <c:v>74005</c:v>
                </c:pt>
                <c:pt idx="39">
                  <c:v>75406</c:v>
                </c:pt>
                <c:pt idx="40">
                  <c:v>74861</c:v>
                </c:pt>
                <c:pt idx="41">
                  <c:v>76745</c:v>
                </c:pt>
                <c:pt idx="42">
                  <c:v>77247</c:v>
                </c:pt>
                <c:pt idx="43">
                  <c:v>77925</c:v>
                </c:pt>
                <c:pt idx="44">
                  <c:v>74616</c:v>
                </c:pt>
                <c:pt idx="45">
                  <c:v>75398</c:v>
                </c:pt>
                <c:pt idx="46">
                  <c:v>74482</c:v>
                </c:pt>
                <c:pt idx="47">
                  <c:v>74461</c:v>
                </c:pt>
                <c:pt idx="48">
                  <c:v>76905</c:v>
                </c:pt>
                <c:pt idx="49">
                  <c:v>74460</c:v>
                </c:pt>
                <c:pt idx="50">
                  <c:v>78477</c:v>
                </c:pt>
                <c:pt idx="51">
                  <c:v>73585</c:v>
                </c:pt>
                <c:pt idx="52">
                  <c:v>73965</c:v>
                </c:pt>
                <c:pt idx="53">
                  <c:v>74026</c:v>
                </c:pt>
                <c:pt idx="54">
                  <c:v>73060</c:v>
                </c:pt>
                <c:pt idx="55">
                  <c:v>76396</c:v>
                </c:pt>
                <c:pt idx="56">
                  <c:v>76137</c:v>
                </c:pt>
                <c:pt idx="57">
                  <c:v>75705</c:v>
                </c:pt>
                <c:pt idx="58">
                  <c:v>78253</c:v>
                </c:pt>
                <c:pt idx="59">
                  <c:v>73852</c:v>
                </c:pt>
                <c:pt idx="60">
                  <c:v>76347</c:v>
                </c:pt>
                <c:pt idx="61">
                  <c:v>76212</c:v>
                </c:pt>
                <c:pt idx="62">
                  <c:v>75441</c:v>
                </c:pt>
                <c:pt idx="63">
                  <c:v>75809</c:v>
                </c:pt>
                <c:pt idx="64">
                  <c:v>75190</c:v>
                </c:pt>
                <c:pt idx="65">
                  <c:v>75310</c:v>
                </c:pt>
                <c:pt idx="66">
                  <c:v>75723</c:v>
                </c:pt>
                <c:pt idx="67">
                  <c:v>75642</c:v>
                </c:pt>
                <c:pt idx="68">
                  <c:v>75470</c:v>
                </c:pt>
                <c:pt idx="69">
                  <c:v>75268</c:v>
                </c:pt>
                <c:pt idx="70">
                  <c:v>76155</c:v>
                </c:pt>
                <c:pt idx="71">
                  <c:v>75824</c:v>
                </c:pt>
                <c:pt idx="72">
                  <c:v>75291</c:v>
                </c:pt>
                <c:pt idx="73">
                  <c:v>75421</c:v>
                </c:pt>
                <c:pt idx="74">
                  <c:v>76473</c:v>
                </c:pt>
                <c:pt idx="75">
                  <c:v>75331</c:v>
                </c:pt>
                <c:pt idx="76">
                  <c:v>76545</c:v>
                </c:pt>
                <c:pt idx="77">
                  <c:v>74286</c:v>
                </c:pt>
                <c:pt idx="78">
                  <c:v>76531</c:v>
                </c:pt>
                <c:pt idx="79">
                  <c:v>74296</c:v>
                </c:pt>
                <c:pt idx="80">
                  <c:v>74084</c:v>
                </c:pt>
                <c:pt idx="81">
                  <c:v>76646</c:v>
                </c:pt>
                <c:pt idx="82">
                  <c:v>78421</c:v>
                </c:pt>
                <c:pt idx="83">
                  <c:v>74890</c:v>
                </c:pt>
                <c:pt idx="84">
                  <c:v>76132</c:v>
                </c:pt>
                <c:pt idx="85">
                  <c:v>77341</c:v>
                </c:pt>
                <c:pt idx="86">
                  <c:v>74084</c:v>
                </c:pt>
                <c:pt idx="87">
                  <c:v>76245</c:v>
                </c:pt>
                <c:pt idx="88">
                  <c:v>75185</c:v>
                </c:pt>
                <c:pt idx="89">
                  <c:v>73219</c:v>
                </c:pt>
                <c:pt idx="90">
                  <c:v>77032</c:v>
                </c:pt>
                <c:pt idx="91">
                  <c:v>74249</c:v>
                </c:pt>
                <c:pt idx="92">
                  <c:v>76003</c:v>
                </c:pt>
                <c:pt idx="93">
                  <c:v>77113</c:v>
                </c:pt>
                <c:pt idx="94">
                  <c:v>73698</c:v>
                </c:pt>
                <c:pt idx="95">
                  <c:v>77812</c:v>
                </c:pt>
                <c:pt idx="96">
                  <c:v>73195</c:v>
                </c:pt>
                <c:pt idx="97">
                  <c:v>75835</c:v>
                </c:pt>
                <c:pt idx="98">
                  <c:v>73082</c:v>
                </c:pt>
                <c:pt idx="99">
                  <c:v>75071</c:v>
                </c:pt>
                <c:pt idx="100">
                  <c:v>74816</c:v>
                </c:pt>
                <c:pt idx="101">
                  <c:v>74653</c:v>
                </c:pt>
                <c:pt idx="102">
                  <c:v>76232</c:v>
                </c:pt>
                <c:pt idx="103">
                  <c:v>76549</c:v>
                </c:pt>
                <c:pt idx="104">
                  <c:v>73084</c:v>
                </c:pt>
                <c:pt idx="105">
                  <c:v>74499</c:v>
                </c:pt>
                <c:pt idx="106">
                  <c:v>76492</c:v>
                </c:pt>
                <c:pt idx="107">
                  <c:v>75590</c:v>
                </c:pt>
                <c:pt idx="108">
                  <c:v>74749</c:v>
                </c:pt>
                <c:pt idx="109">
                  <c:v>75868</c:v>
                </c:pt>
                <c:pt idx="110">
                  <c:v>76683</c:v>
                </c:pt>
                <c:pt idx="111">
                  <c:v>75095</c:v>
                </c:pt>
                <c:pt idx="112">
                  <c:v>74633</c:v>
                </c:pt>
                <c:pt idx="113">
                  <c:v>75121</c:v>
                </c:pt>
                <c:pt idx="114">
                  <c:v>77137</c:v>
                </c:pt>
                <c:pt idx="115">
                  <c:v>76067</c:v>
                </c:pt>
                <c:pt idx="116">
                  <c:v>75053</c:v>
                </c:pt>
                <c:pt idx="117">
                  <c:v>76134</c:v>
                </c:pt>
                <c:pt idx="118">
                  <c:v>74829</c:v>
                </c:pt>
                <c:pt idx="119">
                  <c:v>75301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3D0-48F8-B214-089E3904A308}"/>
            </c:ext>
          </c:extLst>
        </c:ser>
        <c:ser>
          <c:idx val="11"/>
          <c:order val="11"/>
          <c:tx>
            <c:strRef>
              <c:f>Sheet1!$N$1</c:f>
              <c:strCache>
                <c:ptCount val="1"/>
                <c:pt idx="0">
                  <c:v>Negative control 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Sheet1!$B$2:$B$243</c:f>
              <c:numCache>
                <c:formatCode>General</c:formatCode>
                <c:ptCount val="242"/>
                <c:pt idx="0">
                  <c:v>0</c:v>
                </c:pt>
                <c:pt idx="1">
                  <c:v>0.68</c:v>
                </c:pt>
                <c:pt idx="2">
                  <c:v>1.37</c:v>
                </c:pt>
                <c:pt idx="3">
                  <c:v>2.0499999999999998</c:v>
                </c:pt>
                <c:pt idx="4">
                  <c:v>2.73</c:v>
                </c:pt>
                <c:pt idx="5">
                  <c:v>3.42</c:v>
                </c:pt>
                <c:pt idx="6">
                  <c:v>4.0999999999999996</c:v>
                </c:pt>
                <c:pt idx="7">
                  <c:v>4.78</c:v>
                </c:pt>
                <c:pt idx="8">
                  <c:v>5.47</c:v>
                </c:pt>
                <c:pt idx="9">
                  <c:v>6.15</c:v>
                </c:pt>
                <c:pt idx="10">
                  <c:v>7.52</c:v>
                </c:pt>
                <c:pt idx="11">
                  <c:v>8.1999999999999993</c:v>
                </c:pt>
                <c:pt idx="12">
                  <c:v>8.8800000000000008</c:v>
                </c:pt>
                <c:pt idx="13">
                  <c:v>9.57</c:v>
                </c:pt>
                <c:pt idx="14">
                  <c:v>10.25</c:v>
                </c:pt>
                <c:pt idx="15">
                  <c:v>10.93</c:v>
                </c:pt>
                <c:pt idx="16">
                  <c:v>11.62</c:v>
                </c:pt>
                <c:pt idx="17">
                  <c:v>12.3</c:v>
                </c:pt>
                <c:pt idx="18">
                  <c:v>12.98</c:v>
                </c:pt>
                <c:pt idx="19">
                  <c:v>13.67</c:v>
                </c:pt>
                <c:pt idx="20">
                  <c:v>14.35</c:v>
                </c:pt>
                <c:pt idx="21">
                  <c:v>15.03</c:v>
                </c:pt>
                <c:pt idx="22">
                  <c:v>15.72</c:v>
                </c:pt>
                <c:pt idx="23">
                  <c:v>16.399999999999999</c:v>
                </c:pt>
                <c:pt idx="24">
                  <c:v>17.079999999999998</c:v>
                </c:pt>
                <c:pt idx="25">
                  <c:v>17.77</c:v>
                </c:pt>
                <c:pt idx="26">
                  <c:v>18.45</c:v>
                </c:pt>
                <c:pt idx="27">
                  <c:v>19.13</c:v>
                </c:pt>
                <c:pt idx="28">
                  <c:v>19.82</c:v>
                </c:pt>
                <c:pt idx="29">
                  <c:v>20.5</c:v>
                </c:pt>
                <c:pt idx="30">
                  <c:v>21.18</c:v>
                </c:pt>
                <c:pt idx="31">
                  <c:v>21.87</c:v>
                </c:pt>
                <c:pt idx="32">
                  <c:v>22.55</c:v>
                </c:pt>
                <c:pt idx="33">
                  <c:v>23.23</c:v>
                </c:pt>
                <c:pt idx="34">
                  <c:v>23.92</c:v>
                </c:pt>
                <c:pt idx="35">
                  <c:v>24.6</c:v>
                </c:pt>
                <c:pt idx="36">
                  <c:v>25.28</c:v>
                </c:pt>
                <c:pt idx="37">
                  <c:v>25.97</c:v>
                </c:pt>
                <c:pt idx="38">
                  <c:v>26.65</c:v>
                </c:pt>
                <c:pt idx="39">
                  <c:v>27.33</c:v>
                </c:pt>
                <c:pt idx="40">
                  <c:v>28.02</c:v>
                </c:pt>
                <c:pt idx="41">
                  <c:v>28.7</c:v>
                </c:pt>
                <c:pt idx="42">
                  <c:v>29.38</c:v>
                </c:pt>
                <c:pt idx="43">
                  <c:v>30.07</c:v>
                </c:pt>
                <c:pt idx="44">
                  <c:v>30.75</c:v>
                </c:pt>
                <c:pt idx="45">
                  <c:v>31.43</c:v>
                </c:pt>
                <c:pt idx="46">
                  <c:v>32.119999999999997</c:v>
                </c:pt>
                <c:pt idx="47">
                  <c:v>32.799999999999997</c:v>
                </c:pt>
                <c:pt idx="48">
                  <c:v>33.479999999999997</c:v>
                </c:pt>
                <c:pt idx="49">
                  <c:v>34.17</c:v>
                </c:pt>
                <c:pt idx="50">
                  <c:v>34.85</c:v>
                </c:pt>
                <c:pt idx="51">
                  <c:v>35.53</c:v>
                </c:pt>
                <c:pt idx="52">
                  <c:v>36.22</c:v>
                </c:pt>
                <c:pt idx="53">
                  <c:v>36.9</c:v>
                </c:pt>
                <c:pt idx="54">
                  <c:v>37.58</c:v>
                </c:pt>
                <c:pt idx="55">
                  <c:v>38.270000000000003</c:v>
                </c:pt>
                <c:pt idx="56">
                  <c:v>38.950000000000003</c:v>
                </c:pt>
                <c:pt idx="57">
                  <c:v>39.630000000000003</c:v>
                </c:pt>
                <c:pt idx="58">
                  <c:v>40.32</c:v>
                </c:pt>
                <c:pt idx="59">
                  <c:v>41</c:v>
                </c:pt>
                <c:pt idx="60">
                  <c:v>41.68</c:v>
                </c:pt>
                <c:pt idx="61">
                  <c:v>42.37</c:v>
                </c:pt>
                <c:pt idx="62">
                  <c:v>43.05</c:v>
                </c:pt>
                <c:pt idx="63">
                  <c:v>43.73</c:v>
                </c:pt>
                <c:pt idx="64">
                  <c:v>44.42</c:v>
                </c:pt>
                <c:pt idx="65">
                  <c:v>45.1</c:v>
                </c:pt>
                <c:pt idx="66">
                  <c:v>45.78</c:v>
                </c:pt>
                <c:pt idx="67">
                  <c:v>46.47</c:v>
                </c:pt>
                <c:pt idx="68">
                  <c:v>47.15</c:v>
                </c:pt>
                <c:pt idx="69">
                  <c:v>47.83</c:v>
                </c:pt>
                <c:pt idx="70">
                  <c:v>48.52</c:v>
                </c:pt>
                <c:pt idx="71">
                  <c:v>49.2</c:v>
                </c:pt>
                <c:pt idx="72">
                  <c:v>49.88</c:v>
                </c:pt>
                <c:pt idx="73">
                  <c:v>50.57</c:v>
                </c:pt>
                <c:pt idx="74">
                  <c:v>51.25</c:v>
                </c:pt>
                <c:pt idx="75">
                  <c:v>51.93</c:v>
                </c:pt>
                <c:pt idx="76">
                  <c:v>52.62</c:v>
                </c:pt>
                <c:pt idx="77">
                  <c:v>53.3</c:v>
                </c:pt>
                <c:pt idx="78">
                  <c:v>53.98</c:v>
                </c:pt>
                <c:pt idx="79">
                  <c:v>54.67</c:v>
                </c:pt>
                <c:pt idx="80">
                  <c:v>55.35</c:v>
                </c:pt>
                <c:pt idx="81">
                  <c:v>56.03</c:v>
                </c:pt>
                <c:pt idx="82">
                  <c:v>56.72</c:v>
                </c:pt>
                <c:pt idx="83">
                  <c:v>57.4</c:v>
                </c:pt>
                <c:pt idx="84">
                  <c:v>58.08</c:v>
                </c:pt>
                <c:pt idx="85">
                  <c:v>58.77</c:v>
                </c:pt>
                <c:pt idx="86">
                  <c:v>59.45</c:v>
                </c:pt>
                <c:pt idx="87">
                  <c:v>60.13</c:v>
                </c:pt>
                <c:pt idx="88">
                  <c:v>60.82</c:v>
                </c:pt>
                <c:pt idx="89">
                  <c:v>61.5</c:v>
                </c:pt>
                <c:pt idx="90">
                  <c:v>62.18</c:v>
                </c:pt>
                <c:pt idx="91">
                  <c:v>62.87</c:v>
                </c:pt>
                <c:pt idx="92">
                  <c:v>63.55</c:v>
                </c:pt>
                <c:pt idx="93">
                  <c:v>64.23</c:v>
                </c:pt>
                <c:pt idx="94">
                  <c:v>64.92</c:v>
                </c:pt>
                <c:pt idx="95">
                  <c:v>65.599999999999994</c:v>
                </c:pt>
                <c:pt idx="96">
                  <c:v>66.28</c:v>
                </c:pt>
                <c:pt idx="97">
                  <c:v>66.97</c:v>
                </c:pt>
                <c:pt idx="98">
                  <c:v>67.650000000000006</c:v>
                </c:pt>
                <c:pt idx="99">
                  <c:v>68.33</c:v>
                </c:pt>
                <c:pt idx="100">
                  <c:v>69.02</c:v>
                </c:pt>
                <c:pt idx="101">
                  <c:v>69.7</c:v>
                </c:pt>
                <c:pt idx="102">
                  <c:v>70.38</c:v>
                </c:pt>
                <c:pt idx="103">
                  <c:v>71.069999999999993</c:v>
                </c:pt>
                <c:pt idx="104">
                  <c:v>71.75</c:v>
                </c:pt>
                <c:pt idx="105">
                  <c:v>72.430000000000007</c:v>
                </c:pt>
                <c:pt idx="106">
                  <c:v>73.12</c:v>
                </c:pt>
                <c:pt idx="107">
                  <c:v>73.8</c:v>
                </c:pt>
                <c:pt idx="108">
                  <c:v>74.48</c:v>
                </c:pt>
                <c:pt idx="109">
                  <c:v>75.17</c:v>
                </c:pt>
                <c:pt idx="110">
                  <c:v>75.849999999999994</c:v>
                </c:pt>
                <c:pt idx="111">
                  <c:v>76.53</c:v>
                </c:pt>
                <c:pt idx="112">
                  <c:v>77.22</c:v>
                </c:pt>
                <c:pt idx="113">
                  <c:v>77.900000000000006</c:v>
                </c:pt>
                <c:pt idx="114">
                  <c:v>78.58</c:v>
                </c:pt>
                <c:pt idx="115">
                  <c:v>79.27</c:v>
                </c:pt>
                <c:pt idx="116">
                  <c:v>79.95</c:v>
                </c:pt>
                <c:pt idx="117">
                  <c:v>80.63</c:v>
                </c:pt>
                <c:pt idx="118">
                  <c:v>81.319999999999993</c:v>
                </c:pt>
                <c:pt idx="119">
                  <c:v>82</c:v>
                </c:pt>
              </c:numCache>
            </c:numRef>
          </c:xVal>
          <c:yVal>
            <c:numRef>
              <c:f>Sheet1!$N$2:$N$243</c:f>
              <c:numCache>
                <c:formatCode>General</c:formatCode>
                <c:ptCount val="242"/>
                <c:pt idx="0">
                  <c:v>828</c:v>
                </c:pt>
                <c:pt idx="1">
                  <c:v>1028</c:v>
                </c:pt>
                <c:pt idx="2">
                  <c:v>975</c:v>
                </c:pt>
                <c:pt idx="3">
                  <c:v>656</c:v>
                </c:pt>
                <c:pt idx="4">
                  <c:v>1033</c:v>
                </c:pt>
                <c:pt idx="5">
                  <c:v>812</c:v>
                </c:pt>
                <c:pt idx="6">
                  <c:v>888</c:v>
                </c:pt>
                <c:pt idx="7">
                  <c:v>871</c:v>
                </c:pt>
                <c:pt idx="8">
                  <c:v>899</c:v>
                </c:pt>
                <c:pt idx="9">
                  <c:v>813</c:v>
                </c:pt>
                <c:pt idx="10">
                  <c:v>1039</c:v>
                </c:pt>
                <c:pt idx="11">
                  <c:v>981</c:v>
                </c:pt>
                <c:pt idx="12">
                  <c:v>889</c:v>
                </c:pt>
                <c:pt idx="13">
                  <c:v>932</c:v>
                </c:pt>
                <c:pt idx="14">
                  <c:v>1063</c:v>
                </c:pt>
                <c:pt idx="15">
                  <c:v>1115</c:v>
                </c:pt>
                <c:pt idx="16">
                  <c:v>933</c:v>
                </c:pt>
                <c:pt idx="17">
                  <c:v>700</c:v>
                </c:pt>
                <c:pt idx="18">
                  <c:v>607</c:v>
                </c:pt>
                <c:pt idx="19">
                  <c:v>770</c:v>
                </c:pt>
                <c:pt idx="20">
                  <c:v>1006</c:v>
                </c:pt>
                <c:pt idx="21">
                  <c:v>791</c:v>
                </c:pt>
                <c:pt idx="22">
                  <c:v>605</c:v>
                </c:pt>
                <c:pt idx="23">
                  <c:v>832</c:v>
                </c:pt>
                <c:pt idx="24">
                  <c:v>640</c:v>
                </c:pt>
                <c:pt idx="25">
                  <c:v>760</c:v>
                </c:pt>
                <c:pt idx="26">
                  <c:v>537</c:v>
                </c:pt>
                <c:pt idx="27">
                  <c:v>627</c:v>
                </c:pt>
                <c:pt idx="28">
                  <c:v>920</c:v>
                </c:pt>
                <c:pt idx="29">
                  <c:v>865</c:v>
                </c:pt>
                <c:pt idx="30">
                  <c:v>720</c:v>
                </c:pt>
                <c:pt idx="31">
                  <c:v>1065</c:v>
                </c:pt>
                <c:pt idx="32">
                  <c:v>728</c:v>
                </c:pt>
                <c:pt idx="33">
                  <c:v>685</c:v>
                </c:pt>
                <c:pt idx="34">
                  <c:v>878</c:v>
                </c:pt>
                <c:pt idx="35">
                  <c:v>674</c:v>
                </c:pt>
                <c:pt idx="36">
                  <c:v>790</c:v>
                </c:pt>
                <c:pt idx="37">
                  <c:v>658</c:v>
                </c:pt>
                <c:pt idx="38">
                  <c:v>741</c:v>
                </c:pt>
                <c:pt idx="39">
                  <c:v>615</c:v>
                </c:pt>
                <c:pt idx="40">
                  <c:v>678</c:v>
                </c:pt>
                <c:pt idx="41">
                  <c:v>783</c:v>
                </c:pt>
                <c:pt idx="42">
                  <c:v>978</c:v>
                </c:pt>
                <c:pt idx="43">
                  <c:v>971</c:v>
                </c:pt>
                <c:pt idx="44">
                  <c:v>852</c:v>
                </c:pt>
                <c:pt idx="45">
                  <c:v>1042</c:v>
                </c:pt>
                <c:pt idx="46">
                  <c:v>762</c:v>
                </c:pt>
                <c:pt idx="47">
                  <c:v>650</c:v>
                </c:pt>
                <c:pt idx="48">
                  <c:v>769</c:v>
                </c:pt>
                <c:pt idx="49">
                  <c:v>887</c:v>
                </c:pt>
                <c:pt idx="50">
                  <c:v>941</c:v>
                </c:pt>
                <c:pt idx="51">
                  <c:v>739</c:v>
                </c:pt>
                <c:pt idx="52">
                  <c:v>928</c:v>
                </c:pt>
                <c:pt idx="53">
                  <c:v>913</c:v>
                </c:pt>
                <c:pt idx="54">
                  <c:v>1063</c:v>
                </c:pt>
                <c:pt idx="55">
                  <c:v>935</c:v>
                </c:pt>
                <c:pt idx="56">
                  <c:v>852</c:v>
                </c:pt>
                <c:pt idx="57">
                  <c:v>901</c:v>
                </c:pt>
                <c:pt idx="58">
                  <c:v>774</c:v>
                </c:pt>
                <c:pt idx="59">
                  <c:v>838</c:v>
                </c:pt>
                <c:pt idx="60">
                  <c:v>784</c:v>
                </c:pt>
                <c:pt idx="61">
                  <c:v>625</c:v>
                </c:pt>
                <c:pt idx="62">
                  <c:v>852</c:v>
                </c:pt>
                <c:pt idx="63">
                  <c:v>735</c:v>
                </c:pt>
                <c:pt idx="64">
                  <c:v>811</c:v>
                </c:pt>
                <c:pt idx="65">
                  <c:v>653</c:v>
                </c:pt>
                <c:pt idx="66">
                  <c:v>790</c:v>
                </c:pt>
                <c:pt idx="67">
                  <c:v>536</c:v>
                </c:pt>
                <c:pt idx="68">
                  <c:v>777</c:v>
                </c:pt>
                <c:pt idx="69">
                  <c:v>868</c:v>
                </c:pt>
                <c:pt idx="70">
                  <c:v>882</c:v>
                </c:pt>
                <c:pt idx="71">
                  <c:v>754</c:v>
                </c:pt>
                <c:pt idx="72">
                  <c:v>830</c:v>
                </c:pt>
                <c:pt idx="73">
                  <c:v>731</c:v>
                </c:pt>
                <c:pt idx="74">
                  <c:v>862</c:v>
                </c:pt>
                <c:pt idx="75">
                  <c:v>1156</c:v>
                </c:pt>
                <c:pt idx="76">
                  <c:v>1035</c:v>
                </c:pt>
                <c:pt idx="77">
                  <c:v>725</c:v>
                </c:pt>
                <c:pt idx="78">
                  <c:v>822</c:v>
                </c:pt>
                <c:pt idx="79">
                  <c:v>729</c:v>
                </c:pt>
                <c:pt idx="80">
                  <c:v>785</c:v>
                </c:pt>
                <c:pt idx="81">
                  <c:v>834</c:v>
                </c:pt>
                <c:pt idx="82">
                  <c:v>643</c:v>
                </c:pt>
                <c:pt idx="83">
                  <c:v>1071</c:v>
                </c:pt>
                <c:pt idx="84">
                  <c:v>793</c:v>
                </c:pt>
                <c:pt idx="85">
                  <c:v>800</c:v>
                </c:pt>
                <c:pt idx="86">
                  <c:v>792</c:v>
                </c:pt>
                <c:pt idx="87">
                  <c:v>584</c:v>
                </c:pt>
                <c:pt idx="88">
                  <c:v>701</c:v>
                </c:pt>
                <c:pt idx="89">
                  <c:v>826</c:v>
                </c:pt>
                <c:pt idx="90">
                  <c:v>854</c:v>
                </c:pt>
                <c:pt idx="91">
                  <c:v>675</c:v>
                </c:pt>
                <c:pt idx="92">
                  <c:v>783</c:v>
                </c:pt>
                <c:pt idx="93">
                  <c:v>869</c:v>
                </c:pt>
                <c:pt idx="94">
                  <c:v>840</c:v>
                </c:pt>
                <c:pt idx="95">
                  <c:v>947</c:v>
                </c:pt>
                <c:pt idx="96">
                  <c:v>573</c:v>
                </c:pt>
                <c:pt idx="97">
                  <c:v>766</c:v>
                </c:pt>
                <c:pt idx="98">
                  <c:v>1046</c:v>
                </c:pt>
                <c:pt idx="99">
                  <c:v>726</c:v>
                </c:pt>
                <c:pt idx="100">
                  <c:v>823</c:v>
                </c:pt>
                <c:pt idx="101">
                  <c:v>861</c:v>
                </c:pt>
                <c:pt idx="102">
                  <c:v>874</c:v>
                </c:pt>
                <c:pt idx="103">
                  <c:v>764</c:v>
                </c:pt>
                <c:pt idx="104">
                  <c:v>826</c:v>
                </c:pt>
                <c:pt idx="105">
                  <c:v>1059</c:v>
                </c:pt>
                <c:pt idx="106">
                  <c:v>837</c:v>
                </c:pt>
                <c:pt idx="107">
                  <c:v>750</c:v>
                </c:pt>
                <c:pt idx="108">
                  <c:v>929</c:v>
                </c:pt>
                <c:pt idx="109">
                  <c:v>891</c:v>
                </c:pt>
                <c:pt idx="110">
                  <c:v>810</c:v>
                </c:pt>
                <c:pt idx="111">
                  <c:v>779</c:v>
                </c:pt>
                <c:pt idx="112">
                  <c:v>1090</c:v>
                </c:pt>
                <c:pt idx="113">
                  <c:v>698</c:v>
                </c:pt>
                <c:pt idx="114">
                  <c:v>647</c:v>
                </c:pt>
                <c:pt idx="115">
                  <c:v>663</c:v>
                </c:pt>
                <c:pt idx="116">
                  <c:v>834</c:v>
                </c:pt>
                <c:pt idx="117">
                  <c:v>1095</c:v>
                </c:pt>
                <c:pt idx="118">
                  <c:v>779</c:v>
                </c:pt>
                <c:pt idx="119">
                  <c:v>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3D0-48F8-B214-089E3904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3464672"/>
        <c:axId val="1873465088"/>
      </c:scatterChart>
      <c:valAx>
        <c:axId val="187346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465088"/>
        <c:crosses val="autoZero"/>
        <c:crossBetween val="midCat"/>
      </c:valAx>
      <c:valAx>
        <c:axId val="18734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46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558011257176509E-3"/>
          <c:y val="0.86781794975957316"/>
          <c:w val="0.98208839774856471"/>
          <c:h val="0.11022815342374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Sheet1!$AP$1</c:f>
              <c:strCache>
                <c:ptCount val="1"/>
                <c:pt idx="0">
                  <c:v>Sample 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Sheet1!$B$2:$B$121</c:f>
              <c:numCache>
                <c:formatCode>General</c:formatCode>
                <c:ptCount val="120"/>
                <c:pt idx="0">
                  <c:v>0</c:v>
                </c:pt>
                <c:pt idx="1">
                  <c:v>0.68</c:v>
                </c:pt>
                <c:pt idx="2">
                  <c:v>1.37</c:v>
                </c:pt>
                <c:pt idx="3">
                  <c:v>2.0499999999999998</c:v>
                </c:pt>
                <c:pt idx="4">
                  <c:v>2.73</c:v>
                </c:pt>
                <c:pt idx="5">
                  <c:v>3.42</c:v>
                </c:pt>
                <c:pt idx="6">
                  <c:v>4.0999999999999996</c:v>
                </c:pt>
                <c:pt idx="7">
                  <c:v>4.78</c:v>
                </c:pt>
                <c:pt idx="8">
                  <c:v>5.47</c:v>
                </c:pt>
                <c:pt idx="9">
                  <c:v>6.15</c:v>
                </c:pt>
                <c:pt idx="10">
                  <c:v>7.52</c:v>
                </c:pt>
                <c:pt idx="11">
                  <c:v>8.1999999999999993</c:v>
                </c:pt>
                <c:pt idx="12">
                  <c:v>8.8800000000000008</c:v>
                </c:pt>
                <c:pt idx="13">
                  <c:v>9.57</c:v>
                </c:pt>
                <c:pt idx="14">
                  <c:v>10.25</c:v>
                </c:pt>
                <c:pt idx="15">
                  <c:v>10.93</c:v>
                </c:pt>
                <c:pt idx="16">
                  <c:v>11.62</c:v>
                </c:pt>
                <c:pt idx="17">
                  <c:v>12.3</c:v>
                </c:pt>
                <c:pt idx="18">
                  <c:v>12.98</c:v>
                </c:pt>
                <c:pt idx="19">
                  <c:v>13.67</c:v>
                </c:pt>
                <c:pt idx="20">
                  <c:v>14.35</c:v>
                </c:pt>
                <c:pt idx="21">
                  <c:v>15.03</c:v>
                </c:pt>
                <c:pt idx="22">
                  <c:v>15.72</c:v>
                </c:pt>
                <c:pt idx="23">
                  <c:v>16.399999999999999</c:v>
                </c:pt>
                <c:pt idx="24">
                  <c:v>17.079999999999998</c:v>
                </c:pt>
                <c:pt idx="25">
                  <c:v>17.77</c:v>
                </c:pt>
                <c:pt idx="26">
                  <c:v>18.45</c:v>
                </c:pt>
                <c:pt idx="27">
                  <c:v>19.13</c:v>
                </c:pt>
                <c:pt idx="28">
                  <c:v>19.82</c:v>
                </c:pt>
                <c:pt idx="29">
                  <c:v>20.5</c:v>
                </c:pt>
                <c:pt idx="30">
                  <c:v>21.18</c:v>
                </c:pt>
                <c:pt idx="31">
                  <c:v>21.87</c:v>
                </c:pt>
                <c:pt idx="32">
                  <c:v>22.55</c:v>
                </c:pt>
                <c:pt idx="33">
                  <c:v>23.23</c:v>
                </c:pt>
                <c:pt idx="34">
                  <c:v>23.92</c:v>
                </c:pt>
                <c:pt idx="35">
                  <c:v>24.6</c:v>
                </c:pt>
                <c:pt idx="36">
                  <c:v>25.28</c:v>
                </c:pt>
                <c:pt idx="37">
                  <c:v>25.97</c:v>
                </c:pt>
                <c:pt idx="38">
                  <c:v>26.65</c:v>
                </c:pt>
                <c:pt idx="39">
                  <c:v>27.33</c:v>
                </c:pt>
                <c:pt idx="40">
                  <c:v>28.02</c:v>
                </c:pt>
                <c:pt idx="41">
                  <c:v>28.7</c:v>
                </c:pt>
                <c:pt idx="42">
                  <c:v>29.38</c:v>
                </c:pt>
                <c:pt idx="43">
                  <c:v>30.07</c:v>
                </c:pt>
                <c:pt idx="44">
                  <c:v>30.75</c:v>
                </c:pt>
                <c:pt idx="45">
                  <c:v>31.43</c:v>
                </c:pt>
                <c:pt idx="46">
                  <c:v>32.119999999999997</c:v>
                </c:pt>
                <c:pt idx="47">
                  <c:v>32.799999999999997</c:v>
                </c:pt>
                <c:pt idx="48">
                  <c:v>33.479999999999997</c:v>
                </c:pt>
                <c:pt idx="49">
                  <c:v>34.17</c:v>
                </c:pt>
                <c:pt idx="50">
                  <c:v>34.85</c:v>
                </c:pt>
                <c:pt idx="51">
                  <c:v>35.53</c:v>
                </c:pt>
                <c:pt idx="52">
                  <c:v>36.22</c:v>
                </c:pt>
                <c:pt idx="53">
                  <c:v>36.9</c:v>
                </c:pt>
                <c:pt idx="54">
                  <c:v>37.58</c:v>
                </c:pt>
                <c:pt idx="55">
                  <c:v>38.270000000000003</c:v>
                </c:pt>
                <c:pt idx="56">
                  <c:v>38.950000000000003</c:v>
                </c:pt>
                <c:pt idx="57">
                  <c:v>39.630000000000003</c:v>
                </c:pt>
                <c:pt idx="58">
                  <c:v>40.32</c:v>
                </c:pt>
                <c:pt idx="59">
                  <c:v>41</c:v>
                </c:pt>
                <c:pt idx="60">
                  <c:v>41.68</c:v>
                </c:pt>
                <c:pt idx="61">
                  <c:v>42.37</c:v>
                </c:pt>
                <c:pt idx="62">
                  <c:v>43.05</c:v>
                </c:pt>
                <c:pt idx="63">
                  <c:v>43.73</c:v>
                </c:pt>
                <c:pt idx="64">
                  <c:v>44.42</c:v>
                </c:pt>
                <c:pt idx="65">
                  <c:v>45.1</c:v>
                </c:pt>
                <c:pt idx="66">
                  <c:v>45.78</c:v>
                </c:pt>
                <c:pt idx="67">
                  <c:v>46.47</c:v>
                </c:pt>
                <c:pt idx="68">
                  <c:v>47.15</c:v>
                </c:pt>
                <c:pt idx="69">
                  <c:v>47.83</c:v>
                </c:pt>
                <c:pt idx="70">
                  <c:v>48.52</c:v>
                </c:pt>
                <c:pt idx="71">
                  <c:v>49.2</c:v>
                </c:pt>
                <c:pt idx="72">
                  <c:v>49.88</c:v>
                </c:pt>
                <c:pt idx="73">
                  <c:v>50.57</c:v>
                </c:pt>
                <c:pt idx="74">
                  <c:v>51.25</c:v>
                </c:pt>
                <c:pt idx="75">
                  <c:v>51.93</c:v>
                </c:pt>
                <c:pt idx="76">
                  <c:v>52.62</c:v>
                </c:pt>
                <c:pt idx="77">
                  <c:v>53.3</c:v>
                </c:pt>
                <c:pt idx="78">
                  <c:v>53.98</c:v>
                </c:pt>
                <c:pt idx="79">
                  <c:v>54.67</c:v>
                </c:pt>
                <c:pt idx="80">
                  <c:v>55.35</c:v>
                </c:pt>
                <c:pt idx="81">
                  <c:v>56.03</c:v>
                </c:pt>
                <c:pt idx="82">
                  <c:v>56.72</c:v>
                </c:pt>
                <c:pt idx="83">
                  <c:v>57.4</c:v>
                </c:pt>
                <c:pt idx="84">
                  <c:v>58.08</c:v>
                </c:pt>
                <c:pt idx="85">
                  <c:v>58.77</c:v>
                </c:pt>
                <c:pt idx="86">
                  <c:v>59.45</c:v>
                </c:pt>
                <c:pt idx="87">
                  <c:v>60.13</c:v>
                </c:pt>
                <c:pt idx="88">
                  <c:v>60.82</c:v>
                </c:pt>
                <c:pt idx="89">
                  <c:v>61.5</c:v>
                </c:pt>
                <c:pt idx="90">
                  <c:v>62.18</c:v>
                </c:pt>
                <c:pt idx="91">
                  <c:v>62.87</c:v>
                </c:pt>
                <c:pt idx="92">
                  <c:v>63.55</c:v>
                </c:pt>
                <c:pt idx="93">
                  <c:v>64.23</c:v>
                </c:pt>
                <c:pt idx="94">
                  <c:v>64.92</c:v>
                </c:pt>
                <c:pt idx="95">
                  <c:v>65.599999999999994</c:v>
                </c:pt>
                <c:pt idx="96">
                  <c:v>66.28</c:v>
                </c:pt>
                <c:pt idx="97">
                  <c:v>66.97</c:v>
                </c:pt>
                <c:pt idx="98">
                  <c:v>67.650000000000006</c:v>
                </c:pt>
                <c:pt idx="99">
                  <c:v>68.33</c:v>
                </c:pt>
                <c:pt idx="100">
                  <c:v>69.02</c:v>
                </c:pt>
                <c:pt idx="101">
                  <c:v>69.7</c:v>
                </c:pt>
                <c:pt idx="102">
                  <c:v>70.38</c:v>
                </c:pt>
                <c:pt idx="103">
                  <c:v>71.069999999999993</c:v>
                </c:pt>
                <c:pt idx="104">
                  <c:v>71.75</c:v>
                </c:pt>
                <c:pt idx="105">
                  <c:v>72.430000000000007</c:v>
                </c:pt>
                <c:pt idx="106">
                  <c:v>73.12</c:v>
                </c:pt>
                <c:pt idx="107">
                  <c:v>73.8</c:v>
                </c:pt>
                <c:pt idx="108">
                  <c:v>74.48</c:v>
                </c:pt>
                <c:pt idx="109">
                  <c:v>75.17</c:v>
                </c:pt>
                <c:pt idx="110">
                  <c:v>75.849999999999994</c:v>
                </c:pt>
                <c:pt idx="111">
                  <c:v>76.53</c:v>
                </c:pt>
                <c:pt idx="112">
                  <c:v>77.22</c:v>
                </c:pt>
                <c:pt idx="113">
                  <c:v>77.900000000000006</c:v>
                </c:pt>
                <c:pt idx="114">
                  <c:v>78.58</c:v>
                </c:pt>
                <c:pt idx="115">
                  <c:v>79.27</c:v>
                </c:pt>
                <c:pt idx="116">
                  <c:v>79.95</c:v>
                </c:pt>
                <c:pt idx="117">
                  <c:v>80.63</c:v>
                </c:pt>
                <c:pt idx="118">
                  <c:v>81.319999999999993</c:v>
                </c:pt>
                <c:pt idx="119">
                  <c:v>82</c:v>
                </c:pt>
              </c:numCache>
            </c:numRef>
          </c:xVal>
          <c:yVal>
            <c:numRef>
              <c:f>Sheet1!$AP$2:$AP$121</c:f>
              <c:numCache>
                <c:formatCode>General</c:formatCode>
                <c:ptCount val="120"/>
                <c:pt idx="0">
                  <c:v>-3.6451689171786068</c:v>
                </c:pt>
                <c:pt idx="1">
                  <c:v>-3.7157024225749482</c:v>
                </c:pt>
                <c:pt idx="2">
                  <c:v>-3.6828132037665418</c:v>
                </c:pt>
                <c:pt idx="3">
                  <c:v>-3.6170347661497289</c:v>
                </c:pt>
                <c:pt idx="4">
                  <c:v>-3.6639250178645253</c:v>
                </c:pt>
                <c:pt idx="5">
                  <c:v>-3.6195443852555913</c:v>
                </c:pt>
                <c:pt idx="6">
                  <c:v>-3.630111202543433</c:v>
                </c:pt>
                <c:pt idx="7">
                  <c:v>-3.6314320547044128</c:v>
                </c:pt>
                <c:pt idx="8">
                  <c:v>-3.6567924161952323</c:v>
                </c:pt>
                <c:pt idx="9">
                  <c:v>-3.6474143658522733</c:v>
                </c:pt>
                <c:pt idx="10">
                  <c:v>1.103294601545133</c:v>
                </c:pt>
                <c:pt idx="11">
                  <c:v>1.3218956341873525</c:v>
                </c:pt>
                <c:pt idx="12">
                  <c:v>1.3673329485250707</c:v>
                </c:pt>
                <c:pt idx="13">
                  <c:v>1.1723751695643965</c:v>
                </c:pt>
                <c:pt idx="14">
                  <c:v>1.2901951823238282</c:v>
                </c:pt>
                <c:pt idx="15">
                  <c:v>1.22943598291874</c:v>
                </c:pt>
                <c:pt idx="16">
                  <c:v>1.1943013154366673</c:v>
                </c:pt>
                <c:pt idx="17">
                  <c:v>1.1558645175521443</c:v>
                </c:pt>
                <c:pt idx="18">
                  <c:v>1.2219071256011531</c:v>
                </c:pt>
                <c:pt idx="19">
                  <c:v>1.0671032523342763</c:v>
                </c:pt>
                <c:pt idx="20">
                  <c:v>0.91771487292741805</c:v>
                </c:pt>
                <c:pt idx="21">
                  <c:v>1.1623366931409471</c:v>
                </c:pt>
                <c:pt idx="22">
                  <c:v>1.3504260408645243</c:v>
                </c:pt>
                <c:pt idx="23">
                  <c:v>0.96143507945586193</c:v>
                </c:pt>
                <c:pt idx="24">
                  <c:v>1.265627332129597</c:v>
                </c:pt>
                <c:pt idx="25">
                  <c:v>1.2425124193124437</c:v>
                </c:pt>
                <c:pt idx="26">
                  <c:v>1.2476637427402666</c:v>
                </c:pt>
                <c:pt idx="27">
                  <c:v>0.872409643805798</c:v>
                </c:pt>
                <c:pt idx="28">
                  <c:v>1.1409388881330682</c:v>
                </c:pt>
                <c:pt idx="29">
                  <c:v>0.91797904335961411</c:v>
                </c:pt>
                <c:pt idx="30">
                  <c:v>1.1913954406825109</c:v>
                </c:pt>
                <c:pt idx="31">
                  <c:v>1.2442295271217181</c:v>
                </c:pt>
                <c:pt idx="32">
                  <c:v>1.2649669060491069</c:v>
                </c:pt>
                <c:pt idx="33">
                  <c:v>1.3137063507892754</c:v>
                </c:pt>
                <c:pt idx="34">
                  <c:v>1.4167328193457294</c:v>
                </c:pt>
                <c:pt idx="35">
                  <c:v>0.78734676463867448</c:v>
                </c:pt>
                <c:pt idx="36">
                  <c:v>0.81666968261243444</c:v>
                </c:pt>
                <c:pt idx="37">
                  <c:v>1.2673444399388711</c:v>
                </c:pt>
                <c:pt idx="38">
                  <c:v>0.96302010204903821</c:v>
                </c:pt>
                <c:pt idx="39">
                  <c:v>1.0941807216343697</c:v>
                </c:pt>
                <c:pt idx="40">
                  <c:v>1.2472674870919724</c:v>
                </c:pt>
                <c:pt idx="41">
                  <c:v>1.0557439237498467</c:v>
                </c:pt>
                <c:pt idx="42">
                  <c:v>1.028798539665851</c:v>
                </c:pt>
                <c:pt idx="43">
                  <c:v>1.1976034458391178</c:v>
                </c:pt>
                <c:pt idx="44">
                  <c:v>1.2116044787455076</c:v>
                </c:pt>
                <c:pt idx="45">
                  <c:v>0.86739040559407332</c:v>
                </c:pt>
                <c:pt idx="46">
                  <c:v>1.2075098370464692</c:v>
                </c:pt>
                <c:pt idx="47">
                  <c:v>1.176998152127827</c:v>
                </c:pt>
                <c:pt idx="48">
                  <c:v>1.1338062864637752</c:v>
                </c:pt>
                <c:pt idx="49">
                  <c:v>1.162997119221437</c:v>
                </c:pt>
                <c:pt idx="50">
                  <c:v>0.9145448277410656</c:v>
                </c:pt>
                <c:pt idx="51">
                  <c:v>1.2341910506982687</c:v>
                </c:pt>
                <c:pt idx="52">
                  <c:v>0.93488595102016037</c:v>
                </c:pt>
                <c:pt idx="53">
                  <c:v>0.90239298786004796</c:v>
                </c:pt>
                <c:pt idx="54">
                  <c:v>0.97900241319689829</c:v>
                </c:pt>
                <c:pt idx="55">
                  <c:v>0.97015270371833118</c:v>
                </c:pt>
                <c:pt idx="56">
                  <c:v>1.2665519286422831</c:v>
                </c:pt>
                <c:pt idx="57">
                  <c:v>1.15480783582336</c:v>
                </c:pt>
                <c:pt idx="58">
                  <c:v>1.0104386946282267</c:v>
                </c:pt>
                <c:pt idx="59">
                  <c:v>1.0929919546894877</c:v>
                </c:pt>
                <c:pt idx="60">
                  <c:v>1.362313710313346</c:v>
                </c:pt>
                <c:pt idx="61">
                  <c:v>0.97609653844274191</c:v>
                </c:pt>
                <c:pt idx="62">
                  <c:v>1.2007734910254702</c:v>
                </c:pt>
                <c:pt idx="63">
                  <c:v>1.2937614831584747</c:v>
                </c:pt>
                <c:pt idx="64">
                  <c:v>1.1311645821418148</c:v>
                </c:pt>
                <c:pt idx="65">
                  <c:v>1.1143897596973666</c:v>
                </c:pt>
                <c:pt idx="66">
                  <c:v>1.1913954406825109</c:v>
                </c:pt>
                <c:pt idx="67">
                  <c:v>1.3343116445005663</c:v>
                </c:pt>
                <c:pt idx="68">
                  <c:v>0.99168259394230807</c:v>
                </c:pt>
                <c:pt idx="69">
                  <c:v>1.057857287207415</c:v>
                </c:pt>
                <c:pt idx="70">
                  <c:v>1.1001245563587807</c:v>
                </c:pt>
                <c:pt idx="71">
                  <c:v>1.0262889205599888</c:v>
                </c:pt>
                <c:pt idx="72">
                  <c:v>1.0529701342117883</c:v>
                </c:pt>
                <c:pt idx="73">
                  <c:v>1.2357760732914449</c:v>
                </c:pt>
                <c:pt idx="74">
                  <c:v>0.9824366288154468</c:v>
                </c:pt>
                <c:pt idx="75">
                  <c:v>1.0340819483097718</c:v>
                </c:pt>
                <c:pt idx="76">
                  <c:v>1.3870136457236752</c:v>
                </c:pt>
                <c:pt idx="77">
                  <c:v>1.1633933748697312</c:v>
                </c:pt>
                <c:pt idx="78">
                  <c:v>1.051120941186416</c:v>
                </c:pt>
                <c:pt idx="79">
                  <c:v>1.2796283650359868</c:v>
                </c:pt>
                <c:pt idx="80">
                  <c:v>1.0891614834226451</c:v>
                </c:pt>
                <c:pt idx="81">
                  <c:v>1.006344052929188</c:v>
                </c:pt>
                <c:pt idx="82">
                  <c:v>1.2944219092389648</c:v>
                </c:pt>
                <c:pt idx="83">
                  <c:v>1.1734318512931805</c:v>
                </c:pt>
                <c:pt idx="84">
                  <c:v>1.0491396629449459</c:v>
                </c:pt>
                <c:pt idx="85">
                  <c:v>0.97847407233250627</c:v>
                </c:pt>
                <c:pt idx="86">
                  <c:v>1.1192769126929931</c:v>
                </c:pt>
                <c:pt idx="87">
                  <c:v>1.0412145499790646</c:v>
                </c:pt>
                <c:pt idx="88">
                  <c:v>1.110559288430524</c:v>
                </c:pt>
                <c:pt idx="89">
                  <c:v>0.96764308461246884</c:v>
                </c:pt>
                <c:pt idx="90">
                  <c:v>1.3372175192547227</c:v>
                </c:pt>
                <c:pt idx="91">
                  <c:v>1.102502090248545</c:v>
                </c:pt>
                <c:pt idx="92">
                  <c:v>1.3369533488225265</c:v>
                </c:pt>
                <c:pt idx="93">
                  <c:v>1.1739601921575726</c:v>
                </c:pt>
                <c:pt idx="94">
                  <c:v>1.1463543819930868</c:v>
                </c:pt>
                <c:pt idx="95">
                  <c:v>1.028666454449753</c:v>
                </c:pt>
                <c:pt idx="96">
                  <c:v>1.2804208763325748</c:v>
                </c:pt>
                <c:pt idx="97">
                  <c:v>1.1834703277166299</c:v>
                </c:pt>
                <c:pt idx="98">
                  <c:v>0.98639918529838733</c:v>
                </c:pt>
                <c:pt idx="99">
                  <c:v>0.9145448277410656</c:v>
                </c:pt>
                <c:pt idx="100">
                  <c:v>1.1417313994296563</c:v>
                </c:pt>
                <c:pt idx="101">
                  <c:v>0.99802268431501284</c:v>
                </c:pt>
                <c:pt idx="102">
                  <c:v>0.91348814601228145</c:v>
                </c:pt>
                <c:pt idx="103">
                  <c:v>1.0022494112301494</c:v>
                </c:pt>
                <c:pt idx="104">
                  <c:v>1.1046154537061132</c:v>
                </c:pt>
                <c:pt idx="105">
                  <c:v>1.1283907926037564</c:v>
                </c:pt>
                <c:pt idx="106">
                  <c:v>0.85246477617499727</c:v>
                </c:pt>
                <c:pt idx="107">
                  <c:v>1.0966903407402322</c:v>
                </c:pt>
                <c:pt idx="108">
                  <c:v>1.1307683264935207</c:v>
                </c:pt>
                <c:pt idx="109">
                  <c:v>1.0445166803815151</c:v>
                </c:pt>
                <c:pt idx="110">
                  <c:v>0.9256399858932991</c:v>
                </c:pt>
                <c:pt idx="111">
                  <c:v>1.0529701342117883</c:v>
                </c:pt>
                <c:pt idx="112">
                  <c:v>1.222435466465545</c:v>
                </c:pt>
                <c:pt idx="113">
                  <c:v>0.99115425307791594</c:v>
                </c:pt>
                <c:pt idx="114">
                  <c:v>1.2763262346335364</c:v>
                </c:pt>
                <c:pt idx="115">
                  <c:v>1.2043397918601166</c:v>
                </c:pt>
                <c:pt idx="116">
                  <c:v>1.1129368223202885</c:v>
                </c:pt>
                <c:pt idx="117">
                  <c:v>1.1170314640193268</c:v>
                </c:pt>
                <c:pt idx="118">
                  <c:v>1.0538947307244744</c:v>
                </c:pt>
                <c:pt idx="119">
                  <c:v>1.0739716835713731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6-4215-AB31-67D9872DF263}"/>
            </c:ext>
          </c:extLst>
        </c:ser>
        <c:ser>
          <c:idx val="1"/>
          <c:order val="1"/>
          <c:tx>
            <c:strRef>
              <c:f>Sheet1!$AQ$1</c:f>
              <c:strCache>
                <c:ptCount val="1"/>
                <c:pt idx="0">
                  <c:v>Sample 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Sheet1!$B$2:$B$121</c:f>
              <c:numCache>
                <c:formatCode>General</c:formatCode>
                <c:ptCount val="120"/>
                <c:pt idx="0">
                  <c:v>0</c:v>
                </c:pt>
                <c:pt idx="1">
                  <c:v>0.68</c:v>
                </c:pt>
                <c:pt idx="2">
                  <c:v>1.37</c:v>
                </c:pt>
                <c:pt idx="3">
                  <c:v>2.0499999999999998</c:v>
                </c:pt>
                <c:pt idx="4">
                  <c:v>2.73</c:v>
                </c:pt>
                <c:pt idx="5">
                  <c:v>3.42</c:v>
                </c:pt>
                <c:pt idx="6">
                  <c:v>4.0999999999999996</c:v>
                </c:pt>
                <c:pt idx="7">
                  <c:v>4.78</c:v>
                </c:pt>
                <c:pt idx="8">
                  <c:v>5.47</c:v>
                </c:pt>
                <c:pt idx="9">
                  <c:v>6.15</c:v>
                </c:pt>
                <c:pt idx="10">
                  <c:v>7.52</c:v>
                </c:pt>
                <c:pt idx="11">
                  <c:v>8.1999999999999993</c:v>
                </c:pt>
                <c:pt idx="12">
                  <c:v>8.8800000000000008</c:v>
                </c:pt>
                <c:pt idx="13">
                  <c:v>9.57</c:v>
                </c:pt>
                <c:pt idx="14">
                  <c:v>10.25</c:v>
                </c:pt>
                <c:pt idx="15">
                  <c:v>10.93</c:v>
                </c:pt>
                <c:pt idx="16">
                  <c:v>11.62</c:v>
                </c:pt>
                <c:pt idx="17">
                  <c:v>12.3</c:v>
                </c:pt>
                <c:pt idx="18">
                  <c:v>12.98</c:v>
                </c:pt>
                <c:pt idx="19">
                  <c:v>13.67</c:v>
                </c:pt>
                <c:pt idx="20">
                  <c:v>14.35</c:v>
                </c:pt>
                <c:pt idx="21">
                  <c:v>15.03</c:v>
                </c:pt>
                <c:pt idx="22">
                  <c:v>15.72</c:v>
                </c:pt>
                <c:pt idx="23">
                  <c:v>16.399999999999999</c:v>
                </c:pt>
                <c:pt idx="24">
                  <c:v>17.079999999999998</c:v>
                </c:pt>
                <c:pt idx="25">
                  <c:v>17.77</c:v>
                </c:pt>
                <c:pt idx="26">
                  <c:v>18.45</c:v>
                </c:pt>
                <c:pt idx="27">
                  <c:v>19.13</c:v>
                </c:pt>
                <c:pt idx="28">
                  <c:v>19.82</c:v>
                </c:pt>
                <c:pt idx="29">
                  <c:v>20.5</c:v>
                </c:pt>
                <c:pt idx="30">
                  <c:v>21.18</c:v>
                </c:pt>
                <c:pt idx="31">
                  <c:v>21.87</c:v>
                </c:pt>
                <c:pt idx="32">
                  <c:v>22.55</c:v>
                </c:pt>
                <c:pt idx="33">
                  <c:v>23.23</c:v>
                </c:pt>
                <c:pt idx="34">
                  <c:v>23.92</c:v>
                </c:pt>
                <c:pt idx="35">
                  <c:v>24.6</c:v>
                </c:pt>
                <c:pt idx="36">
                  <c:v>25.28</c:v>
                </c:pt>
                <c:pt idx="37">
                  <c:v>25.97</c:v>
                </c:pt>
                <c:pt idx="38">
                  <c:v>26.65</c:v>
                </c:pt>
                <c:pt idx="39">
                  <c:v>27.33</c:v>
                </c:pt>
                <c:pt idx="40">
                  <c:v>28.02</c:v>
                </c:pt>
                <c:pt idx="41">
                  <c:v>28.7</c:v>
                </c:pt>
                <c:pt idx="42">
                  <c:v>29.38</c:v>
                </c:pt>
                <c:pt idx="43">
                  <c:v>30.07</c:v>
                </c:pt>
                <c:pt idx="44">
                  <c:v>30.75</c:v>
                </c:pt>
                <c:pt idx="45">
                  <c:v>31.43</c:v>
                </c:pt>
                <c:pt idx="46">
                  <c:v>32.119999999999997</c:v>
                </c:pt>
                <c:pt idx="47">
                  <c:v>32.799999999999997</c:v>
                </c:pt>
                <c:pt idx="48">
                  <c:v>33.479999999999997</c:v>
                </c:pt>
                <c:pt idx="49">
                  <c:v>34.17</c:v>
                </c:pt>
                <c:pt idx="50">
                  <c:v>34.85</c:v>
                </c:pt>
                <c:pt idx="51">
                  <c:v>35.53</c:v>
                </c:pt>
                <c:pt idx="52">
                  <c:v>36.22</c:v>
                </c:pt>
                <c:pt idx="53">
                  <c:v>36.9</c:v>
                </c:pt>
                <c:pt idx="54">
                  <c:v>37.58</c:v>
                </c:pt>
                <c:pt idx="55">
                  <c:v>38.270000000000003</c:v>
                </c:pt>
                <c:pt idx="56">
                  <c:v>38.950000000000003</c:v>
                </c:pt>
                <c:pt idx="57">
                  <c:v>39.630000000000003</c:v>
                </c:pt>
                <c:pt idx="58">
                  <c:v>40.32</c:v>
                </c:pt>
                <c:pt idx="59">
                  <c:v>41</c:v>
                </c:pt>
                <c:pt idx="60">
                  <c:v>41.68</c:v>
                </c:pt>
                <c:pt idx="61">
                  <c:v>42.37</c:v>
                </c:pt>
                <c:pt idx="62">
                  <c:v>43.05</c:v>
                </c:pt>
                <c:pt idx="63">
                  <c:v>43.73</c:v>
                </c:pt>
                <c:pt idx="64">
                  <c:v>44.42</c:v>
                </c:pt>
                <c:pt idx="65">
                  <c:v>45.1</c:v>
                </c:pt>
                <c:pt idx="66">
                  <c:v>45.78</c:v>
                </c:pt>
                <c:pt idx="67">
                  <c:v>46.47</c:v>
                </c:pt>
                <c:pt idx="68">
                  <c:v>47.15</c:v>
                </c:pt>
                <c:pt idx="69">
                  <c:v>47.83</c:v>
                </c:pt>
                <c:pt idx="70">
                  <c:v>48.52</c:v>
                </c:pt>
                <c:pt idx="71">
                  <c:v>49.2</c:v>
                </c:pt>
                <c:pt idx="72">
                  <c:v>49.88</c:v>
                </c:pt>
                <c:pt idx="73">
                  <c:v>50.57</c:v>
                </c:pt>
                <c:pt idx="74">
                  <c:v>51.25</c:v>
                </c:pt>
                <c:pt idx="75">
                  <c:v>51.93</c:v>
                </c:pt>
                <c:pt idx="76">
                  <c:v>52.62</c:v>
                </c:pt>
                <c:pt idx="77">
                  <c:v>53.3</c:v>
                </c:pt>
                <c:pt idx="78">
                  <c:v>53.98</c:v>
                </c:pt>
                <c:pt idx="79">
                  <c:v>54.67</c:v>
                </c:pt>
                <c:pt idx="80">
                  <c:v>55.35</c:v>
                </c:pt>
                <c:pt idx="81">
                  <c:v>56.03</c:v>
                </c:pt>
                <c:pt idx="82">
                  <c:v>56.72</c:v>
                </c:pt>
                <c:pt idx="83">
                  <c:v>57.4</c:v>
                </c:pt>
                <c:pt idx="84">
                  <c:v>58.08</c:v>
                </c:pt>
                <c:pt idx="85">
                  <c:v>58.77</c:v>
                </c:pt>
                <c:pt idx="86">
                  <c:v>59.45</c:v>
                </c:pt>
                <c:pt idx="87">
                  <c:v>60.13</c:v>
                </c:pt>
                <c:pt idx="88">
                  <c:v>60.82</c:v>
                </c:pt>
                <c:pt idx="89">
                  <c:v>61.5</c:v>
                </c:pt>
                <c:pt idx="90">
                  <c:v>62.18</c:v>
                </c:pt>
                <c:pt idx="91">
                  <c:v>62.87</c:v>
                </c:pt>
                <c:pt idx="92">
                  <c:v>63.55</c:v>
                </c:pt>
                <c:pt idx="93">
                  <c:v>64.23</c:v>
                </c:pt>
                <c:pt idx="94">
                  <c:v>64.92</c:v>
                </c:pt>
                <c:pt idx="95">
                  <c:v>65.599999999999994</c:v>
                </c:pt>
                <c:pt idx="96">
                  <c:v>66.28</c:v>
                </c:pt>
                <c:pt idx="97">
                  <c:v>66.97</c:v>
                </c:pt>
                <c:pt idx="98">
                  <c:v>67.650000000000006</c:v>
                </c:pt>
                <c:pt idx="99">
                  <c:v>68.33</c:v>
                </c:pt>
                <c:pt idx="100">
                  <c:v>69.02</c:v>
                </c:pt>
                <c:pt idx="101">
                  <c:v>69.7</c:v>
                </c:pt>
                <c:pt idx="102">
                  <c:v>70.38</c:v>
                </c:pt>
                <c:pt idx="103">
                  <c:v>71.069999999999993</c:v>
                </c:pt>
                <c:pt idx="104">
                  <c:v>71.75</c:v>
                </c:pt>
                <c:pt idx="105">
                  <c:v>72.430000000000007</c:v>
                </c:pt>
                <c:pt idx="106">
                  <c:v>73.12</c:v>
                </c:pt>
                <c:pt idx="107">
                  <c:v>73.8</c:v>
                </c:pt>
                <c:pt idx="108">
                  <c:v>74.48</c:v>
                </c:pt>
                <c:pt idx="109">
                  <c:v>75.17</c:v>
                </c:pt>
                <c:pt idx="110">
                  <c:v>75.849999999999994</c:v>
                </c:pt>
                <c:pt idx="111">
                  <c:v>76.53</c:v>
                </c:pt>
                <c:pt idx="112">
                  <c:v>77.22</c:v>
                </c:pt>
                <c:pt idx="113">
                  <c:v>77.900000000000006</c:v>
                </c:pt>
                <c:pt idx="114">
                  <c:v>78.58</c:v>
                </c:pt>
                <c:pt idx="115">
                  <c:v>79.27</c:v>
                </c:pt>
                <c:pt idx="116">
                  <c:v>79.95</c:v>
                </c:pt>
                <c:pt idx="117">
                  <c:v>80.63</c:v>
                </c:pt>
                <c:pt idx="118">
                  <c:v>81.319999999999993</c:v>
                </c:pt>
                <c:pt idx="119">
                  <c:v>82</c:v>
                </c:pt>
              </c:numCache>
            </c:numRef>
          </c:xVal>
          <c:yVal>
            <c:numRef>
              <c:f>Sheet1!$AQ$2:$AQ$121</c:f>
              <c:numCache>
                <c:formatCode>General</c:formatCode>
                <c:ptCount val="120"/>
                <c:pt idx="0">
                  <c:v>-3.6212350760216458</c:v>
                </c:pt>
                <c:pt idx="1">
                  <c:v>-3.687938110151145</c:v>
                </c:pt>
                <c:pt idx="2">
                  <c:v>-3.6327264898221734</c:v>
                </c:pt>
                <c:pt idx="3">
                  <c:v>-3.6308772967968013</c:v>
                </c:pt>
                <c:pt idx="4">
                  <c:v>-3.6749937589735393</c:v>
                </c:pt>
                <c:pt idx="5">
                  <c:v>-3.6488408861861314</c:v>
                </c:pt>
                <c:pt idx="6">
                  <c:v>-3.6595397886900711</c:v>
                </c:pt>
                <c:pt idx="7">
                  <c:v>-3.6664082199271681</c:v>
                </c:pt>
                <c:pt idx="8">
                  <c:v>-3.6232163542631159</c:v>
                </c:pt>
                <c:pt idx="9">
                  <c:v>-3.6641627712535016</c:v>
                </c:pt>
                <c:pt idx="10">
                  <c:v>1.5666759566601998</c:v>
                </c:pt>
                <c:pt idx="11">
                  <c:v>1.4765938392813516</c:v>
                </c:pt>
                <c:pt idx="12">
                  <c:v>1.7235931933846449</c:v>
                </c:pt>
                <c:pt idx="13">
                  <c:v>2.332241869164311</c:v>
                </c:pt>
                <c:pt idx="14">
                  <c:v>2.2800682088055937</c:v>
                </c:pt>
                <c:pt idx="15">
                  <c:v>2.164229474287632</c:v>
                </c:pt>
                <c:pt idx="16">
                  <c:v>2.416115981386552</c:v>
                </c:pt>
                <c:pt idx="17">
                  <c:v>2.5880909327461712</c:v>
                </c:pt>
                <c:pt idx="18">
                  <c:v>2.9875166262265771</c:v>
                </c:pt>
                <c:pt idx="19">
                  <c:v>2.8196363165659966</c:v>
                </c:pt>
                <c:pt idx="20">
                  <c:v>2.8489592345397563</c:v>
                </c:pt>
                <c:pt idx="21">
                  <c:v>2.8925473558521024</c:v>
                </c:pt>
                <c:pt idx="22">
                  <c:v>3.0341427075091776</c:v>
                </c:pt>
                <c:pt idx="23">
                  <c:v>3.0437849282843326</c:v>
                </c:pt>
                <c:pt idx="24">
                  <c:v>3.5240467740167256</c:v>
                </c:pt>
                <c:pt idx="25">
                  <c:v>3.5301226939572343</c:v>
                </c:pt>
                <c:pt idx="26">
                  <c:v>3.4949880264751614</c:v>
                </c:pt>
                <c:pt idx="27">
                  <c:v>3.4289454184261525</c:v>
                </c:pt>
                <c:pt idx="28">
                  <c:v>3.2975206284086251</c:v>
                </c:pt>
                <c:pt idx="29">
                  <c:v>3.3809984849825723</c:v>
                </c:pt>
                <c:pt idx="30">
                  <c:v>3.4091326360114498</c:v>
                </c:pt>
                <c:pt idx="31">
                  <c:v>3.5828246951803435</c:v>
                </c:pt>
                <c:pt idx="32">
                  <c:v>3.5766166900237364</c:v>
                </c:pt>
                <c:pt idx="33">
                  <c:v>3.8123888007586983</c:v>
                </c:pt>
                <c:pt idx="34">
                  <c:v>3.6871720158977772</c:v>
                </c:pt>
                <c:pt idx="35">
                  <c:v>3.5483504537787609</c:v>
                </c:pt>
                <c:pt idx="36">
                  <c:v>3.9817220477963571</c:v>
                </c:pt>
                <c:pt idx="37">
                  <c:v>4.0350844750999562</c:v>
                </c:pt>
                <c:pt idx="38">
                  <c:v>3.8010294721742688</c:v>
                </c:pt>
                <c:pt idx="39">
                  <c:v>3.557200163257328</c:v>
                </c:pt>
                <c:pt idx="40">
                  <c:v>3.9332467734883845</c:v>
                </c:pt>
                <c:pt idx="41">
                  <c:v>3.8319374127412051</c:v>
                </c:pt>
                <c:pt idx="42">
                  <c:v>3.9000933842477821</c:v>
                </c:pt>
                <c:pt idx="43">
                  <c:v>3.7666873159887841</c:v>
                </c:pt>
                <c:pt idx="44">
                  <c:v>3.9037917702985268</c:v>
                </c:pt>
                <c:pt idx="45">
                  <c:v>3.9275671091961697</c:v>
                </c:pt>
                <c:pt idx="46">
                  <c:v>3.6073925453745748</c:v>
                </c:pt>
                <c:pt idx="47">
                  <c:v>3.9362847334586388</c:v>
                </c:pt>
                <c:pt idx="48">
                  <c:v>3.6917949984612082</c:v>
                </c:pt>
                <c:pt idx="49">
                  <c:v>4.0702191425820287</c:v>
                </c:pt>
                <c:pt idx="50">
                  <c:v>3.9697022931314376</c:v>
                </c:pt>
                <c:pt idx="51">
                  <c:v>3.8085583294918557</c:v>
                </c:pt>
                <c:pt idx="52">
                  <c:v>4.2239663341201217</c:v>
                </c:pt>
                <c:pt idx="53">
                  <c:v>4.1579237260711128</c:v>
                </c:pt>
                <c:pt idx="54">
                  <c:v>4.1300537454744308</c:v>
                </c:pt>
                <c:pt idx="55">
                  <c:v>3.9911000981393165</c:v>
                </c:pt>
                <c:pt idx="56">
                  <c:v>4.194247160498068</c:v>
                </c:pt>
                <c:pt idx="57">
                  <c:v>3.8246727258558137</c:v>
                </c:pt>
                <c:pt idx="58">
                  <c:v>3.9671926740255752</c:v>
                </c:pt>
                <c:pt idx="59">
                  <c:v>3.9567579419538319</c:v>
                </c:pt>
                <c:pt idx="60">
                  <c:v>4.0144791813886656</c:v>
                </c:pt>
                <c:pt idx="61">
                  <c:v>4.1966246943878325</c:v>
                </c:pt>
                <c:pt idx="62">
                  <c:v>4.0331031968584856</c:v>
                </c:pt>
                <c:pt idx="63">
                  <c:v>4.1579237260711128</c:v>
                </c:pt>
                <c:pt idx="64">
                  <c:v>4.0942586519118684</c:v>
                </c:pt>
                <c:pt idx="65">
                  <c:v>4.0725966764717931</c:v>
                </c:pt>
                <c:pt idx="66">
                  <c:v>3.9505499367972248</c:v>
                </c:pt>
                <c:pt idx="67">
                  <c:v>4.0679736939083631</c:v>
                </c:pt>
                <c:pt idx="68">
                  <c:v>4.1164489682163357</c:v>
                </c:pt>
                <c:pt idx="69">
                  <c:v>3.741723210146259</c:v>
                </c:pt>
                <c:pt idx="70">
                  <c:v>4.3555232093537475</c:v>
                </c:pt>
                <c:pt idx="71">
                  <c:v>3.9896471607622384</c:v>
                </c:pt>
                <c:pt idx="72">
                  <c:v>4.22740054973867</c:v>
                </c:pt>
                <c:pt idx="73">
                  <c:v>4.0555576835951488</c:v>
                </c:pt>
                <c:pt idx="74">
                  <c:v>4.3405975799346717</c:v>
                </c:pt>
                <c:pt idx="75">
                  <c:v>3.669340511724545</c:v>
                </c:pt>
                <c:pt idx="76">
                  <c:v>4.0708795686625194</c:v>
                </c:pt>
                <c:pt idx="77">
                  <c:v>4.227004294090376</c:v>
                </c:pt>
                <c:pt idx="78">
                  <c:v>3.9341713700010708</c:v>
                </c:pt>
                <c:pt idx="79">
                  <c:v>4.0073465797193721</c:v>
                </c:pt>
                <c:pt idx="80">
                  <c:v>4.2338727253274735</c:v>
                </c:pt>
                <c:pt idx="81">
                  <c:v>4.1690188842233464</c:v>
                </c:pt>
                <c:pt idx="82">
                  <c:v>4.1702076511682282</c:v>
                </c:pt>
                <c:pt idx="83">
                  <c:v>3.8131813120552862</c:v>
                </c:pt>
                <c:pt idx="84">
                  <c:v>3.9047163668112126</c:v>
                </c:pt>
                <c:pt idx="85">
                  <c:v>4.0344240490194663</c:v>
                </c:pt>
                <c:pt idx="86">
                  <c:v>4.0196305048164884</c:v>
                </c:pt>
                <c:pt idx="87">
                  <c:v>4.2491946103948433</c:v>
                </c:pt>
                <c:pt idx="88">
                  <c:v>4.3465414146590824</c:v>
                </c:pt>
                <c:pt idx="89">
                  <c:v>3.9345676256493647</c:v>
                </c:pt>
                <c:pt idx="90">
                  <c:v>3.9480403176913628</c:v>
                </c:pt>
                <c:pt idx="91">
                  <c:v>4.1721889294096988</c:v>
                </c:pt>
                <c:pt idx="92">
                  <c:v>3.7574413508619231</c:v>
                </c:pt>
                <c:pt idx="93">
                  <c:v>3.8118604598943064</c:v>
                </c:pt>
                <c:pt idx="94">
                  <c:v>4.1790573606467953</c:v>
                </c:pt>
                <c:pt idx="95">
                  <c:v>3.9070939007009771</c:v>
                </c:pt>
                <c:pt idx="96">
                  <c:v>4.250383377339725</c:v>
                </c:pt>
                <c:pt idx="97">
                  <c:v>3.9734006791821819</c:v>
                </c:pt>
                <c:pt idx="98">
                  <c:v>3.8372208213851255</c:v>
                </c:pt>
                <c:pt idx="99">
                  <c:v>4.1008629127167691</c:v>
                </c:pt>
                <c:pt idx="100">
                  <c:v>4.4629084900414355</c:v>
                </c:pt>
                <c:pt idx="101">
                  <c:v>3.9996856371856877</c:v>
                </c:pt>
                <c:pt idx="102">
                  <c:v>3.9625696914621447</c:v>
                </c:pt>
                <c:pt idx="103">
                  <c:v>4.441642770249655</c:v>
                </c:pt>
                <c:pt idx="104">
                  <c:v>3.9417002273186577</c:v>
                </c:pt>
                <c:pt idx="105">
                  <c:v>4.0887110728357516</c:v>
                </c:pt>
                <c:pt idx="106">
                  <c:v>4.2532892520938814</c:v>
                </c:pt>
                <c:pt idx="107">
                  <c:v>4.0576710470527173</c:v>
                </c:pt>
                <c:pt idx="108">
                  <c:v>4.0128941587954889</c:v>
                </c:pt>
                <c:pt idx="109">
                  <c:v>4.1995305691419889</c:v>
                </c:pt>
                <c:pt idx="110">
                  <c:v>4.1950396717946559</c:v>
                </c:pt>
                <c:pt idx="111">
                  <c:v>4.0418208211209556</c:v>
                </c:pt>
                <c:pt idx="112">
                  <c:v>3.7285146885364568</c:v>
                </c:pt>
                <c:pt idx="113">
                  <c:v>4.2182866698279069</c:v>
                </c:pt>
                <c:pt idx="114">
                  <c:v>4.2086444490527519</c:v>
                </c:pt>
                <c:pt idx="115">
                  <c:v>4.264648580678311</c:v>
                </c:pt>
                <c:pt idx="116">
                  <c:v>3.727458006807673</c:v>
                </c:pt>
                <c:pt idx="117">
                  <c:v>4.3629199814552369</c:v>
                </c:pt>
                <c:pt idx="118">
                  <c:v>4.1605654303930732</c:v>
                </c:pt>
                <c:pt idx="119">
                  <c:v>4.1217323768602556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66-4215-AB31-67D9872DF263}"/>
            </c:ext>
          </c:extLst>
        </c:ser>
        <c:ser>
          <c:idx val="2"/>
          <c:order val="2"/>
          <c:tx>
            <c:strRef>
              <c:f>Sheet1!$AR$1</c:f>
              <c:strCache>
                <c:ptCount val="1"/>
                <c:pt idx="0">
                  <c:v>Sample X3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Sheet1!$B$2:$B$121</c:f>
              <c:numCache>
                <c:formatCode>General</c:formatCode>
                <c:ptCount val="120"/>
                <c:pt idx="0">
                  <c:v>0</c:v>
                </c:pt>
                <c:pt idx="1">
                  <c:v>0.68</c:v>
                </c:pt>
                <c:pt idx="2">
                  <c:v>1.37</c:v>
                </c:pt>
                <c:pt idx="3">
                  <c:v>2.0499999999999998</c:v>
                </c:pt>
                <c:pt idx="4">
                  <c:v>2.73</c:v>
                </c:pt>
                <c:pt idx="5">
                  <c:v>3.42</c:v>
                </c:pt>
                <c:pt idx="6">
                  <c:v>4.0999999999999996</c:v>
                </c:pt>
                <c:pt idx="7">
                  <c:v>4.78</c:v>
                </c:pt>
                <c:pt idx="8">
                  <c:v>5.47</c:v>
                </c:pt>
                <c:pt idx="9">
                  <c:v>6.15</c:v>
                </c:pt>
                <c:pt idx="10">
                  <c:v>7.52</c:v>
                </c:pt>
                <c:pt idx="11">
                  <c:v>8.1999999999999993</c:v>
                </c:pt>
                <c:pt idx="12">
                  <c:v>8.8800000000000008</c:v>
                </c:pt>
                <c:pt idx="13">
                  <c:v>9.57</c:v>
                </c:pt>
                <c:pt idx="14">
                  <c:v>10.25</c:v>
                </c:pt>
                <c:pt idx="15">
                  <c:v>10.93</c:v>
                </c:pt>
                <c:pt idx="16">
                  <c:v>11.62</c:v>
                </c:pt>
                <c:pt idx="17">
                  <c:v>12.3</c:v>
                </c:pt>
                <c:pt idx="18">
                  <c:v>12.98</c:v>
                </c:pt>
                <c:pt idx="19">
                  <c:v>13.67</c:v>
                </c:pt>
                <c:pt idx="20">
                  <c:v>14.35</c:v>
                </c:pt>
                <c:pt idx="21">
                  <c:v>15.03</c:v>
                </c:pt>
                <c:pt idx="22">
                  <c:v>15.72</c:v>
                </c:pt>
                <c:pt idx="23">
                  <c:v>16.399999999999999</c:v>
                </c:pt>
                <c:pt idx="24">
                  <c:v>17.079999999999998</c:v>
                </c:pt>
                <c:pt idx="25">
                  <c:v>17.77</c:v>
                </c:pt>
                <c:pt idx="26">
                  <c:v>18.45</c:v>
                </c:pt>
                <c:pt idx="27">
                  <c:v>19.13</c:v>
                </c:pt>
                <c:pt idx="28">
                  <c:v>19.82</c:v>
                </c:pt>
                <c:pt idx="29">
                  <c:v>20.5</c:v>
                </c:pt>
                <c:pt idx="30">
                  <c:v>21.18</c:v>
                </c:pt>
                <c:pt idx="31">
                  <c:v>21.87</c:v>
                </c:pt>
                <c:pt idx="32">
                  <c:v>22.55</c:v>
                </c:pt>
                <c:pt idx="33">
                  <c:v>23.23</c:v>
                </c:pt>
                <c:pt idx="34">
                  <c:v>23.92</c:v>
                </c:pt>
                <c:pt idx="35">
                  <c:v>24.6</c:v>
                </c:pt>
                <c:pt idx="36">
                  <c:v>25.28</c:v>
                </c:pt>
                <c:pt idx="37">
                  <c:v>25.97</c:v>
                </c:pt>
                <c:pt idx="38">
                  <c:v>26.65</c:v>
                </c:pt>
                <c:pt idx="39">
                  <c:v>27.33</c:v>
                </c:pt>
                <c:pt idx="40">
                  <c:v>28.02</c:v>
                </c:pt>
                <c:pt idx="41">
                  <c:v>28.7</c:v>
                </c:pt>
                <c:pt idx="42">
                  <c:v>29.38</c:v>
                </c:pt>
                <c:pt idx="43">
                  <c:v>30.07</c:v>
                </c:pt>
                <c:pt idx="44">
                  <c:v>30.75</c:v>
                </c:pt>
                <c:pt idx="45">
                  <c:v>31.43</c:v>
                </c:pt>
                <c:pt idx="46">
                  <c:v>32.119999999999997</c:v>
                </c:pt>
                <c:pt idx="47">
                  <c:v>32.799999999999997</c:v>
                </c:pt>
                <c:pt idx="48">
                  <c:v>33.479999999999997</c:v>
                </c:pt>
                <c:pt idx="49">
                  <c:v>34.17</c:v>
                </c:pt>
                <c:pt idx="50">
                  <c:v>34.85</c:v>
                </c:pt>
                <c:pt idx="51">
                  <c:v>35.53</c:v>
                </c:pt>
                <c:pt idx="52">
                  <c:v>36.22</c:v>
                </c:pt>
                <c:pt idx="53">
                  <c:v>36.9</c:v>
                </c:pt>
                <c:pt idx="54">
                  <c:v>37.58</c:v>
                </c:pt>
                <c:pt idx="55">
                  <c:v>38.270000000000003</c:v>
                </c:pt>
                <c:pt idx="56">
                  <c:v>38.950000000000003</c:v>
                </c:pt>
                <c:pt idx="57">
                  <c:v>39.630000000000003</c:v>
                </c:pt>
                <c:pt idx="58">
                  <c:v>40.32</c:v>
                </c:pt>
                <c:pt idx="59">
                  <c:v>41</c:v>
                </c:pt>
                <c:pt idx="60">
                  <c:v>41.68</c:v>
                </c:pt>
                <c:pt idx="61">
                  <c:v>42.37</c:v>
                </c:pt>
                <c:pt idx="62">
                  <c:v>43.05</c:v>
                </c:pt>
                <c:pt idx="63">
                  <c:v>43.73</c:v>
                </c:pt>
                <c:pt idx="64">
                  <c:v>44.42</c:v>
                </c:pt>
                <c:pt idx="65">
                  <c:v>45.1</c:v>
                </c:pt>
                <c:pt idx="66">
                  <c:v>45.78</c:v>
                </c:pt>
                <c:pt idx="67">
                  <c:v>46.47</c:v>
                </c:pt>
                <c:pt idx="68">
                  <c:v>47.15</c:v>
                </c:pt>
                <c:pt idx="69">
                  <c:v>47.83</c:v>
                </c:pt>
                <c:pt idx="70">
                  <c:v>48.52</c:v>
                </c:pt>
                <c:pt idx="71">
                  <c:v>49.2</c:v>
                </c:pt>
                <c:pt idx="72">
                  <c:v>49.88</c:v>
                </c:pt>
                <c:pt idx="73">
                  <c:v>50.57</c:v>
                </c:pt>
                <c:pt idx="74">
                  <c:v>51.25</c:v>
                </c:pt>
                <c:pt idx="75">
                  <c:v>51.93</c:v>
                </c:pt>
                <c:pt idx="76">
                  <c:v>52.62</c:v>
                </c:pt>
                <c:pt idx="77">
                  <c:v>53.3</c:v>
                </c:pt>
                <c:pt idx="78">
                  <c:v>53.98</c:v>
                </c:pt>
                <c:pt idx="79">
                  <c:v>54.67</c:v>
                </c:pt>
                <c:pt idx="80">
                  <c:v>55.35</c:v>
                </c:pt>
                <c:pt idx="81">
                  <c:v>56.03</c:v>
                </c:pt>
                <c:pt idx="82">
                  <c:v>56.72</c:v>
                </c:pt>
                <c:pt idx="83">
                  <c:v>57.4</c:v>
                </c:pt>
                <c:pt idx="84">
                  <c:v>58.08</c:v>
                </c:pt>
                <c:pt idx="85">
                  <c:v>58.77</c:v>
                </c:pt>
                <c:pt idx="86">
                  <c:v>59.45</c:v>
                </c:pt>
                <c:pt idx="87">
                  <c:v>60.13</c:v>
                </c:pt>
                <c:pt idx="88">
                  <c:v>60.82</c:v>
                </c:pt>
                <c:pt idx="89">
                  <c:v>61.5</c:v>
                </c:pt>
                <c:pt idx="90">
                  <c:v>62.18</c:v>
                </c:pt>
                <c:pt idx="91">
                  <c:v>62.87</c:v>
                </c:pt>
                <c:pt idx="92">
                  <c:v>63.55</c:v>
                </c:pt>
                <c:pt idx="93">
                  <c:v>64.23</c:v>
                </c:pt>
                <c:pt idx="94">
                  <c:v>64.92</c:v>
                </c:pt>
                <c:pt idx="95">
                  <c:v>65.599999999999994</c:v>
                </c:pt>
                <c:pt idx="96">
                  <c:v>66.28</c:v>
                </c:pt>
                <c:pt idx="97">
                  <c:v>66.97</c:v>
                </c:pt>
                <c:pt idx="98">
                  <c:v>67.650000000000006</c:v>
                </c:pt>
                <c:pt idx="99">
                  <c:v>68.33</c:v>
                </c:pt>
                <c:pt idx="100">
                  <c:v>69.02</c:v>
                </c:pt>
                <c:pt idx="101">
                  <c:v>69.7</c:v>
                </c:pt>
                <c:pt idx="102">
                  <c:v>70.38</c:v>
                </c:pt>
                <c:pt idx="103">
                  <c:v>71.069999999999993</c:v>
                </c:pt>
                <c:pt idx="104">
                  <c:v>71.75</c:v>
                </c:pt>
                <c:pt idx="105">
                  <c:v>72.430000000000007</c:v>
                </c:pt>
                <c:pt idx="106">
                  <c:v>73.12</c:v>
                </c:pt>
                <c:pt idx="107">
                  <c:v>73.8</c:v>
                </c:pt>
                <c:pt idx="108">
                  <c:v>74.48</c:v>
                </c:pt>
                <c:pt idx="109">
                  <c:v>75.17</c:v>
                </c:pt>
                <c:pt idx="110">
                  <c:v>75.849999999999994</c:v>
                </c:pt>
                <c:pt idx="111">
                  <c:v>76.53</c:v>
                </c:pt>
                <c:pt idx="112">
                  <c:v>77.22</c:v>
                </c:pt>
                <c:pt idx="113">
                  <c:v>77.900000000000006</c:v>
                </c:pt>
                <c:pt idx="114">
                  <c:v>78.58</c:v>
                </c:pt>
                <c:pt idx="115">
                  <c:v>79.27</c:v>
                </c:pt>
                <c:pt idx="116">
                  <c:v>79.95</c:v>
                </c:pt>
                <c:pt idx="117">
                  <c:v>80.63</c:v>
                </c:pt>
                <c:pt idx="118">
                  <c:v>81.319999999999993</c:v>
                </c:pt>
                <c:pt idx="119">
                  <c:v>82</c:v>
                </c:pt>
              </c:numCache>
            </c:numRef>
          </c:xVal>
          <c:yVal>
            <c:numRef>
              <c:f>Sheet1!$AR$2:$AR$121</c:f>
              <c:numCache>
                <c:formatCode>General</c:formatCode>
                <c:ptCount val="120"/>
                <c:pt idx="0">
                  <c:v>-3.6325944046060754</c:v>
                </c:pt>
                <c:pt idx="1">
                  <c:v>-3.6637665156052077</c:v>
                </c:pt>
                <c:pt idx="2">
                  <c:v>-3.6500296531310137</c:v>
                </c:pt>
                <c:pt idx="3">
                  <c:v>-3.6148949856489412</c:v>
                </c:pt>
                <c:pt idx="4">
                  <c:v>-3.6922969222823796</c:v>
                </c:pt>
                <c:pt idx="5">
                  <c:v>-3.6550488913427386</c:v>
                </c:pt>
                <c:pt idx="6">
                  <c:v>-3.6559734878554244</c:v>
                </c:pt>
                <c:pt idx="7">
                  <c:v>-3.6325944046060754</c:v>
                </c:pt>
                <c:pt idx="8">
                  <c:v>-3.6582189365290909</c:v>
                </c:pt>
                <c:pt idx="9">
                  <c:v>-3.6545205504783462</c:v>
                </c:pt>
                <c:pt idx="10">
                  <c:v>1.450176796061748</c:v>
                </c:pt>
                <c:pt idx="11">
                  <c:v>2.1956657557189603</c:v>
                </c:pt>
                <c:pt idx="12">
                  <c:v>2.3013339285973746</c:v>
                </c:pt>
                <c:pt idx="13">
                  <c:v>2.5406723401669828</c:v>
                </c:pt>
                <c:pt idx="14">
                  <c:v>3.0119523912047104</c:v>
                </c:pt>
                <c:pt idx="15">
                  <c:v>2.8937361227969847</c:v>
                </c:pt>
                <c:pt idx="16">
                  <c:v>3.2018909319536601</c:v>
                </c:pt>
                <c:pt idx="17">
                  <c:v>3.4318512931803089</c:v>
                </c:pt>
                <c:pt idx="18">
                  <c:v>3.3882631718679632</c:v>
                </c:pt>
                <c:pt idx="19">
                  <c:v>3.7057960313675977</c:v>
                </c:pt>
                <c:pt idx="20">
                  <c:v>3.5486146242109569</c:v>
                </c:pt>
                <c:pt idx="21">
                  <c:v>3.9930813763807866</c:v>
                </c:pt>
                <c:pt idx="22">
                  <c:v>4.0961078449372401</c:v>
                </c:pt>
                <c:pt idx="23">
                  <c:v>3.8454101047832028</c:v>
                </c:pt>
                <c:pt idx="24">
                  <c:v>3.9831749851734353</c:v>
                </c:pt>
                <c:pt idx="25">
                  <c:v>4.1015233387972589</c:v>
                </c:pt>
                <c:pt idx="26">
                  <c:v>4.6273545840834682</c:v>
                </c:pt>
                <c:pt idx="27">
                  <c:v>4.2768004205593293</c:v>
                </c:pt>
                <c:pt idx="28">
                  <c:v>4.6578662690021106</c:v>
                </c:pt>
                <c:pt idx="29">
                  <c:v>4.7707991287659155</c:v>
                </c:pt>
                <c:pt idx="30">
                  <c:v>4.642808554366936</c:v>
                </c:pt>
                <c:pt idx="31">
                  <c:v>4.28802766392766</c:v>
                </c:pt>
                <c:pt idx="32">
                  <c:v>4.693925532996869</c:v>
                </c:pt>
                <c:pt idx="33">
                  <c:v>4.7402874438472731</c:v>
                </c:pt>
                <c:pt idx="34">
                  <c:v>4.7879702068586578</c:v>
                </c:pt>
                <c:pt idx="35">
                  <c:v>4.8781844094536035</c:v>
                </c:pt>
                <c:pt idx="36">
                  <c:v>4.6516582638455031</c:v>
                </c:pt>
                <c:pt idx="37">
                  <c:v>4.9464724661762789</c:v>
                </c:pt>
                <c:pt idx="38">
                  <c:v>4.8672213365174688</c:v>
                </c:pt>
                <c:pt idx="39">
                  <c:v>4.7447783411946061</c:v>
                </c:pt>
                <c:pt idx="40">
                  <c:v>4.8042166884387143</c:v>
                </c:pt>
                <c:pt idx="41">
                  <c:v>4.9937589735393697</c:v>
                </c:pt>
                <c:pt idx="42">
                  <c:v>5.2753646542603434</c:v>
                </c:pt>
                <c:pt idx="43">
                  <c:v>4.9882113944632529</c:v>
                </c:pt>
                <c:pt idx="44">
                  <c:v>5.0687833762830437</c:v>
                </c:pt>
                <c:pt idx="45">
                  <c:v>4.9397361201552803</c:v>
                </c:pt>
                <c:pt idx="46">
                  <c:v>4.7299847969916282</c:v>
                </c:pt>
                <c:pt idx="47">
                  <c:v>5.0304786636146188</c:v>
                </c:pt>
                <c:pt idx="48">
                  <c:v>5.3359917684493334</c:v>
                </c:pt>
                <c:pt idx="49">
                  <c:v>4.9491141704982393</c:v>
                </c:pt>
                <c:pt idx="50">
                  <c:v>4.9048656231054037</c:v>
                </c:pt>
                <c:pt idx="51">
                  <c:v>5.2687603934554428</c:v>
                </c:pt>
                <c:pt idx="52">
                  <c:v>4.8880908006609554</c:v>
                </c:pt>
                <c:pt idx="53">
                  <c:v>5.4102236598964195</c:v>
                </c:pt>
                <c:pt idx="54">
                  <c:v>5.4271305675569659</c:v>
                </c:pt>
                <c:pt idx="55">
                  <c:v>5.0716892510372</c:v>
                </c:pt>
                <c:pt idx="56">
                  <c:v>5.3057442539628878</c:v>
                </c:pt>
                <c:pt idx="57">
                  <c:v>5.0500272755971247</c:v>
                </c:pt>
                <c:pt idx="58">
                  <c:v>5.4293760162306324</c:v>
                </c:pt>
                <c:pt idx="59">
                  <c:v>5.3635975786138195</c:v>
                </c:pt>
                <c:pt idx="60">
                  <c:v>5.2636090700276199</c:v>
                </c:pt>
                <c:pt idx="61">
                  <c:v>5.258589831815895</c:v>
                </c:pt>
                <c:pt idx="62">
                  <c:v>5.4326781466330827</c:v>
                </c:pt>
                <c:pt idx="63">
                  <c:v>5.3448414779279005</c:v>
                </c:pt>
                <c:pt idx="64">
                  <c:v>5.281968915065244</c:v>
                </c:pt>
                <c:pt idx="65">
                  <c:v>5.2618919622183453</c:v>
                </c:pt>
                <c:pt idx="66">
                  <c:v>5.0509518721098114</c:v>
                </c:pt>
                <c:pt idx="67">
                  <c:v>5.4407353448150619</c:v>
                </c:pt>
                <c:pt idx="68">
                  <c:v>5.3875050027275604</c:v>
                </c:pt>
                <c:pt idx="69">
                  <c:v>5.4823421878859371</c:v>
                </c:pt>
                <c:pt idx="70">
                  <c:v>4.9653606520782958</c:v>
                </c:pt>
                <c:pt idx="71">
                  <c:v>5.2455133954221917</c:v>
                </c:pt>
                <c:pt idx="72">
                  <c:v>5.0504235312454195</c:v>
                </c:pt>
                <c:pt idx="73">
                  <c:v>5.2844785341711065</c:v>
                </c:pt>
                <c:pt idx="74">
                  <c:v>5.1103902193539188</c:v>
                </c:pt>
                <c:pt idx="75">
                  <c:v>5.328330825915649</c:v>
                </c:pt>
                <c:pt idx="76">
                  <c:v>5.3185565199243952</c:v>
                </c:pt>
                <c:pt idx="77">
                  <c:v>5.0114583924965039</c:v>
                </c:pt>
                <c:pt idx="78">
                  <c:v>5.2904223688955172</c:v>
                </c:pt>
                <c:pt idx="79">
                  <c:v>5.3531628465420757</c:v>
                </c:pt>
                <c:pt idx="80">
                  <c:v>4.946076210527985</c:v>
                </c:pt>
                <c:pt idx="81">
                  <c:v>5.2534385083880721</c:v>
                </c:pt>
                <c:pt idx="82">
                  <c:v>5.6916972554012952</c:v>
                </c:pt>
                <c:pt idx="83">
                  <c:v>5.408110296438851</c:v>
                </c:pt>
                <c:pt idx="84">
                  <c:v>5.4659636210897835</c:v>
                </c:pt>
                <c:pt idx="85">
                  <c:v>5.0277048740765604</c:v>
                </c:pt>
                <c:pt idx="86">
                  <c:v>5.0817277274606489</c:v>
                </c:pt>
                <c:pt idx="87">
                  <c:v>5.426470141476476</c:v>
                </c:pt>
                <c:pt idx="88">
                  <c:v>5.5654237888115903</c:v>
                </c:pt>
                <c:pt idx="89">
                  <c:v>5.5158918327748339</c:v>
                </c:pt>
                <c:pt idx="90">
                  <c:v>5.1578088119331076</c:v>
                </c:pt>
                <c:pt idx="91">
                  <c:v>5.2194926078508823</c:v>
                </c:pt>
                <c:pt idx="92">
                  <c:v>5.0127792446574837</c:v>
                </c:pt>
                <c:pt idx="93">
                  <c:v>5.4476037760521585</c:v>
                </c:pt>
                <c:pt idx="94">
                  <c:v>5.1549029371789512</c:v>
                </c:pt>
                <c:pt idx="95">
                  <c:v>5.5460072620451824</c:v>
                </c:pt>
                <c:pt idx="96">
                  <c:v>5.4275268232052598</c:v>
                </c:pt>
                <c:pt idx="97">
                  <c:v>5.5082308902411485</c:v>
                </c:pt>
                <c:pt idx="98">
                  <c:v>5.3494644604913315</c:v>
                </c:pt>
                <c:pt idx="99">
                  <c:v>5.058216558995202</c:v>
                </c:pt>
                <c:pt idx="100">
                  <c:v>5.3140656225770631</c:v>
                </c:pt>
                <c:pt idx="101">
                  <c:v>5.3925242409392853</c:v>
                </c:pt>
                <c:pt idx="102">
                  <c:v>5.3593708516986824</c:v>
                </c:pt>
                <c:pt idx="103">
                  <c:v>5.5223640083636365</c:v>
                </c:pt>
                <c:pt idx="104">
                  <c:v>5.3670317942323678</c:v>
                </c:pt>
                <c:pt idx="105">
                  <c:v>5.3110276626068087</c:v>
                </c:pt>
                <c:pt idx="106">
                  <c:v>5.622484602165934</c:v>
                </c:pt>
                <c:pt idx="107">
                  <c:v>5.5527436080661809</c:v>
                </c:pt>
                <c:pt idx="108">
                  <c:v>5.3913354739944035</c:v>
                </c:pt>
                <c:pt idx="109">
                  <c:v>5.0561031955376343</c:v>
                </c:pt>
                <c:pt idx="110">
                  <c:v>5.2765534212052252</c:v>
                </c:pt>
                <c:pt idx="111">
                  <c:v>5.2135487731264707</c:v>
                </c:pt>
                <c:pt idx="112">
                  <c:v>5.156223789339931</c:v>
                </c:pt>
                <c:pt idx="113">
                  <c:v>5.2567406387905233</c:v>
                </c:pt>
                <c:pt idx="114">
                  <c:v>5.2789309550949897</c:v>
                </c:pt>
                <c:pt idx="115">
                  <c:v>5.5927654285438804</c:v>
                </c:pt>
                <c:pt idx="116">
                  <c:v>5.603728501480016</c:v>
                </c:pt>
                <c:pt idx="117">
                  <c:v>4.8835999033136224</c:v>
                </c:pt>
                <c:pt idx="118">
                  <c:v>5.3036308905053193</c:v>
                </c:pt>
                <c:pt idx="119">
                  <c:v>5.5213073266348527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66-4215-AB31-67D9872DF263}"/>
            </c:ext>
          </c:extLst>
        </c:ser>
        <c:ser>
          <c:idx val="3"/>
          <c:order val="3"/>
          <c:tx>
            <c:strRef>
              <c:f>Sheet1!$AS$1</c:f>
              <c:strCache>
                <c:ptCount val="1"/>
                <c:pt idx="0">
                  <c:v>Sample X4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Sheet1!$B$2:$B$121</c:f>
              <c:numCache>
                <c:formatCode>General</c:formatCode>
                <c:ptCount val="120"/>
                <c:pt idx="0">
                  <c:v>0</c:v>
                </c:pt>
                <c:pt idx="1">
                  <c:v>0.68</c:v>
                </c:pt>
                <c:pt idx="2">
                  <c:v>1.37</c:v>
                </c:pt>
                <c:pt idx="3">
                  <c:v>2.0499999999999998</c:v>
                </c:pt>
                <c:pt idx="4">
                  <c:v>2.73</c:v>
                </c:pt>
                <c:pt idx="5">
                  <c:v>3.42</c:v>
                </c:pt>
                <c:pt idx="6">
                  <c:v>4.0999999999999996</c:v>
                </c:pt>
                <c:pt idx="7">
                  <c:v>4.78</c:v>
                </c:pt>
                <c:pt idx="8">
                  <c:v>5.47</c:v>
                </c:pt>
                <c:pt idx="9">
                  <c:v>6.15</c:v>
                </c:pt>
                <c:pt idx="10">
                  <c:v>7.52</c:v>
                </c:pt>
                <c:pt idx="11">
                  <c:v>8.1999999999999993</c:v>
                </c:pt>
                <c:pt idx="12">
                  <c:v>8.8800000000000008</c:v>
                </c:pt>
                <c:pt idx="13">
                  <c:v>9.57</c:v>
                </c:pt>
                <c:pt idx="14">
                  <c:v>10.25</c:v>
                </c:pt>
                <c:pt idx="15">
                  <c:v>10.93</c:v>
                </c:pt>
                <c:pt idx="16">
                  <c:v>11.62</c:v>
                </c:pt>
                <c:pt idx="17">
                  <c:v>12.3</c:v>
                </c:pt>
                <c:pt idx="18">
                  <c:v>12.98</c:v>
                </c:pt>
                <c:pt idx="19">
                  <c:v>13.67</c:v>
                </c:pt>
                <c:pt idx="20">
                  <c:v>14.35</c:v>
                </c:pt>
                <c:pt idx="21">
                  <c:v>15.03</c:v>
                </c:pt>
                <c:pt idx="22">
                  <c:v>15.72</c:v>
                </c:pt>
                <c:pt idx="23">
                  <c:v>16.399999999999999</c:v>
                </c:pt>
                <c:pt idx="24">
                  <c:v>17.079999999999998</c:v>
                </c:pt>
                <c:pt idx="25">
                  <c:v>17.77</c:v>
                </c:pt>
                <c:pt idx="26">
                  <c:v>18.45</c:v>
                </c:pt>
                <c:pt idx="27">
                  <c:v>19.13</c:v>
                </c:pt>
                <c:pt idx="28">
                  <c:v>19.82</c:v>
                </c:pt>
                <c:pt idx="29">
                  <c:v>20.5</c:v>
                </c:pt>
                <c:pt idx="30">
                  <c:v>21.18</c:v>
                </c:pt>
                <c:pt idx="31">
                  <c:v>21.87</c:v>
                </c:pt>
                <c:pt idx="32">
                  <c:v>22.55</c:v>
                </c:pt>
                <c:pt idx="33">
                  <c:v>23.23</c:v>
                </c:pt>
                <c:pt idx="34">
                  <c:v>23.92</c:v>
                </c:pt>
                <c:pt idx="35">
                  <c:v>24.6</c:v>
                </c:pt>
                <c:pt idx="36">
                  <c:v>25.28</c:v>
                </c:pt>
                <c:pt idx="37">
                  <c:v>25.97</c:v>
                </c:pt>
                <c:pt idx="38">
                  <c:v>26.65</c:v>
                </c:pt>
                <c:pt idx="39">
                  <c:v>27.33</c:v>
                </c:pt>
                <c:pt idx="40">
                  <c:v>28.02</c:v>
                </c:pt>
                <c:pt idx="41">
                  <c:v>28.7</c:v>
                </c:pt>
                <c:pt idx="42">
                  <c:v>29.38</c:v>
                </c:pt>
                <c:pt idx="43">
                  <c:v>30.07</c:v>
                </c:pt>
                <c:pt idx="44">
                  <c:v>30.75</c:v>
                </c:pt>
                <c:pt idx="45">
                  <c:v>31.43</c:v>
                </c:pt>
                <c:pt idx="46">
                  <c:v>32.119999999999997</c:v>
                </c:pt>
                <c:pt idx="47">
                  <c:v>32.799999999999997</c:v>
                </c:pt>
                <c:pt idx="48">
                  <c:v>33.479999999999997</c:v>
                </c:pt>
                <c:pt idx="49">
                  <c:v>34.17</c:v>
                </c:pt>
                <c:pt idx="50">
                  <c:v>34.85</c:v>
                </c:pt>
                <c:pt idx="51">
                  <c:v>35.53</c:v>
                </c:pt>
                <c:pt idx="52">
                  <c:v>36.22</c:v>
                </c:pt>
                <c:pt idx="53">
                  <c:v>36.9</c:v>
                </c:pt>
                <c:pt idx="54">
                  <c:v>37.58</c:v>
                </c:pt>
                <c:pt idx="55">
                  <c:v>38.270000000000003</c:v>
                </c:pt>
                <c:pt idx="56">
                  <c:v>38.950000000000003</c:v>
                </c:pt>
                <c:pt idx="57">
                  <c:v>39.630000000000003</c:v>
                </c:pt>
                <c:pt idx="58">
                  <c:v>40.32</c:v>
                </c:pt>
                <c:pt idx="59">
                  <c:v>41</c:v>
                </c:pt>
                <c:pt idx="60">
                  <c:v>41.68</c:v>
                </c:pt>
                <c:pt idx="61">
                  <c:v>42.37</c:v>
                </c:pt>
                <c:pt idx="62">
                  <c:v>43.05</c:v>
                </c:pt>
                <c:pt idx="63">
                  <c:v>43.73</c:v>
                </c:pt>
                <c:pt idx="64">
                  <c:v>44.42</c:v>
                </c:pt>
                <c:pt idx="65">
                  <c:v>45.1</c:v>
                </c:pt>
                <c:pt idx="66">
                  <c:v>45.78</c:v>
                </c:pt>
                <c:pt idx="67">
                  <c:v>46.47</c:v>
                </c:pt>
                <c:pt idx="68">
                  <c:v>47.15</c:v>
                </c:pt>
                <c:pt idx="69">
                  <c:v>47.83</c:v>
                </c:pt>
                <c:pt idx="70">
                  <c:v>48.52</c:v>
                </c:pt>
                <c:pt idx="71">
                  <c:v>49.2</c:v>
                </c:pt>
                <c:pt idx="72">
                  <c:v>49.88</c:v>
                </c:pt>
                <c:pt idx="73">
                  <c:v>50.57</c:v>
                </c:pt>
                <c:pt idx="74">
                  <c:v>51.25</c:v>
                </c:pt>
                <c:pt idx="75">
                  <c:v>51.93</c:v>
                </c:pt>
                <c:pt idx="76">
                  <c:v>52.62</c:v>
                </c:pt>
                <c:pt idx="77">
                  <c:v>53.3</c:v>
                </c:pt>
                <c:pt idx="78">
                  <c:v>53.98</c:v>
                </c:pt>
                <c:pt idx="79">
                  <c:v>54.67</c:v>
                </c:pt>
                <c:pt idx="80">
                  <c:v>55.35</c:v>
                </c:pt>
                <c:pt idx="81">
                  <c:v>56.03</c:v>
                </c:pt>
                <c:pt idx="82">
                  <c:v>56.72</c:v>
                </c:pt>
                <c:pt idx="83">
                  <c:v>57.4</c:v>
                </c:pt>
                <c:pt idx="84">
                  <c:v>58.08</c:v>
                </c:pt>
                <c:pt idx="85">
                  <c:v>58.77</c:v>
                </c:pt>
                <c:pt idx="86">
                  <c:v>59.45</c:v>
                </c:pt>
                <c:pt idx="87">
                  <c:v>60.13</c:v>
                </c:pt>
                <c:pt idx="88">
                  <c:v>60.82</c:v>
                </c:pt>
                <c:pt idx="89">
                  <c:v>61.5</c:v>
                </c:pt>
                <c:pt idx="90">
                  <c:v>62.18</c:v>
                </c:pt>
                <c:pt idx="91">
                  <c:v>62.87</c:v>
                </c:pt>
                <c:pt idx="92">
                  <c:v>63.55</c:v>
                </c:pt>
                <c:pt idx="93">
                  <c:v>64.23</c:v>
                </c:pt>
                <c:pt idx="94">
                  <c:v>64.92</c:v>
                </c:pt>
                <c:pt idx="95">
                  <c:v>65.599999999999994</c:v>
                </c:pt>
                <c:pt idx="96">
                  <c:v>66.28</c:v>
                </c:pt>
                <c:pt idx="97">
                  <c:v>66.97</c:v>
                </c:pt>
                <c:pt idx="98">
                  <c:v>67.650000000000006</c:v>
                </c:pt>
                <c:pt idx="99">
                  <c:v>68.33</c:v>
                </c:pt>
                <c:pt idx="100">
                  <c:v>69.02</c:v>
                </c:pt>
                <c:pt idx="101">
                  <c:v>69.7</c:v>
                </c:pt>
                <c:pt idx="102">
                  <c:v>70.38</c:v>
                </c:pt>
                <c:pt idx="103">
                  <c:v>71.069999999999993</c:v>
                </c:pt>
                <c:pt idx="104">
                  <c:v>71.75</c:v>
                </c:pt>
                <c:pt idx="105">
                  <c:v>72.430000000000007</c:v>
                </c:pt>
                <c:pt idx="106">
                  <c:v>73.12</c:v>
                </c:pt>
                <c:pt idx="107">
                  <c:v>73.8</c:v>
                </c:pt>
                <c:pt idx="108">
                  <c:v>74.48</c:v>
                </c:pt>
                <c:pt idx="109">
                  <c:v>75.17</c:v>
                </c:pt>
                <c:pt idx="110">
                  <c:v>75.849999999999994</c:v>
                </c:pt>
                <c:pt idx="111">
                  <c:v>76.53</c:v>
                </c:pt>
                <c:pt idx="112">
                  <c:v>77.22</c:v>
                </c:pt>
                <c:pt idx="113">
                  <c:v>77.900000000000006</c:v>
                </c:pt>
                <c:pt idx="114">
                  <c:v>78.58</c:v>
                </c:pt>
                <c:pt idx="115">
                  <c:v>79.27</c:v>
                </c:pt>
                <c:pt idx="116">
                  <c:v>79.95</c:v>
                </c:pt>
                <c:pt idx="117">
                  <c:v>80.63</c:v>
                </c:pt>
                <c:pt idx="118">
                  <c:v>81.319999999999993</c:v>
                </c:pt>
                <c:pt idx="119">
                  <c:v>82</c:v>
                </c:pt>
              </c:numCache>
            </c:numRef>
          </c:xVal>
          <c:yVal>
            <c:numRef>
              <c:f>Sheet1!$AS$2:$AS$121</c:f>
              <c:numCache>
                <c:formatCode>General</c:formatCode>
                <c:ptCount val="120"/>
                <c:pt idx="0">
                  <c:v>-3.6155289946862115</c:v>
                </c:pt>
                <c:pt idx="1">
                  <c:v>-3.6743069158498294</c:v>
                </c:pt>
                <c:pt idx="2">
                  <c:v>-3.6731181489049471</c:v>
                </c:pt>
                <c:pt idx="3">
                  <c:v>-3.6324359023467578</c:v>
                </c:pt>
                <c:pt idx="4">
                  <c:v>-3.6610983942400277</c:v>
                </c:pt>
                <c:pt idx="5">
                  <c:v>-3.6518524291131662</c:v>
                </c:pt>
                <c:pt idx="6">
                  <c:v>-3.6558149855961068</c:v>
                </c:pt>
                <c:pt idx="7">
                  <c:v>-3.6317754762662675</c:v>
                </c:pt>
                <c:pt idx="8">
                  <c:v>-3.6570037525409891</c:v>
                </c:pt>
                <c:pt idx="9">
                  <c:v>-3.6570037525409891</c:v>
                </c:pt>
                <c:pt idx="10">
                  <c:v>1.8102675121881637</c:v>
                </c:pt>
                <c:pt idx="11">
                  <c:v>2.302681197801574</c:v>
                </c:pt>
                <c:pt idx="12">
                  <c:v>2.7618094089582841</c:v>
                </c:pt>
                <c:pt idx="13">
                  <c:v>2.9653527269653295</c:v>
                </c:pt>
                <c:pt idx="14">
                  <c:v>3.2654503379400257</c:v>
                </c:pt>
                <c:pt idx="15">
                  <c:v>3.6561584071579625</c:v>
                </c:pt>
                <c:pt idx="16">
                  <c:v>3.8672305824825948</c:v>
                </c:pt>
                <c:pt idx="17">
                  <c:v>4.0510932032910354</c:v>
                </c:pt>
                <c:pt idx="18">
                  <c:v>4.2854123766489192</c:v>
                </c:pt>
                <c:pt idx="19">
                  <c:v>4.4066666050268992</c:v>
                </c:pt>
                <c:pt idx="20">
                  <c:v>4.7224823567172605</c:v>
                </c:pt>
                <c:pt idx="21">
                  <c:v>5.0458269657252082</c:v>
                </c:pt>
                <c:pt idx="22">
                  <c:v>5.0924530470078082</c:v>
                </c:pt>
                <c:pt idx="23">
                  <c:v>4.9531031440243991</c:v>
                </c:pt>
                <c:pt idx="24">
                  <c:v>5.2815990764601697</c:v>
                </c:pt>
                <c:pt idx="25">
                  <c:v>5.6233035305057415</c:v>
                </c:pt>
                <c:pt idx="26">
                  <c:v>5.5045589212336239</c:v>
                </c:pt>
                <c:pt idx="27">
                  <c:v>5.4939921039457822</c:v>
                </c:pt>
                <c:pt idx="28">
                  <c:v>5.4374596314558303</c:v>
                </c:pt>
                <c:pt idx="29">
                  <c:v>5.7520866162013089</c:v>
                </c:pt>
                <c:pt idx="30">
                  <c:v>5.8499617613299399</c:v>
                </c:pt>
                <c:pt idx="31">
                  <c:v>5.9017391660403629</c:v>
                </c:pt>
                <c:pt idx="32">
                  <c:v>5.8922290304813059</c:v>
                </c:pt>
                <c:pt idx="33">
                  <c:v>6.1607582748085763</c:v>
                </c:pt>
                <c:pt idx="34">
                  <c:v>6.0632793853282392</c:v>
                </c:pt>
                <c:pt idx="35">
                  <c:v>6.3031461377622389</c:v>
                </c:pt>
                <c:pt idx="36">
                  <c:v>6.3221664088803537</c:v>
                </c:pt>
                <c:pt idx="37">
                  <c:v>6.2096298047648428</c:v>
                </c:pt>
                <c:pt idx="38">
                  <c:v>6.3298273514140391</c:v>
                </c:pt>
                <c:pt idx="39">
                  <c:v>6.0432024324813405</c:v>
                </c:pt>
                <c:pt idx="40">
                  <c:v>5.9651400697674113</c:v>
                </c:pt>
                <c:pt idx="41">
                  <c:v>6.3504326451253297</c:v>
                </c:pt>
                <c:pt idx="42">
                  <c:v>6.4440810633388246</c:v>
                </c:pt>
                <c:pt idx="43">
                  <c:v>6.2129319351672931</c:v>
                </c:pt>
                <c:pt idx="44">
                  <c:v>5.9948592433894659</c:v>
                </c:pt>
                <c:pt idx="45">
                  <c:v>6.5435412310606313</c:v>
                </c:pt>
                <c:pt idx="46">
                  <c:v>6.0095207023763457</c:v>
                </c:pt>
                <c:pt idx="47">
                  <c:v>6.4476473641734708</c:v>
                </c:pt>
                <c:pt idx="48">
                  <c:v>6.4028704759162425</c:v>
                </c:pt>
                <c:pt idx="49">
                  <c:v>6.5905635679915262</c:v>
                </c:pt>
                <c:pt idx="50">
                  <c:v>6.4016817089713607</c:v>
                </c:pt>
                <c:pt idx="51">
                  <c:v>6.4594029484061943</c:v>
                </c:pt>
                <c:pt idx="52">
                  <c:v>6.8251469117816059</c:v>
                </c:pt>
                <c:pt idx="53">
                  <c:v>6.5070857114175791</c:v>
                </c:pt>
                <c:pt idx="54">
                  <c:v>6.6712676350274149</c:v>
                </c:pt>
                <c:pt idx="55">
                  <c:v>6.6630783516293377</c:v>
                </c:pt>
                <c:pt idx="56">
                  <c:v>6.5846197332671155</c:v>
                </c:pt>
                <c:pt idx="57">
                  <c:v>6.9829887450187371</c:v>
                </c:pt>
                <c:pt idx="58">
                  <c:v>6.6509265117483203</c:v>
                </c:pt>
                <c:pt idx="59">
                  <c:v>7.0500880347965298</c:v>
                </c:pt>
                <c:pt idx="60">
                  <c:v>6.7185541423905049</c:v>
                </c:pt>
                <c:pt idx="61">
                  <c:v>6.6352083710326557</c:v>
                </c:pt>
                <c:pt idx="62">
                  <c:v>6.9287017212024518</c:v>
                </c:pt>
                <c:pt idx="63">
                  <c:v>6.8004469763712763</c:v>
                </c:pt>
                <c:pt idx="64">
                  <c:v>6.7365177317798359</c:v>
                </c:pt>
                <c:pt idx="65">
                  <c:v>6.9033413597116322</c:v>
                </c:pt>
                <c:pt idx="66">
                  <c:v>6.5085386487946568</c:v>
                </c:pt>
                <c:pt idx="67">
                  <c:v>7.0413704105340607</c:v>
                </c:pt>
                <c:pt idx="68">
                  <c:v>6.7371781578603258</c:v>
                </c:pt>
                <c:pt idx="69">
                  <c:v>6.4370805468856291</c:v>
                </c:pt>
                <c:pt idx="70">
                  <c:v>7.0189159237973975</c:v>
                </c:pt>
                <c:pt idx="71">
                  <c:v>6.9407214758673712</c:v>
                </c:pt>
                <c:pt idx="72">
                  <c:v>6.6587195394981027</c:v>
                </c:pt>
                <c:pt idx="73">
                  <c:v>7.0483709269872552</c:v>
                </c:pt>
                <c:pt idx="74">
                  <c:v>6.9080964274911603</c:v>
                </c:pt>
                <c:pt idx="75">
                  <c:v>6.7781245748507111</c:v>
                </c:pt>
                <c:pt idx="76">
                  <c:v>6.5864689262924871</c:v>
                </c:pt>
                <c:pt idx="77">
                  <c:v>6.6798531740737861</c:v>
                </c:pt>
                <c:pt idx="78">
                  <c:v>6.8868307076993798</c:v>
                </c:pt>
                <c:pt idx="79">
                  <c:v>6.7511791907667158</c:v>
                </c:pt>
                <c:pt idx="80">
                  <c:v>6.9432310949732337</c:v>
                </c:pt>
                <c:pt idx="81">
                  <c:v>6.7338760274578755</c:v>
                </c:pt>
                <c:pt idx="82">
                  <c:v>6.7676898427789673</c:v>
                </c:pt>
                <c:pt idx="83">
                  <c:v>6.7918614373249051</c:v>
                </c:pt>
                <c:pt idx="84">
                  <c:v>7.0969782865113258</c:v>
                </c:pt>
                <c:pt idx="85">
                  <c:v>7.0080849360773598</c:v>
                </c:pt>
                <c:pt idx="86">
                  <c:v>6.6300570476048328</c:v>
                </c:pt>
                <c:pt idx="87">
                  <c:v>6.9294942324990396</c:v>
                </c:pt>
                <c:pt idx="88">
                  <c:v>6.7547454916013621</c:v>
                </c:pt>
                <c:pt idx="89">
                  <c:v>7.2350073373337551</c:v>
                </c:pt>
                <c:pt idx="90">
                  <c:v>7.1930042386145852</c:v>
                </c:pt>
                <c:pt idx="91">
                  <c:v>6.9363626637361362</c:v>
                </c:pt>
                <c:pt idx="92">
                  <c:v>6.9623834513074456</c:v>
                </c:pt>
                <c:pt idx="93">
                  <c:v>6.7462920377710889</c:v>
                </c:pt>
                <c:pt idx="94">
                  <c:v>6.6213394233423637</c:v>
                </c:pt>
                <c:pt idx="95">
                  <c:v>6.5354840328786521</c:v>
                </c:pt>
                <c:pt idx="96">
                  <c:v>6.6782681514806095</c:v>
                </c:pt>
                <c:pt idx="97">
                  <c:v>6.8351853882050548</c:v>
                </c:pt>
                <c:pt idx="98">
                  <c:v>6.7816908756853573</c:v>
                </c:pt>
                <c:pt idx="99">
                  <c:v>6.76887860972385</c:v>
                </c:pt>
                <c:pt idx="100">
                  <c:v>7.0946007526215622</c:v>
                </c:pt>
                <c:pt idx="101">
                  <c:v>7.0651457494317036</c:v>
                </c:pt>
                <c:pt idx="102">
                  <c:v>6.85750778972562</c:v>
                </c:pt>
                <c:pt idx="103">
                  <c:v>6.8749430382505583</c:v>
                </c:pt>
                <c:pt idx="104">
                  <c:v>6.8814152138393609</c:v>
                </c:pt>
                <c:pt idx="105">
                  <c:v>6.5315214763957119</c:v>
                </c:pt>
                <c:pt idx="106">
                  <c:v>6.9936876475226759</c:v>
                </c:pt>
                <c:pt idx="107">
                  <c:v>7.0296148263013372</c:v>
                </c:pt>
                <c:pt idx="108">
                  <c:v>6.3656224449766015</c:v>
                </c:pt>
                <c:pt idx="109">
                  <c:v>6.5271626642644778</c:v>
                </c:pt>
                <c:pt idx="110">
                  <c:v>6.7111573702890164</c:v>
                </c:pt>
                <c:pt idx="111">
                  <c:v>6.717761631093917</c:v>
                </c:pt>
                <c:pt idx="112">
                  <c:v>6.8139196684132743</c:v>
                </c:pt>
                <c:pt idx="113">
                  <c:v>6.4491003015505486</c:v>
                </c:pt>
                <c:pt idx="114">
                  <c:v>6.7762753818253385</c:v>
                </c:pt>
                <c:pt idx="115">
                  <c:v>6.764651882808713</c:v>
                </c:pt>
                <c:pt idx="116">
                  <c:v>6.7962202494561392</c:v>
                </c:pt>
                <c:pt idx="117">
                  <c:v>6.8411292229294656</c:v>
                </c:pt>
                <c:pt idx="118">
                  <c:v>7.081788486660054</c:v>
                </c:pt>
                <c:pt idx="119">
                  <c:v>6.9399289645707833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66-4215-AB31-67D9872DF263}"/>
            </c:ext>
          </c:extLst>
        </c:ser>
        <c:ser>
          <c:idx val="4"/>
          <c:order val="4"/>
          <c:tx>
            <c:strRef>
              <c:f>Sheet1!$AT$1</c:f>
              <c:strCache>
                <c:ptCount val="1"/>
                <c:pt idx="0">
                  <c:v>Sample X5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Sheet1!$B$2:$B$121</c:f>
              <c:numCache>
                <c:formatCode>General</c:formatCode>
                <c:ptCount val="120"/>
                <c:pt idx="0">
                  <c:v>0</c:v>
                </c:pt>
                <c:pt idx="1">
                  <c:v>0.68</c:v>
                </c:pt>
                <c:pt idx="2">
                  <c:v>1.37</c:v>
                </c:pt>
                <c:pt idx="3">
                  <c:v>2.0499999999999998</c:v>
                </c:pt>
                <c:pt idx="4">
                  <c:v>2.73</c:v>
                </c:pt>
                <c:pt idx="5">
                  <c:v>3.42</c:v>
                </c:pt>
                <c:pt idx="6">
                  <c:v>4.0999999999999996</c:v>
                </c:pt>
                <c:pt idx="7">
                  <c:v>4.78</c:v>
                </c:pt>
                <c:pt idx="8">
                  <c:v>5.47</c:v>
                </c:pt>
                <c:pt idx="9">
                  <c:v>6.15</c:v>
                </c:pt>
                <c:pt idx="10">
                  <c:v>7.52</c:v>
                </c:pt>
                <c:pt idx="11">
                  <c:v>8.1999999999999993</c:v>
                </c:pt>
                <c:pt idx="12">
                  <c:v>8.8800000000000008</c:v>
                </c:pt>
                <c:pt idx="13">
                  <c:v>9.57</c:v>
                </c:pt>
                <c:pt idx="14">
                  <c:v>10.25</c:v>
                </c:pt>
                <c:pt idx="15">
                  <c:v>10.93</c:v>
                </c:pt>
                <c:pt idx="16">
                  <c:v>11.62</c:v>
                </c:pt>
                <c:pt idx="17">
                  <c:v>12.3</c:v>
                </c:pt>
                <c:pt idx="18">
                  <c:v>12.98</c:v>
                </c:pt>
                <c:pt idx="19">
                  <c:v>13.67</c:v>
                </c:pt>
                <c:pt idx="20">
                  <c:v>14.35</c:v>
                </c:pt>
                <c:pt idx="21">
                  <c:v>15.03</c:v>
                </c:pt>
                <c:pt idx="22">
                  <c:v>15.72</c:v>
                </c:pt>
                <c:pt idx="23">
                  <c:v>16.399999999999999</c:v>
                </c:pt>
                <c:pt idx="24">
                  <c:v>17.079999999999998</c:v>
                </c:pt>
                <c:pt idx="25">
                  <c:v>17.77</c:v>
                </c:pt>
                <c:pt idx="26">
                  <c:v>18.45</c:v>
                </c:pt>
                <c:pt idx="27">
                  <c:v>19.13</c:v>
                </c:pt>
                <c:pt idx="28">
                  <c:v>19.82</c:v>
                </c:pt>
                <c:pt idx="29">
                  <c:v>20.5</c:v>
                </c:pt>
                <c:pt idx="30">
                  <c:v>21.18</c:v>
                </c:pt>
                <c:pt idx="31">
                  <c:v>21.87</c:v>
                </c:pt>
                <c:pt idx="32">
                  <c:v>22.55</c:v>
                </c:pt>
                <c:pt idx="33">
                  <c:v>23.23</c:v>
                </c:pt>
                <c:pt idx="34">
                  <c:v>23.92</c:v>
                </c:pt>
                <c:pt idx="35">
                  <c:v>24.6</c:v>
                </c:pt>
                <c:pt idx="36">
                  <c:v>25.28</c:v>
                </c:pt>
                <c:pt idx="37">
                  <c:v>25.97</c:v>
                </c:pt>
                <c:pt idx="38">
                  <c:v>26.65</c:v>
                </c:pt>
                <c:pt idx="39">
                  <c:v>27.33</c:v>
                </c:pt>
                <c:pt idx="40">
                  <c:v>28.02</c:v>
                </c:pt>
                <c:pt idx="41">
                  <c:v>28.7</c:v>
                </c:pt>
                <c:pt idx="42">
                  <c:v>29.38</c:v>
                </c:pt>
                <c:pt idx="43">
                  <c:v>30.07</c:v>
                </c:pt>
                <c:pt idx="44">
                  <c:v>30.75</c:v>
                </c:pt>
                <c:pt idx="45">
                  <c:v>31.43</c:v>
                </c:pt>
                <c:pt idx="46">
                  <c:v>32.119999999999997</c:v>
                </c:pt>
                <c:pt idx="47">
                  <c:v>32.799999999999997</c:v>
                </c:pt>
                <c:pt idx="48">
                  <c:v>33.479999999999997</c:v>
                </c:pt>
                <c:pt idx="49">
                  <c:v>34.17</c:v>
                </c:pt>
                <c:pt idx="50">
                  <c:v>34.85</c:v>
                </c:pt>
                <c:pt idx="51">
                  <c:v>35.53</c:v>
                </c:pt>
                <c:pt idx="52">
                  <c:v>36.22</c:v>
                </c:pt>
                <c:pt idx="53">
                  <c:v>36.9</c:v>
                </c:pt>
                <c:pt idx="54">
                  <c:v>37.58</c:v>
                </c:pt>
                <c:pt idx="55">
                  <c:v>38.270000000000003</c:v>
                </c:pt>
                <c:pt idx="56">
                  <c:v>38.950000000000003</c:v>
                </c:pt>
                <c:pt idx="57">
                  <c:v>39.630000000000003</c:v>
                </c:pt>
                <c:pt idx="58">
                  <c:v>40.32</c:v>
                </c:pt>
                <c:pt idx="59">
                  <c:v>41</c:v>
                </c:pt>
                <c:pt idx="60">
                  <c:v>41.68</c:v>
                </c:pt>
                <c:pt idx="61">
                  <c:v>42.37</c:v>
                </c:pt>
                <c:pt idx="62">
                  <c:v>43.05</c:v>
                </c:pt>
                <c:pt idx="63">
                  <c:v>43.73</c:v>
                </c:pt>
                <c:pt idx="64">
                  <c:v>44.42</c:v>
                </c:pt>
                <c:pt idx="65">
                  <c:v>45.1</c:v>
                </c:pt>
                <c:pt idx="66">
                  <c:v>45.78</c:v>
                </c:pt>
                <c:pt idx="67">
                  <c:v>46.47</c:v>
                </c:pt>
                <c:pt idx="68">
                  <c:v>47.15</c:v>
                </c:pt>
                <c:pt idx="69">
                  <c:v>47.83</c:v>
                </c:pt>
                <c:pt idx="70">
                  <c:v>48.52</c:v>
                </c:pt>
                <c:pt idx="71">
                  <c:v>49.2</c:v>
                </c:pt>
                <c:pt idx="72">
                  <c:v>49.88</c:v>
                </c:pt>
                <c:pt idx="73">
                  <c:v>50.57</c:v>
                </c:pt>
                <c:pt idx="74">
                  <c:v>51.25</c:v>
                </c:pt>
                <c:pt idx="75">
                  <c:v>51.93</c:v>
                </c:pt>
                <c:pt idx="76">
                  <c:v>52.62</c:v>
                </c:pt>
                <c:pt idx="77">
                  <c:v>53.3</c:v>
                </c:pt>
                <c:pt idx="78">
                  <c:v>53.98</c:v>
                </c:pt>
                <c:pt idx="79">
                  <c:v>54.67</c:v>
                </c:pt>
                <c:pt idx="80">
                  <c:v>55.35</c:v>
                </c:pt>
                <c:pt idx="81">
                  <c:v>56.03</c:v>
                </c:pt>
                <c:pt idx="82">
                  <c:v>56.72</c:v>
                </c:pt>
                <c:pt idx="83">
                  <c:v>57.4</c:v>
                </c:pt>
                <c:pt idx="84">
                  <c:v>58.08</c:v>
                </c:pt>
                <c:pt idx="85">
                  <c:v>58.77</c:v>
                </c:pt>
                <c:pt idx="86">
                  <c:v>59.45</c:v>
                </c:pt>
                <c:pt idx="87">
                  <c:v>60.13</c:v>
                </c:pt>
                <c:pt idx="88">
                  <c:v>60.82</c:v>
                </c:pt>
                <c:pt idx="89">
                  <c:v>61.5</c:v>
                </c:pt>
                <c:pt idx="90">
                  <c:v>62.18</c:v>
                </c:pt>
                <c:pt idx="91">
                  <c:v>62.87</c:v>
                </c:pt>
                <c:pt idx="92">
                  <c:v>63.55</c:v>
                </c:pt>
                <c:pt idx="93">
                  <c:v>64.23</c:v>
                </c:pt>
                <c:pt idx="94">
                  <c:v>64.92</c:v>
                </c:pt>
                <c:pt idx="95">
                  <c:v>65.599999999999994</c:v>
                </c:pt>
                <c:pt idx="96">
                  <c:v>66.28</c:v>
                </c:pt>
                <c:pt idx="97">
                  <c:v>66.97</c:v>
                </c:pt>
                <c:pt idx="98">
                  <c:v>67.650000000000006</c:v>
                </c:pt>
                <c:pt idx="99">
                  <c:v>68.33</c:v>
                </c:pt>
                <c:pt idx="100">
                  <c:v>69.02</c:v>
                </c:pt>
                <c:pt idx="101">
                  <c:v>69.7</c:v>
                </c:pt>
                <c:pt idx="102">
                  <c:v>70.38</c:v>
                </c:pt>
                <c:pt idx="103">
                  <c:v>71.069999999999993</c:v>
                </c:pt>
                <c:pt idx="104">
                  <c:v>71.75</c:v>
                </c:pt>
                <c:pt idx="105">
                  <c:v>72.430000000000007</c:v>
                </c:pt>
                <c:pt idx="106">
                  <c:v>73.12</c:v>
                </c:pt>
                <c:pt idx="107">
                  <c:v>73.8</c:v>
                </c:pt>
                <c:pt idx="108">
                  <c:v>74.48</c:v>
                </c:pt>
                <c:pt idx="109">
                  <c:v>75.17</c:v>
                </c:pt>
                <c:pt idx="110">
                  <c:v>75.849999999999994</c:v>
                </c:pt>
                <c:pt idx="111">
                  <c:v>76.53</c:v>
                </c:pt>
                <c:pt idx="112">
                  <c:v>77.22</c:v>
                </c:pt>
                <c:pt idx="113">
                  <c:v>77.900000000000006</c:v>
                </c:pt>
                <c:pt idx="114">
                  <c:v>78.58</c:v>
                </c:pt>
                <c:pt idx="115">
                  <c:v>79.27</c:v>
                </c:pt>
                <c:pt idx="116">
                  <c:v>79.95</c:v>
                </c:pt>
                <c:pt idx="117">
                  <c:v>80.63</c:v>
                </c:pt>
                <c:pt idx="118">
                  <c:v>81.319999999999993</c:v>
                </c:pt>
                <c:pt idx="119">
                  <c:v>82</c:v>
                </c:pt>
              </c:numCache>
            </c:numRef>
          </c:xVal>
          <c:yVal>
            <c:numRef>
              <c:f>Sheet1!$AT$2:$AT$121</c:f>
              <c:numCache>
                <c:formatCode>General</c:formatCode>
                <c:ptCount val="120"/>
                <c:pt idx="0">
                  <c:v>-3.6444688655332871</c:v>
                </c:pt>
                <c:pt idx="1">
                  <c:v>-3.6723388461299686</c:v>
                </c:pt>
                <c:pt idx="2">
                  <c:v>-3.6689046305114204</c:v>
                </c:pt>
                <c:pt idx="3">
                  <c:v>-3.6486955924484237</c:v>
                </c:pt>
                <c:pt idx="4">
                  <c:v>-3.6803960443119479</c:v>
                </c:pt>
                <c:pt idx="5">
                  <c:v>-3.5996919772760587</c:v>
                </c:pt>
                <c:pt idx="6">
                  <c:v>-3.6545073419567364</c:v>
                </c:pt>
                <c:pt idx="7">
                  <c:v>-3.6431480133723069</c:v>
                </c:pt>
                <c:pt idx="8">
                  <c:v>-3.6533185750118542</c:v>
                </c:pt>
                <c:pt idx="9">
                  <c:v>-3.6444688655332871</c:v>
                </c:pt>
                <c:pt idx="10">
                  <c:v>2.0268740580673033</c:v>
                </c:pt>
                <c:pt idx="11">
                  <c:v>2.4322435862721199</c:v>
                </c:pt>
                <c:pt idx="12">
                  <c:v>3.3391406800011101</c:v>
                </c:pt>
                <c:pt idx="13">
                  <c:v>3.7087151146433639</c:v>
                </c:pt>
                <c:pt idx="14">
                  <c:v>3.7451706342864171</c:v>
                </c:pt>
                <c:pt idx="15">
                  <c:v>4.3605556560870822</c:v>
                </c:pt>
                <c:pt idx="16">
                  <c:v>4.6218202135289612</c:v>
                </c:pt>
                <c:pt idx="17">
                  <c:v>4.9715818657565123</c:v>
                </c:pt>
                <c:pt idx="18">
                  <c:v>5.2600559777145817</c:v>
                </c:pt>
                <c:pt idx="19">
                  <c:v>5.7222221488415466</c:v>
                </c:pt>
                <c:pt idx="20">
                  <c:v>5.6475940017461665</c:v>
                </c:pt>
                <c:pt idx="21">
                  <c:v>5.879139385565991</c:v>
                </c:pt>
                <c:pt idx="22">
                  <c:v>5.9969593983254237</c:v>
                </c:pt>
                <c:pt idx="23">
                  <c:v>6.3203040073333705</c:v>
                </c:pt>
                <c:pt idx="24">
                  <c:v>6.8759865114577314</c:v>
                </c:pt>
                <c:pt idx="25">
                  <c:v>6.7552606239441433</c:v>
                </c:pt>
                <c:pt idx="26">
                  <c:v>6.3296820576763304</c:v>
                </c:pt>
                <c:pt idx="27">
                  <c:v>6.7707145942276119</c:v>
                </c:pt>
                <c:pt idx="28">
                  <c:v>7.1294580411498281</c:v>
                </c:pt>
                <c:pt idx="29">
                  <c:v>7.0391117533387835</c:v>
                </c:pt>
                <c:pt idx="30">
                  <c:v>7.1138719856502615</c:v>
                </c:pt>
                <c:pt idx="31">
                  <c:v>7.2702608815103149</c:v>
                </c:pt>
                <c:pt idx="32">
                  <c:v>7.3923076211848837</c:v>
                </c:pt>
                <c:pt idx="33">
                  <c:v>7.4714266656275958</c:v>
                </c:pt>
                <c:pt idx="34">
                  <c:v>7.1126832187053797</c:v>
                </c:pt>
                <c:pt idx="35">
                  <c:v>7.2401454522399664</c:v>
                </c:pt>
                <c:pt idx="36">
                  <c:v>7.806658944084365</c:v>
                </c:pt>
                <c:pt idx="37">
                  <c:v>7.6633464846180157</c:v>
                </c:pt>
                <c:pt idx="38">
                  <c:v>7.9786338954439842</c:v>
                </c:pt>
                <c:pt idx="39">
                  <c:v>7.3945530698585493</c:v>
                </c:pt>
                <c:pt idx="40">
                  <c:v>7.787902843398447</c:v>
                </c:pt>
                <c:pt idx="41">
                  <c:v>7.5670563620825613</c:v>
                </c:pt>
                <c:pt idx="42">
                  <c:v>7.96027405040636</c:v>
                </c:pt>
                <c:pt idx="43">
                  <c:v>7.3746082022277486</c:v>
                </c:pt>
                <c:pt idx="44">
                  <c:v>8.0099380916592153</c:v>
                </c:pt>
                <c:pt idx="45">
                  <c:v>7.7613537149627447</c:v>
                </c:pt>
                <c:pt idx="46">
                  <c:v>7.6811779887912479</c:v>
                </c:pt>
                <c:pt idx="47">
                  <c:v>8.1318527461176853</c:v>
                </c:pt>
                <c:pt idx="48">
                  <c:v>7.6719320236643869</c:v>
                </c:pt>
                <c:pt idx="49">
                  <c:v>7.8613422235489443</c:v>
                </c:pt>
                <c:pt idx="50">
                  <c:v>8.3850601053775851</c:v>
                </c:pt>
                <c:pt idx="51">
                  <c:v>8.203575018458908</c:v>
                </c:pt>
                <c:pt idx="52">
                  <c:v>7.8827400285568237</c:v>
                </c:pt>
                <c:pt idx="53">
                  <c:v>7.9429708870975197</c:v>
                </c:pt>
                <c:pt idx="54">
                  <c:v>7.9044020039968981</c:v>
                </c:pt>
                <c:pt idx="55">
                  <c:v>7.9796905771727689</c:v>
                </c:pt>
                <c:pt idx="56">
                  <c:v>8.2948459027826384</c:v>
                </c:pt>
                <c:pt idx="57">
                  <c:v>8.2071413192935552</c:v>
                </c:pt>
                <c:pt idx="58">
                  <c:v>7.6167204033354157</c:v>
                </c:pt>
                <c:pt idx="59">
                  <c:v>8.3309051667773986</c:v>
                </c:pt>
                <c:pt idx="60">
                  <c:v>8.1500805059392114</c:v>
                </c:pt>
                <c:pt idx="61">
                  <c:v>8.3980044565551903</c:v>
                </c:pt>
                <c:pt idx="62">
                  <c:v>8.0362230496627198</c:v>
                </c:pt>
                <c:pt idx="63">
                  <c:v>8.4357808283592242</c:v>
                </c:pt>
                <c:pt idx="64">
                  <c:v>8.1842905769085981</c:v>
                </c:pt>
                <c:pt idx="65">
                  <c:v>8.2266899312760611</c:v>
                </c:pt>
                <c:pt idx="66">
                  <c:v>8.3306409963452026</c:v>
                </c:pt>
                <c:pt idx="67">
                  <c:v>8.2663154961054666</c:v>
                </c:pt>
                <c:pt idx="68">
                  <c:v>8.2288032947336305</c:v>
                </c:pt>
                <c:pt idx="69">
                  <c:v>8.2084621714545349</c:v>
                </c:pt>
                <c:pt idx="70">
                  <c:v>8.3309051667773986</c:v>
                </c:pt>
                <c:pt idx="71">
                  <c:v>8.2099151088316127</c:v>
                </c:pt>
                <c:pt idx="72">
                  <c:v>7.9174784403906022</c:v>
                </c:pt>
                <c:pt idx="73">
                  <c:v>8.0901138178307122</c:v>
                </c:pt>
                <c:pt idx="74">
                  <c:v>8.2198215000389645</c:v>
                </c:pt>
                <c:pt idx="75">
                  <c:v>8.1158704349698247</c:v>
                </c:pt>
                <c:pt idx="76">
                  <c:v>8.2661834108893686</c:v>
                </c:pt>
                <c:pt idx="77">
                  <c:v>8.4491214351851234</c:v>
                </c:pt>
                <c:pt idx="78">
                  <c:v>8.2438610093688034</c:v>
                </c:pt>
                <c:pt idx="79">
                  <c:v>8.5316746952463856</c:v>
                </c:pt>
                <c:pt idx="80">
                  <c:v>8.0861512613477711</c:v>
                </c:pt>
                <c:pt idx="81">
                  <c:v>7.9777092989312983</c:v>
                </c:pt>
                <c:pt idx="82">
                  <c:v>8.2198215000389645</c:v>
                </c:pt>
                <c:pt idx="83">
                  <c:v>8.2484839919322344</c:v>
                </c:pt>
                <c:pt idx="84">
                  <c:v>7.9820681110625324</c:v>
                </c:pt>
                <c:pt idx="85">
                  <c:v>8.1556280850153282</c:v>
                </c:pt>
                <c:pt idx="86">
                  <c:v>8.6349653342350354</c:v>
                </c:pt>
                <c:pt idx="87">
                  <c:v>8.3487366709506308</c:v>
                </c:pt>
                <c:pt idx="88">
                  <c:v>8.4754063931886297</c:v>
                </c:pt>
                <c:pt idx="89">
                  <c:v>8.5082956119970365</c:v>
                </c:pt>
                <c:pt idx="90">
                  <c:v>8.3447741144676897</c:v>
                </c:pt>
                <c:pt idx="91">
                  <c:v>8.445687219566576</c:v>
                </c:pt>
                <c:pt idx="92">
                  <c:v>8.4279878006094417</c:v>
                </c:pt>
                <c:pt idx="93">
                  <c:v>7.7517114941875898</c:v>
                </c:pt>
                <c:pt idx="94">
                  <c:v>8.5572992271694002</c:v>
                </c:pt>
                <c:pt idx="95">
                  <c:v>8.6350974194511334</c:v>
                </c:pt>
                <c:pt idx="96">
                  <c:v>8.0527337016749723</c:v>
                </c:pt>
                <c:pt idx="97">
                  <c:v>8.2503331849576078</c:v>
                </c:pt>
                <c:pt idx="98">
                  <c:v>8.067527245877951</c:v>
                </c:pt>
                <c:pt idx="99">
                  <c:v>8.343189091874514</c:v>
                </c:pt>
                <c:pt idx="100">
                  <c:v>8.2121605575052801</c:v>
                </c:pt>
                <c:pt idx="101">
                  <c:v>8.353227568297962</c:v>
                </c:pt>
                <c:pt idx="102">
                  <c:v>8.2009333141369485</c:v>
                </c:pt>
                <c:pt idx="103">
                  <c:v>8.4232327328299128</c:v>
                </c:pt>
                <c:pt idx="104">
                  <c:v>8.371059072471196</c:v>
                </c:pt>
                <c:pt idx="105">
                  <c:v>8.1564205963119161</c:v>
                </c:pt>
                <c:pt idx="106">
                  <c:v>8.0279016810485455</c:v>
                </c:pt>
                <c:pt idx="107">
                  <c:v>8.5726211122367708</c:v>
                </c:pt>
                <c:pt idx="108">
                  <c:v>8.7773531971886989</c:v>
                </c:pt>
                <c:pt idx="109">
                  <c:v>8.1214180140459415</c:v>
                </c:pt>
                <c:pt idx="110">
                  <c:v>8.4995779877345665</c:v>
                </c:pt>
                <c:pt idx="111">
                  <c:v>8.3414719840652385</c:v>
                </c:pt>
                <c:pt idx="112">
                  <c:v>8.0769052962209091</c:v>
                </c:pt>
                <c:pt idx="113">
                  <c:v>8.4093637851396199</c:v>
                </c:pt>
                <c:pt idx="114">
                  <c:v>8.548317432474736</c:v>
                </c:pt>
                <c:pt idx="115">
                  <c:v>8.4928416417135679</c:v>
                </c:pt>
                <c:pt idx="116">
                  <c:v>8.4183455798342859</c:v>
                </c:pt>
                <c:pt idx="117">
                  <c:v>8.3394907058237688</c:v>
                </c:pt>
                <c:pt idx="118">
                  <c:v>8.2787315064186799</c:v>
                </c:pt>
                <c:pt idx="119">
                  <c:v>8.3520388013530802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66-4215-AB31-67D9872DF263}"/>
            </c:ext>
          </c:extLst>
        </c:ser>
        <c:ser>
          <c:idx val="5"/>
          <c:order val="5"/>
          <c:tx>
            <c:strRef>
              <c:f>Sheet1!$AU$1</c:f>
              <c:strCache>
                <c:ptCount val="1"/>
                <c:pt idx="0">
                  <c:v>Sample X6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Sheet1!$B$2:$B$121</c:f>
              <c:numCache>
                <c:formatCode>General</c:formatCode>
                <c:ptCount val="120"/>
                <c:pt idx="0">
                  <c:v>0</c:v>
                </c:pt>
                <c:pt idx="1">
                  <c:v>0.68</c:v>
                </c:pt>
                <c:pt idx="2">
                  <c:v>1.37</c:v>
                </c:pt>
                <c:pt idx="3">
                  <c:v>2.0499999999999998</c:v>
                </c:pt>
                <c:pt idx="4">
                  <c:v>2.73</c:v>
                </c:pt>
                <c:pt idx="5">
                  <c:v>3.42</c:v>
                </c:pt>
                <c:pt idx="6">
                  <c:v>4.0999999999999996</c:v>
                </c:pt>
                <c:pt idx="7">
                  <c:v>4.78</c:v>
                </c:pt>
                <c:pt idx="8">
                  <c:v>5.47</c:v>
                </c:pt>
                <c:pt idx="9">
                  <c:v>6.15</c:v>
                </c:pt>
                <c:pt idx="10">
                  <c:v>7.52</c:v>
                </c:pt>
                <c:pt idx="11">
                  <c:v>8.1999999999999993</c:v>
                </c:pt>
                <c:pt idx="12">
                  <c:v>8.8800000000000008</c:v>
                </c:pt>
                <c:pt idx="13">
                  <c:v>9.57</c:v>
                </c:pt>
                <c:pt idx="14">
                  <c:v>10.25</c:v>
                </c:pt>
                <c:pt idx="15">
                  <c:v>10.93</c:v>
                </c:pt>
                <c:pt idx="16">
                  <c:v>11.62</c:v>
                </c:pt>
                <c:pt idx="17">
                  <c:v>12.3</c:v>
                </c:pt>
                <c:pt idx="18">
                  <c:v>12.98</c:v>
                </c:pt>
                <c:pt idx="19">
                  <c:v>13.67</c:v>
                </c:pt>
                <c:pt idx="20">
                  <c:v>14.35</c:v>
                </c:pt>
                <c:pt idx="21">
                  <c:v>15.03</c:v>
                </c:pt>
                <c:pt idx="22">
                  <c:v>15.72</c:v>
                </c:pt>
                <c:pt idx="23">
                  <c:v>16.399999999999999</c:v>
                </c:pt>
                <c:pt idx="24">
                  <c:v>17.079999999999998</c:v>
                </c:pt>
                <c:pt idx="25">
                  <c:v>17.77</c:v>
                </c:pt>
                <c:pt idx="26">
                  <c:v>18.45</c:v>
                </c:pt>
                <c:pt idx="27">
                  <c:v>19.13</c:v>
                </c:pt>
                <c:pt idx="28">
                  <c:v>19.82</c:v>
                </c:pt>
                <c:pt idx="29">
                  <c:v>20.5</c:v>
                </c:pt>
                <c:pt idx="30">
                  <c:v>21.18</c:v>
                </c:pt>
                <c:pt idx="31">
                  <c:v>21.87</c:v>
                </c:pt>
                <c:pt idx="32">
                  <c:v>22.55</c:v>
                </c:pt>
                <c:pt idx="33">
                  <c:v>23.23</c:v>
                </c:pt>
                <c:pt idx="34">
                  <c:v>23.92</c:v>
                </c:pt>
                <c:pt idx="35">
                  <c:v>24.6</c:v>
                </c:pt>
                <c:pt idx="36">
                  <c:v>25.28</c:v>
                </c:pt>
                <c:pt idx="37">
                  <c:v>25.97</c:v>
                </c:pt>
                <c:pt idx="38">
                  <c:v>26.65</c:v>
                </c:pt>
                <c:pt idx="39">
                  <c:v>27.33</c:v>
                </c:pt>
                <c:pt idx="40">
                  <c:v>28.02</c:v>
                </c:pt>
                <c:pt idx="41">
                  <c:v>28.7</c:v>
                </c:pt>
                <c:pt idx="42">
                  <c:v>29.38</c:v>
                </c:pt>
                <c:pt idx="43">
                  <c:v>30.07</c:v>
                </c:pt>
                <c:pt idx="44">
                  <c:v>30.75</c:v>
                </c:pt>
                <c:pt idx="45">
                  <c:v>31.43</c:v>
                </c:pt>
                <c:pt idx="46">
                  <c:v>32.119999999999997</c:v>
                </c:pt>
                <c:pt idx="47">
                  <c:v>32.799999999999997</c:v>
                </c:pt>
                <c:pt idx="48">
                  <c:v>33.479999999999997</c:v>
                </c:pt>
                <c:pt idx="49">
                  <c:v>34.17</c:v>
                </c:pt>
                <c:pt idx="50">
                  <c:v>34.85</c:v>
                </c:pt>
                <c:pt idx="51">
                  <c:v>35.53</c:v>
                </c:pt>
                <c:pt idx="52">
                  <c:v>36.22</c:v>
                </c:pt>
                <c:pt idx="53">
                  <c:v>36.9</c:v>
                </c:pt>
                <c:pt idx="54">
                  <c:v>37.58</c:v>
                </c:pt>
                <c:pt idx="55">
                  <c:v>38.270000000000003</c:v>
                </c:pt>
                <c:pt idx="56">
                  <c:v>38.950000000000003</c:v>
                </c:pt>
                <c:pt idx="57">
                  <c:v>39.630000000000003</c:v>
                </c:pt>
                <c:pt idx="58">
                  <c:v>40.32</c:v>
                </c:pt>
                <c:pt idx="59">
                  <c:v>41</c:v>
                </c:pt>
                <c:pt idx="60">
                  <c:v>41.68</c:v>
                </c:pt>
                <c:pt idx="61">
                  <c:v>42.37</c:v>
                </c:pt>
                <c:pt idx="62">
                  <c:v>43.05</c:v>
                </c:pt>
                <c:pt idx="63">
                  <c:v>43.73</c:v>
                </c:pt>
                <c:pt idx="64">
                  <c:v>44.42</c:v>
                </c:pt>
                <c:pt idx="65">
                  <c:v>45.1</c:v>
                </c:pt>
                <c:pt idx="66">
                  <c:v>45.78</c:v>
                </c:pt>
                <c:pt idx="67">
                  <c:v>46.47</c:v>
                </c:pt>
                <c:pt idx="68">
                  <c:v>47.15</c:v>
                </c:pt>
                <c:pt idx="69">
                  <c:v>47.83</c:v>
                </c:pt>
                <c:pt idx="70">
                  <c:v>48.52</c:v>
                </c:pt>
                <c:pt idx="71">
                  <c:v>49.2</c:v>
                </c:pt>
                <c:pt idx="72">
                  <c:v>49.88</c:v>
                </c:pt>
                <c:pt idx="73">
                  <c:v>50.57</c:v>
                </c:pt>
                <c:pt idx="74">
                  <c:v>51.25</c:v>
                </c:pt>
                <c:pt idx="75">
                  <c:v>51.93</c:v>
                </c:pt>
                <c:pt idx="76">
                  <c:v>52.62</c:v>
                </c:pt>
                <c:pt idx="77">
                  <c:v>53.3</c:v>
                </c:pt>
                <c:pt idx="78">
                  <c:v>53.98</c:v>
                </c:pt>
                <c:pt idx="79">
                  <c:v>54.67</c:v>
                </c:pt>
                <c:pt idx="80">
                  <c:v>55.35</c:v>
                </c:pt>
                <c:pt idx="81">
                  <c:v>56.03</c:v>
                </c:pt>
                <c:pt idx="82">
                  <c:v>56.72</c:v>
                </c:pt>
                <c:pt idx="83">
                  <c:v>57.4</c:v>
                </c:pt>
                <c:pt idx="84">
                  <c:v>58.08</c:v>
                </c:pt>
                <c:pt idx="85">
                  <c:v>58.77</c:v>
                </c:pt>
                <c:pt idx="86">
                  <c:v>59.45</c:v>
                </c:pt>
                <c:pt idx="87">
                  <c:v>60.13</c:v>
                </c:pt>
                <c:pt idx="88">
                  <c:v>60.82</c:v>
                </c:pt>
                <c:pt idx="89">
                  <c:v>61.5</c:v>
                </c:pt>
                <c:pt idx="90">
                  <c:v>62.18</c:v>
                </c:pt>
                <c:pt idx="91">
                  <c:v>62.87</c:v>
                </c:pt>
                <c:pt idx="92">
                  <c:v>63.55</c:v>
                </c:pt>
                <c:pt idx="93">
                  <c:v>64.23</c:v>
                </c:pt>
                <c:pt idx="94">
                  <c:v>64.92</c:v>
                </c:pt>
                <c:pt idx="95">
                  <c:v>65.599999999999994</c:v>
                </c:pt>
                <c:pt idx="96">
                  <c:v>66.28</c:v>
                </c:pt>
                <c:pt idx="97">
                  <c:v>66.97</c:v>
                </c:pt>
                <c:pt idx="98">
                  <c:v>67.650000000000006</c:v>
                </c:pt>
                <c:pt idx="99">
                  <c:v>68.33</c:v>
                </c:pt>
                <c:pt idx="100">
                  <c:v>69.02</c:v>
                </c:pt>
                <c:pt idx="101">
                  <c:v>69.7</c:v>
                </c:pt>
                <c:pt idx="102">
                  <c:v>70.38</c:v>
                </c:pt>
                <c:pt idx="103">
                  <c:v>71.069999999999993</c:v>
                </c:pt>
                <c:pt idx="104">
                  <c:v>71.75</c:v>
                </c:pt>
                <c:pt idx="105">
                  <c:v>72.430000000000007</c:v>
                </c:pt>
                <c:pt idx="106">
                  <c:v>73.12</c:v>
                </c:pt>
                <c:pt idx="107">
                  <c:v>73.8</c:v>
                </c:pt>
                <c:pt idx="108">
                  <c:v>74.48</c:v>
                </c:pt>
                <c:pt idx="109">
                  <c:v>75.17</c:v>
                </c:pt>
                <c:pt idx="110">
                  <c:v>75.849999999999994</c:v>
                </c:pt>
                <c:pt idx="111">
                  <c:v>76.53</c:v>
                </c:pt>
                <c:pt idx="112">
                  <c:v>77.22</c:v>
                </c:pt>
                <c:pt idx="113">
                  <c:v>77.900000000000006</c:v>
                </c:pt>
                <c:pt idx="114">
                  <c:v>78.58</c:v>
                </c:pt>
                <c:pt idx="115">
                  <c:v>79.27</c:v>
                </c:pt>
                <c:pt idx="116">
                  <c:v>79.95</c:v>
                </c:pt>
                <c:pt idx="117">
                  <c:v>80.63</c:v>
                </c:pt>
                <c:pt idx="118">
                  <c:v>81.319999999999993</c:v>
                </c:pt>
                <c:pt idx="119">
                  <c:v>82</c:v>
                </c:pt>
              </c:numCache>
            </c:numRef>
          </c:xVal>
          <c:yVal>
            <c:numRef>
              <c:f>Sheet1!$AU$2:$AU$121</c:f>
              <c:numCache>
                <c:formatCode>General</c:formatCode>
                <c:ptCount val="120"/>
                <c:pt idx="0">
                  <c:v>-3.6432536815451857</c:v>
                </c:pt>
                <c:pt idx="1">
                  <c:v>-3.6822188202941009</c:v>
                </c:pt>
                <c:pt idx="2">
                  <c:v>-3.6712557473579652</c:v>
                </c:pt>
                <c:pt idx="3">
                  <c:v>-3.6211954504568165</c:v>
                </c:pt>
                <c:pt idx="4">
                  <c:v>-3.6876343141541197</c:v>
                </c:pt>
                <c:pt idx="5">
                  <c:v>-3.632422693825148</c:v>
                </c:pt>
                <c:pt idx="6">
                  <c:v>-3.6243654956431688</c:v>
                </c:pt>
                <c:pt idx="7">
                  <c:v>-3.6704632360613774</c:v>
                </c:pt>
                <c:pt idx="8">
                  <c:v>-3.6219879617534048</c:v>
                </c:pt>
                <c:pt idx="9">
                  <c:v>-3.6551413509940072</c:v>
                </c:pt>
                <c:pt idx="10">
                  <c:v>0.88819382712951112</c:v>
                </c:pt>
                <c:pt idx="11">
                  <c:v>1.0610933750018163</c:v>
                </c:pt>
                <c:pt idx="12">
                  <c:v>1.3010922126519147</c:v>
                </c:pt>
                <c:pt idx="13">
                  <c:v>0.98157807491080962</c:v>
                </c:pt>
                <c:pt idx="14">
                  <c:v>0.97246419500004644</c:v>
                </c:pt>
                <c:pt idx="15">
                  <c:v>1.3343776871086153</c:v>
                </c:pt>
                <c:pt idx="16">
                  <c:v>1.3209049950666174</c:v>
                </c:pt>
                <c:pt idx="17">
                  <c:v>1.2823361119659962</c:v>
                </c:pt>
                <c:pt idx="18">
                  <c:v>1.1671578035285246</c:v>
                </c:pt>
                <c:pt idx="19">
                  <c:v>1.0754906635565002</c:v>
                </c:pt>
                <c:pt idx="20">
                  <c:v>0.97035083154247814</c:v>
                </c:pt>
                <c:pt idx="21">
                  <c:v>0.90959163213738992</c:v>
                </c:pt>
                <c:pt idx="22">
                  <c:v>1.0196186171470387</c:v>
                </c:pt>
                <c:pt idx="23">
                  <c:v>1.3353022836213013</c:v>
                </c:pt>
                <c:pt idx="24">
                  <c:v>1.0322987978924485</c:v>
                </c:pt>
                <c:pt idx="25">
                  <c:v>1.3349060279730072</c:v>
                </c:pt>
                <c:pt idx="26">
                  <c:v>1.3335851758120272</c:v>
                </c:pt>
                <c:pt idx="27">
                  <c:v>1.3243392106851659</c:v>
                </c:pt>
                <c:pt idx="28">
                  <c:v>1.0761510896369904</c:v>
                </c:pt>
                <c:pt idx="29">
                  <c:v>1.073245214882834</c:v>
                </c:pt>
                <c:pt idx="30">
                  <c:v>1.1223809152712967</c:v>
                </c:pt>
                <c:pt idx="31">
                  <c:v>1.0831516060901853</c:v>
                </c:pt>
                <c:pt idx="32">
                  <c:v>1.0992660024541436</c:v>
                </c:pt>
                <c:pt idx="33">
                  <c:v>1.2394084167341404</c:v>
                </c:pt>
                <c:pt idx="34">
                  <c:v>1.1497225550035863</c:v>
                </c:pt>
                <c:pt idx="35">
                  <c:v>1.1211921483264145</c:v>
                </c:pt>
                <c:pt idx="36">
                  <c:v>1.0823590947935973</c:v>
                </c:pt>
                <c:pt idx="37">
                  <c:v>1.2790339815635456</c:v>
                </c:pt>
                <c:pt idx="38">
                  <c:v>0.96467116725026336</c:v>
                </c:pt>
                <c:pt idx="39">
                  <c:v>1.0592441819764442</c:v>
                </c:pt>
                <c:pt idx="40">
                  <c:v>1.1596289462109377</c:v>
                </c:pt>
                <c:pt idx="41">
                  <c:v>1.3486428904472012</c:v>
                </c:pt>
                <c:pt idx="42">
                  <c:v>1.0624142271627965</c:v>
                </c:pt>
                <c:pt idx="43">
                  <c:v>1.2579003469878629</c:v>
                </c:pt>
                <c:pt idx="44">
                  <c:v>1.0576591593832678</c:v>
                </c:pt>
                <c:pt idx="45">
                  <c:v>1.3376798175110656</c:v>
                </c:pt>
                <c:pt idx="46">
                  <c:v>1.1649123548548583</c:v>
                </c:pt>
                <c:pt idx="47">
                  <c:v>1.2822040267498982</c:v>
                </c:pt>
                <c:pt idx="48">
                  <c:v>1.1686107409056028</c:v>
                </c:pt>
                <c:pt idx="49">
                  <c:v>1.0857933104121458</c:v>
                </c:pt>
                <c:pt idx="50">
                  <c:v>1.2081042205189101</c:v>
                </c:pt>
                <c:pt idx="51">
                  <c:v>1.0019191981899045</c:v>
                </c:pt>
                <c:pt idx="52">
                  <c:v>1.1642519287743682</c:v>
                </c:pt>
                <c:pt idx="53">
                  <c:v>1.1321552212625499</c:v>
                </c:pt>
                <c:pt idx="54">
                  <c:v>1.0476206829598185</c:v>
                </c:pt>
                <c:pt idx="55">
                  <c:v>1.1472129358977239</c:v>
                </c:pt>
                <c:pt idx="56">
                  <c:v>0.82201913386440417</c:v>
                </c:pt>
                <c:pt idx="57">
                  <c:v>1.1021718772083</c:v>
                </c:pt>
                <c:pt idx="58">
                  <c:v>1.0501303020656809</c:v>
                </c:pt>
                <c:pt idx="59">
                  <c:v>1.3429632261549864</c:v>
                </c:pt>
                <c:pt idx="60">
                  <c:v>1.2182747821584576</c:v>
                </c:pt>
                <c:pt idx="61">
                  <c:v>1.3169424385836768</c:v>
                </c:pt>
                <c:pt idx="62">
                  <c:v>1.2729580616230369</c:v>
                </c:pt>
                <c:pt idx="63">
                  <c:v>1.2129913735145368</c:v>
                </c:pt>
                <c:pt idx="64">
                  <c:v>1.0198827875792349</c:v>
                </c:pt>
                <c:pt idx="65">
                  <c:v>1.1111536719029651</c:v>
                </c:pt>
                <c:pt idx="66">
                  <c:v>1.0354688430788008</c:v>
                </c:pt>
                <c:pt idx="67">
                  <c:v>1.0984734911575553</c:v>
                </c:pt>
                <c:pt idx="68">
                  <c:v>1.2930350144699356</c:v>
                </c:pt>
                <c:pt idx="69">
                  <c:v>1.1108895014707691</c:v>
                </c:pt>
                <c:pt idx="70">
                  <c:v>1.0274116448968218</c:v>
                </c:pt>
                <c:pt idx="71">
                  <c:v>1.1939711023964223</c:v>
                </c:pt>
                <c:pt idx="72">
                  <c:v>1.0990018320219475</c:v>
                </c:pt>
                <c:pt idx="73">
                  <c:v>1.2428426323526889</c:v>
                </c:pt>
                <c:pt idx="74">
                  <c:v>1.1604214575075258</c:v>
                </c:pt>
                <c:pt idx="75">
                  <c:v>1.0143352085031181</c:v>
                </c:pt>
                <c:pt idx="76">
                  <c:v>1.0398276552100356</c:v>
                </c:pt>
                <c:pt idx="77">
                  <c:v>1.1296456021566876</c:v>
                </c:pt>
                <c:pt idx="78">
                  <c:v>1.0533003472520333</c:v>
                </c:pt>
                <c:pt idx="79">
                  <c:v>0.94406587353897264</c:v>
                </c:pt>
                <c:pt idx="80">
                  <c:v>1.17680002430368</c:v>
                </c:pt>
                <c:pt idx="81">
                  <c:v>1.1011151954795158</c:v>
                </c:pt>
                <c:pt idx="82">
                  <c:v>0.9761625810507909</c:v>
                </c:pt>
                <c:pt idx="83">
                  <c:v>0.96731287157222379</c:v>
                </c:pt>
                <c:pt idx="84">
                  <c:v>1.1745545756300138</c:v>
                </c:pt>
                <c:pt idx="85">
                  <c:v>1.0609612897857184</c:v>
                </c:pt>
                <c:pt idx="86">
                  <c:v>0.88859008277780516</c:v>
                </c:pt>
                <c:pt idx="87">
                  <c:v>1.0819628391453031</c:v>
                </c:pt>
                <c:pt idx="88">
                  <c:v>1.1666294626641327</c:v>
                </c:pt>
                <c:pt idx="89">
                  <c:v>0.99663578954598364</c:v>
                </c:pt>
                <c:pt idx="90">
                  <c:v>1.2342570933063177</c:v>
                </c:pt>
                <c:pt idx="91">
                  <c:v>1.1967448919344807</c:v>
                </c:pt>
                <c:pt idx="92">
                  <c:v>1.1971411475827747</c:v>
                </c:pt>
                <c:pt idx="93">
                  <c:v>1.3457370156930448</c:v>
                </c:pt>
                <c:pt idx="94">
                  <c:v>1.1223809152712967</c:v>
                </c:pt>
                <c:pt idx="95">
                  <c:v>0.81118814614436674</c:v>
                </c:pt>
                <c:pt idx="96">
                  <c:v>1.1661011217997406</c:v>
                </c:pt>
                <c:pt idx="97">
                  <c:v>0.98712565398692642</c:v>
                </c:pt>
                <c:pt idx="98">
                  <c:v>1.2572399209073728</c:v>
                </c:pt>
                <c:pt idx="99">
                  <c:v>1.2152368221882031</c:v>
                </c:pt>
                <c:pt idx="100">
                  <c:v>1.0917371451365565</c:v>
                </c:pt>
                <c:pt idx="101">
                  <c:v>1.0901521225433803</c:v>
                </c:pt>
                <c:pt idx="102">
                  <c:v>1.0016550277577083</c:v>
                </c:pt>
                <c:pt idx="103">
                  <c:v>1.0186940206343527</c:v>
                </c:pt>
                <c:pt idx="104">
                  <c:v>1.2005753632013232</c:v>
                </c:pt>
                <c:pt idx="105">
                  <c:v>0.90800660954421375</c:v>
                </c:pt>
                <c:pt idx="106">
                  <c:v>0.87498530551970932</c:v>
                </c:pt>
                <c:pt idx="107">
                  <c:v>0.90325154176468514</c:v>
                </c:pt>
                <c:pt idx="108">
                  <c:v>0.96414282638587134</c:v>
                </c:pt>
                <c:pt idx="109">
                  <c:v>1.0316383718119584</c:v>
                </c:pt>
                <c:pt idx="110">
                  <c:v>0.93521616406040542</c:v>
                </c:pt>
                <c:pt idx="111">
                  <c:v>1.0250341110070575</c:v>
                </c:pt>
                <c:pt idx="112">
                  <c:v>1.0340159057017226</c:v>
                </c:pt>
                <c:pt idx="113">
                  <c:v>1.0610933750018163</c:v>
                </c:pt>
                <c:pt idx="114">
                  <c:v>0.96876580894930198</c:v>
                </c:pt>
                <c:pt idx="115">
                  <c:v>1.0028437947025906</c:v>
                </c:pt>
                <c:pt idx="116">
                  <c:v>1.0192223614987448</c:v>
                </c:pt>
                <c:pt idx="117">
                  <c:v>1.0876425034375179</c:v>
                </c:pt>
                <c:pt idx="118">
                  <c:v>1.1701957634987792</c:v>
                </c:pt>
                <c:pt idx="119">
                  <c:v>1.0179015093377646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66-4215-AB31-67D9872DF263}"/>
            </c:ext>
          </c:extLst>
        </c:ser>
        <c:ser>
          <c:idx val="6"/>
          <c:order val="6"/>
          <c:tx>
            <c:strRef>
              <c:f>Sheet1!$AV$1</c:f>
              <c:strCache>
                <c:ptCount val="1"/>
                <c:pt idx="0">
                  <c:v>Sample X7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Sheet1!$B$2:$B$121</c:f>
              <c:numCache>
                <c:formatCode>General</c:formatCode>
                <c:ptCount val="120"/>
                <c:pt idx="0">
                  <c:v>0</c:v>
                </c:pt>
                <c:pt idx="1">
                  <c:v>0.68</c:v>
                </c:pt>
                <c:pt idx="2">
                  <c:v>1.37</c:v>
                </c:pt>
                <c:pt idx="3">
                  <c:v>2.0499999999999998</c:v>
                </c:pt>
                <c:pt idx="4">
                  <c:v>2.73</c:v>
                </c:pt>
                <c:pt idx="5">
                  <c:v>3.42</c:v>
                </c:pt>
                <c:pt idx="6">
                  <c:v>4.0999999999999996</c:v>
                </c:pt>
                <c:pt idx="7">
                  <c:v>4.78</c:v>
                </c:pt>
                <c:pt idx="8">
                  <c:v>5.47</c:v>
                </c:pt>
                <c:pt idx="9">
                  <c:v>6.15</c:v>
                </c:pt>
                <c:pt idx="10">
                  <c:v>7.52</c:v>
                </c:pt>
                <c:pt idx="11">
                  <c:v>8.1999999999999993</c:v>
                </c:pt>
                <c:pt idx="12">
                  <c:v>8.8800000000000008</c:v>
                </c:pt>
                <c:pt idx="13">
                  <c:v>9.57</c:v>
                </c:pt>
                <c:pt idx="14">
                  <c:v>10.25</c:v>
                </c:pt>
                <c:pt idx="15">
                  <c:v>10.93</c:v>
                </c:pt>
                <c:pt idx="16">
                  <c:v>11.62</c:v>
                </c:pt>
                <c:pt idx="17">
                  <c:v>12.3</c:v>
                </c:pt>
                <c:pt idx="18">
                  <c:v>12.98</c:v>
                </c:pt>
                <c:pt idx="19">
                  <c:v>13.67</c:v>
                </c:pt>
                <c:pt idx="20">
                  <c:v>14.35</c:v>
                </c:pt>
                <c:pt idx="21">
                  <c:v>15.03</c:v>
                </c:pt>
                <c:pt idx="22">
                  <c:v>15.72</c:v>
                </c:pt>
                <c:pt idx="23">
                  <c:v>16.399999999999999</c:v>
                </c:pt>
                <c:pt idx="24">
                  <c:v>17.079999999999998</c:v>
                </c:pt>
                <c:pt idx="25">
                  <c:v>17.77</c:v>
                </c:pt>
                <c:pt idx="26">
                  <c:v>18.45</c:v>
                </c:pt>
                <c:pt idx="27">
                  <c:v>19.13</c:v>
                </c:pt>
                <c:pt idx="28">
                  <c:v>19.82</c:v>
                </c:pt>
                <c:pt idx="29">
                  <c:v>20.5</c:v>
                </c:pt>
                <c:pt idx="30">
                  <c:v>21.18</c:v>
                </c:pt>
                <c:pt idx="31">
                  <c:v>21.87</c:v>
                </c:pt>
                <c:pt idx="32">
                  <c:v>22.55</c:v>
                </c:pt>
                <c:pt idx="33">
                  <c:v>23.23</c:v>
                </c:pt>
                <c:pt idx="34">
                  <c:v>23.92</c:v>
                </c:pt>
                <c:pt idx="35">
                  <c:v>24.6</c:v>
                </c:pt>
                <c:pt idx="36">
                  <c:v>25.28</c:v>
                </c:pt>
                <c:pt idx="37">
                  <c:v>25.97</c:v>
                </c:pt>
                <c:pt idx="38">
                  <c:v>26.65</c:v>
                </c:pt>
                <c:pt idx="39">
                  <c:v>27.33</c:v>
                </c:pt>
                <c:pt idx="40">
                  <c:v>28.02</c:v>
                </c:pt>
                <c:pt idx="41">
                  <c:v>28.7</c:v>
                </c:pt>
                <c:pt idx="42">
                  <c:v>29.38</c:v>
                </c:pt>
                <c:pt idx="43">
                  <c:v>30.07</c:v>
                </c:pt>
                <c:pt idx="44">
                  <c:v>30.75</c:v>
                </c:pt>
                <c:pt idx="45">
                  <c:v>31.43</c:v>
                </c:pt>
                <c:pt idx="46">
                  <c:v>32.119999999999997</c:v>
                </c:pt>
                <c:pt idx="47">
                  <c:v>32.799999999999997</c:v>
                </c:pt>
                <c:pt idx="48">
                  <c:v>33.479999999999997</c:v>
                </c:pt>
                <c:pt idx="49">
                  <c:v>34.17</c:v>
                </c:pt>
                <c:pt idx="50">
                  <c:v>34.85</c:v>
                </c:pt>
                <c:pt idx="51">
                  <c:v>35.53</c:v>
                </c:pt>
                <c:pt idx="52">
                  <c:v>36.22</c:v>
                </c:pt>
                <c:pt idx="53">
                  <c:v>36.9</c:v>
                </c:pt>
                <c:pt idx="54">
                  <c:v>37.58</c:v>
                </c:pt>
                <c:pt idx="55">
                  <c:v>38.270000000000003</c:v>
                </c:pt>
                <c:pt idx="56">
                  <c:v>38.950000000000003</c:v>
                </c:pt>
                <c:pt idx="57">
                  <c:v>39.630000000000003</c:v>
                </c:pt>
                <c:pt idx="58">
                  <c:v>40.32</c:v>
                </c:pt>
                <c:pt idx="59">
                  <c:v>41</c:v>
                </c:pt>
                <c:pt idx="60">
                  <c:v>41.68</c:v>
                </c:pt>
                <c:pt idx="61">
                  <c:v>42.37</c:v>
                </c:pt>
                <c:pt idx="62">
                  <c:v>43.05</c:v>
                </c:pt>
                <c:pt idx="63">
                  <c:v>43.73</c:v>
                </c:pt>
                <c:pt idx="64">
                  <c:v>44.42</c:v>
                </c:pt>
                <c:pt idx="65">
                  <c:v>45.1</c:v>
                </c:pt>
                <c:pt idx="66">
                  <c:v>45.78</c:v>
                </c:pt>
                <c:pt idx="67">
                  <c:v>46.47</c:v>
                </c:pt>
                <c:pt idx="68">
                  <c:v>47.15</c:v>
                </c:pt>
                <c:pt idx="69">
                  <c:v>47.83</c:v>
                </c:pt>
                <c:pt idx="70">
                  <c:v>48.52</c:v>
                </c:pt>
                <c:pt idx="71">
                  <c:v>49.2</c:v>
                </c:pt>
                <c:pt idx="72">
                  <c:v>49.88</c:v>
                </c:pt>
                <c:pt idx="73">
                  <c:v>50.57</c:v>
                </c:pt>
                <c:pt idx="74">
                  <c:v>51.25</c:v>
                </c:pt>
                <c:pt idx="75">
                  <c:v>51.93</c:v>
                </c:pt>
                <c:pt idx="76">
                  <c:v>52.62</c:v>
                </c:pt>
                <c:pt idx="77">
                  <c:v>53.3</c:v>
                </c:pt>
                <c:pt idx="78">
                  <c:v>53.98</c:v>
                </c:pt>
                <c:pt idx="79">
                  <c:v>54.67</c:v>
                </c:pt>
                <c:pt idx="80">
                  <c:v>55.35</c:v>
                </c:pt>
                <c:pt idx="81">
                  <c:v>56.03</c:v>
                </c:pt>
                <c:pt idx="82">
                  <c:v>56.72</c:v>
                </c:pt>
                <c:pt idx="83">
                  <c:v>57.4</c:v>
                </c:pt>
                <c:pt idx="84">
                  <c:v>58.08</c:v>
                </c:pt>
                <c:pt idx="85">
                  <c:v>58.77</c:v>
                </c:pt>
                <c:pt idx="86">
                  <c:v>59.45</c:v>
                </c:pt>
                <c:pt idx="87">
                  <c:v>60.13</c:v>
                </c:pt>
                <c:pt idx="88">
                  <c:v>60.82</c:v>
                </c:pt>
                <c:pt idx="89">
                  <c:v>61.5</c:v>
                </c:pt>
                <c:pt idx="90">
                  <c:v>62.18</c:v>
                </c:pt>
                <c:pt idx="91">
                  <c:v>62.87</c:v>
                </c:pt>
                <c:pt idx="92">
                  <c:v>63.55</c:v>
                </c:pt>
                <c:pt idx="93">
                  <c:v>64.23</c:v>
                </c:pt>
                <c:pt idx="94">
                  <c:v>64.92</c:v>
                </c:pt>
                <c:pt idx="95">
                  <c:v>65.599999999999994</c:v>
                </c:pt>
                <c:pt idx="96">
                  <c:v>66.28</c:v>
                </c:pt>
                <c:pt idx="97">
                  <c:v>66.97</c:v>
                </c:pt>
                <c:pt idx="98">
                  <c:v>67.650000000000006</c:v>
                </c:pt>
                <c:pt idx="99">
                  <c:v>68.33</c:v>
                </c:pt>
                <c:pt idx="100">
                  <c:v>69.02</c:v>
                </c:pt>
                <c:pt idx="101">
                  <c:v>69.7</c:v>
                </c:pt>
                <c:pt idx="102">
                  <c:v>70.38</c:v>
                </c:pt>
                <c:pt idx="103">
                  <c:v>71.069999999999993</c:v>
                </c:pt>
                <c:pt idx="104">
                  <c:v>71.75</c:v>
                </c:pt>
                <c:pt idx="105">
                  <c:v>72.430000000000007</c:v>
                </c:pt>
                <c:pt idx="106">
                  <c:v>73.12</c:v>
                </c:pt>
                <c:pt idx="107">
                  <c:v>73.8</c:v>
                </c:pt>
                <c:pt idx="108">
                  <c:v>74.48</c:v>
                </c:pt>
                <c:pt idx="109">
                  <c:v>75.17</c:v>
                </c:pt>
                <c:pt idx="110">
                  <c:v>75.849999999999994</c:v>
                </c:pt>
                <c:pt idx="111">
                  <c:v>76.53</c:v>
                </c:pt>
                <c:pt idx="112">
                  <c:v>77.22</c:v>
                </c:pt>
                <c:pt idx="113">
                  <c:v>77.900000000000006</c:v>
                </c:pt>
                <c:pt idx="114">
                  <c:v>78.58</c:v>
                </c:pt>
                <c:pt idx="115">
                  <c:v>79.27</c:v>
                </c:pt>
                <c:pt idx="116">
                  <c:v>79.95</c:v>
                </c:pt>
                <c:pt idx="117">
                  <c:v>80.63</c:v>
                </c:pt>
                <c:pt idx="118">
                  <c:v>81.319999999999993</c:v>
                </c:pt>
                <c:pt idx="119">
                  <c:v>82</c:v>
                </c:pt>
              </c:numCache>
            </c:numRef>
          </c:xVal>
          <c:yVal>
            <c:numRef>
              <c:f>Sheet1!$AV$2:$AV$121</c:f>
              <c:numCache>
                <c:formatCode>General</c:formatCode>
                <c:ptCount val="120"/>
                <c:pt idx="0">
                  <c:v>-3.6429630940697697</c:v>
                </c:pt>
                <c:pt idx="1">
                  <c:v>-3.6745314607171959</c:v>
                </c:pt>
                <c:pt idx="2">
                  <c:v>-3.6482465027136906</c:v>
                </c:pt>
                <c:pt idx="3">
                  <c:v>-3.6387363671546331</c:v>
                </c:pt>
                <c:pt idx="4">
                  <c:v>-3.6540582522220033</c:v>
                </c:pt>
                <c:pt idx="5">
                  <c:v>-3.6378117706419473</c:v>
                </c:pt>
                <c:pt idx="6">
                  <c:v>-3.6375476002097509</c:v>
                </c:pt>
                <c:pt idx="7">
                  <c:v>-3.6704368190181573</c:v>
                </c:pt>
                <c:pt idx="8">
                  <c:v>-3.6494352696585728</c:v>
                </c:pt>
                <c:pt idx="9">
                  <c:v>-3.6561716156795714</c:v>
                </c:pt>
                <c:pt idx="10">
                  <c:v>1.3081191461483299</c:v>
                </c:pt>
                <c:pt idx="11">
                  <c:v>1.5530051367940549</c:v>
                </c:pt>
                <c:pt idx="12">
                  <c:v>2.0742133995168333</c:v>
                </c:pt>
                <c:pt idx="13">
                  <c:v>2.1590121082517606</c:v>
                </c:pt>
                <c:pt idx="14">
                  <c:v>2.2136953877163399</c:v>
                </c:pt>
                <c:pt idx="15">
                  <c:v>2.3402330247382408</c:v>
                </c:pt>
                <c:pt idx="16">
                  <c:v>2.369291772279805</c:v>
                </c:pt>
                <c:pt idx="17">
                  <c:v>2.4390327663795581</c:v>
                </c:pt>
                <c:pt idx="18">
                  <c:v>3.0409450961382252</c:v>
                </c:pt>
                <c:pt idx="19">
                  <c:v>2.8520632371180601</c:v>
                </c:pt>
                <c:pt idx="20">
                  <c:v>2.6664835085003449</c:v>
                </c:pt>
                <c:pt idx="21">
                  <c:v>3.1397448377795425</c:v>
                </c:pt>
                <c:pt idx="22">
                  <c:v>2.8823107516045061</c:v>
                </c:pt>
                <c:pt idx="23">
                  <c:v>3.2790947407629516</c:v>
                </c:pt>
                <c:pt idx="24">
                  <c:v>3.1234983561994865</c:v>
                </c:pt>
                <c:pt idx="25">
                  <c:v>3.165501454918656</c:v>
                </c:pt>
                <c:pt idx="26">
                  <c:v>3.2693204347716982</c:v>
                </c:pt>
                <c:pt idx="27">
                  <c:v>3.5172443853876776</c:v>
                </c:pt>
                <c:pt idx="28">
                  <c:v>3.4707503893211751</c:v>
                </c:pt>
                <c:pt idx="29">
                  <c:v>3.730033668521584</c:v>
                </c:pt>
                <c:pt idx="30">
                  <c:v>3.5496052633316917</c:v>
                </c:pt>
                <c:pt idx="31">
                  <c:v>3.6511787945110674</c:v>
                </c:pt>
                <c:pt idx="32">
                  <c:v>3.56439880753467</c:v>
                </c:pt>
                <c:pt idx="33">
                  <c:v>3.6950310862556095</c:v>
                </c:pt>
                <c:pt idx="34">
                  <c:v>3.8359660118321943</c:v>
                </c:pt>
                <c:pt idx="35">
                  <c:v>3.5757581361190995</c:v>
                </c:pt>
                <c:pt idx="36">
                  <c:v>3.4854118483080554</c:v>
                </c:pt>
                <c:pt idx="37">
                  <c:v>3.8481178517132122</c:v>
                </c:pt>
                <c:pt idx="38">
                  <c:v>3.7911891235749664</c:v>
                </c:pt>
                <c:pt idx="39">
                  <c:v>3.7473368318304243</c:v>
                </c:pt>
                <c:pt idx="40">
                  <c:v>3.6402157215749322</c:v>
                </c:pt>
                <c:pt idx="41">
                  <c:v>3.8688552306406008</c:v>
                </c:pt>
                <c:pt idx="42">
                  <c:v>4.049811976694885</c:v>
                </c:pt>
                <c:pt idx="43">
                  <c:v>3.5661159153439441</c:v>
                </c:pt>
                <c:pt idx="44">
                  <c:v>3.7575073934699721</c:v>
                </c:pt>
                <c:pt idx="45">
                  <c:v>3.5887024872967053</c:v>
                </c:pt>
                <c:pt idx="46">
                  <c:v>3.8951401886441066</c:v>
                </c:pt>
                <c:pt idx="47">
                  <c:v>3.883912945275775</c:v>
                </c:pt>
                <c:pt idx="48">
                  <c:v>3.89091346172897</c:v>
                </c:pt>
                <c:pt idx="49">
                  <c:v>4.0442643976187682</c:v>
                </c:pt>
                <c:pt idx="50">
                  <c:v>3.8588167542171514</c:v>
                </c:pt>
                <c:pt idx="51">
                  <c:v>3.8687231454245028</c:v>
                </c:pt>
                <c:pt idx="52">
                  <c:v>3.802152196511102</c:v>
                </c:pt>
                <c:pt idx="53">
                  <c:v>4.2235040358637788</c:v>
                </c:pt>
                <c:pt idx="54">
                  <c:v>3.7251465155259575</c:v>
                </c:pt>
                <c:pt idx="55">
                  <c:v>3.9592015184516449</c:v>
                </c:pt>
                <c:pt idx="56">
                  <c:v>4.063680924385177</c:v>
                </c:pt>
                <c:pt idx="57">
                  <c:v>3.8597413507298377</c:v>
                </c:pt>
                <c:pt idx="58">
                  <c:v>3.9772971930570735</c:v>
                </c:pt>
                <c:pt idx="59">
                  <c:v>3.9980345719844621</c:v>
                </c:pt>
                <c:pt idx="60">
                  <c:v>4.0878525189311148</c:v>
                </c:pt>
                <c:pt idx="61">
                  <c:v>3.7989821513247497</c:v>
                </c:pt>
                <c:pt idx="62">
                  <c:v>4.0628884130885892</c:v>
                </c:pt>
                <c:pt idx="63">
                  <c:v>3.7704517446475778</c:v>
                </c:pt>
                <c:pt idx="64">
                  <c:v>3.9545785358882144</c:v>
                </c:pt>
                <c:pt idx="65">
                  <c:v>3.8543258568698189</c:v>
                </c:pt>
                <c:pt idx="66">
                  <c:v>3.863307651564484</c:v>
                </c:pt>
                <c:pt idx="67">
                  <c:v>4.3545325702330127</c:v>
                </c:pt>
                <c:pt idx="68">
                  <c:v>4.2229756949993869</c:v>
                </c:pt>
                <c:pt idx="69">
                  <c:v>3.9766367669765836</c:v>
                </c:pt>
                <c:pt idx="70">
                  <c:v>3.690408103692179</c:v>
                </c:pt>
                <c:pt idx="71">
                  <c:v>4.1818971927929027</c:v>
                </c:pt>
                <c:pt idx="72">
                  <c:v>4.0083372188401079</c:v>
                </c:pt>
                <c:pt idx="73">
                  <c:v>4.2397505174438352</c:v>
                </c:pt>
                <c:pt idx="74">
                  <c:v>3.8424381874209974</c:v>
                </c:pt>
                <c:pt idx="75">
                  <c:v>4.1445170766371637</c:v>
                </c:pt>
                <c:pt idx="76">
                  <c:v>4.1573293425986719</c:v>
                </c:pt>
                <c:pt idx="77">
                  <c:v>3.8318713701331562</c:v>
                </c:pt>
                <c:pt idx="78">
                  <c:v>4.0650017765461577</c:v>
                </c:pt>
                <c:pt idx="79">
                  <c:v>4.2215227576223082</c:v>
                </c:pt>
                <c:pt idx="80">
                  <c:v>3.9178588458129657</c:v>
                </c:pt>
                <c:pt idx="81">
                  <c:v>4.0881166893633107</c:v>
                </c:pt>
                <c:pt idx="82">
                  <c:v>3.9481063602994118</c:v>
                </c:pt>
                <c:pt idx="83">
                  <c:v>3.9994875093615407</c:v>
                </c:pt>
                <c:pt idx="84">
                  <c:v>3.7638474838426768</c:v>
                </c:pt>
                <c:pt idx="85">
                  <c:v>4.4316703364342551</c:v>
                </c:pt>
                <c:pt idx="86">
                  <c:v>4.0445285680509642</c:v>
                </c:pt>
                <c:pt idx="87">
                  <c:v>4.1799159145514331</c:v>
                </c:pt>
                <c:pt idx="88">
                  <c:v>4.1077973865619155</c:v>
                </c:pt>
                <c:pt idx="89">
                  <c:v>4.0998722735960342</c:v>
                </c:pt>
                <c:pt idx="90">
                  <c:v>4.0338296655470254</c:v>
                </c:pt>
                <c:pt idx="91">
                  <c:v>3.7917174644393583</c:v>
                </c:pt>
                <c:pt idx="92">
                  <c:v>4.1483475479040068</c:v>
                </c:pt>
                <c:pt idx="93">
                  <c:v>3.9618432227736053</c:v>
                </c:pt>
                <c:pt idx="94">
                  <c:v>4.0517932549363556</c:v>
                </c:pt>
                <c:pt idx="95">
                  <c:v>4.1870485162207256</c:v>
                </c:pt>
                <c:pt idx="96">
                  <c:v>4.0376601368138676</c:v>
                </c:pt>
                <c:pt idx="97">
                  <c:v>3.9345015830413157</c:v>
                </c:pt>
                <c:pt idx="98">
                  <c:v>3.9314636230710613</c:v>
                </c:pt>
                <c:pt idx="99">
                  <c:v>3.9012161085846153</c:v>
                </c:pt>
                <c:pt idx="100">
                  <c:v>4.1257609759512457</c:v>
                </c:pt>
                <c:pt idx="101">
                  <c:v>4.05417078882612</c:v>
                </c:pt>
                <c:pt idx="102">
                  <c:v>4.063813009601275</c:v>
                </c:pt>
                <c:pt idx="103">
                  <c:v>3.7730934489695378</c:v>
                </c:pt>
                <c:pt idx="104">
                  <c:v>4.4331232738113329</c:v>
                </c:pt>
                <c:pt idx="105">
                  <c:v>4.0187719509118507</c:v>
                </c:pt>
                <c:pt idx="106">
                  <c:v>4.0643413504656669</c:v>
                </c:pt>
                <c:pt idx="107">
                  <c:v>4.1099107500194831</c:v>
                </c:pt>
                <c:pt idx="108">
                  <c:v>3.7724330228890479</c:v>
                </c:pt>
                <c:pt idx="109">
                  <c:v>4.105551937888249</c:v>
                </c:pt>
                <c:pt idx="110">
                  <c:v>4.2475435451936177</c:v>
                </c:pt>
                <c:pt idx="111">
                  <c:v>4.3839875734228704</c:v>
                </c:pt>
                <c:pt idx="112">
                  <c:v>4.1027781483501906</c:v>
                </c:pt>
                <c:pt idx="113">
                  <c:v>4.0013367023869124</c:v>
                </c:pt>
                <c:pt idx="114">
                  <c:v>4.0965701431935839</c:v>
                </c:pt>
                <c:pt idx="115">
                  <c:v>4.1628769216747887</c:v>
                </c:pt>
                <c:pt idx="116">
                  <c:v>4.3248133966109581</c:v>
                </c:pt>
                <c:pt idx="117">
                  <c:v>3.9774292782731715</c:v>
                </c:pt>
                <c:pt idx="118">
                  <c:v>3.9111224997919667</c:v>
                </c:pt>
                <c:pt idx="119">
                  <c:v>3.965937864472644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66-4215-AB31-67D9872DF263}"/>
            </c:ext>
          </c:extLst>
        </c:ser>
        <c:ser>
          <c:idx val="7"/>
          <c:order val="7"/>
          <c:tx>
            <c:strRef>
              <c:f>Sheet1!$AW$1</c:f>
              <c:strCache>
                <c:ptCount val="1"/>
                <c:pt idx="0">
                  <c:v>Sample 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Sheet1!$B$2:$B$121</c:f>
              <c:numCache>
                <c:formatCode>General</c:formatCode>
                <c:ptCount val="120"/>
                <c:pt idx="0">
                  <c:v>0</c:v>
                </c:pt>
                <c:pt idx="1">
                  <c:v>0.68</c:v>
                </c:pt>
                <c:pt idx="2">
                  <c:v>1.37</c:v>
                </c:pt>
                <c:pt idx="3">
                  <c:v>2.0499999999999998</c:v>
                </c:pt>
                <c:pt idx="4">
                  <c:v>2.73</c:v>
                </c:pt>
                <c:pt idx="5">
                  <c:v>3.42</c:v>
                </c:pt>
                <c:pt idx="6">
                  <c:v>4.0999999999999996</c:v>
                </c:pt>
                <c:pt idx="7">
                  <c:v>4.78</c:v>
                </c:pt>
                <c:pt idx="8">
                  <c:v>5.47</c:v>
                </c:pt>
                <c:pt idx="9">
                  <c:v>6.15</c:v>
                </c:pt>
                <c:pt idx="10">
                  <c:v>7.52</c:v>
                </c:pt>
                <c:pt idx="11">
                  <c:v>8.1999999999999993</c:v>
                </c:pt>
                <c:pt idx="12">
                  <c:v>8.8800000000000008</c:v>
                </c:pt>
                <c:pt idx="13">
                  <c:v>9.57</c:v>
                </c:pt>
                <c:pt idx="14">
                  <c:v>10.25</c:v>
                </c:pt>
                <c:pt idx="15">
                  <c:v>10.93</c:v>
                </c:pt>
                <c:pt idx="16">
                  <c:v>11.62</c:v>
                </c:pt>
                <c:pt idx="17">
                  <c:v>12.3</c:v>
                </c:pt>
                <c:pt idx="18">
                  <c:v>12.98</c:v>
                </c:pt>
                <c:pt idx="19">
                  <c:v>13.67</c:v>
                </c:pt>
                <c:pt idx="20">
                  <c:v>14.35</c:v>
                </c:pt>
                <c:pt idx="21">
                  <c:v>15.03</c:v>
                </c:pt>
                <c:pt idx="22">
                  <c:v>15.72</c:v>
                </c:pt>
                <c:pt idx="23">
                  <c:v>16.399999999999999</c:v>
                </c:pt>
                <c:pt idx="24">
                  <c:v>17.079999999999998</c:v>
                </c:pt>
                <c:pt idx="25">
                  <c:v>17.77</c:v>
                </c:pt>
                <c:pt idx="26">
                  <c:v>18.45</c:v>
                </c:pt>
                <c:pt idx="27">
                  <c:v>19.13</c:v>
                </c:pt>
                <c:pt idx="28">
                  <c:v>19.82</c:v>
                </c:pt>
                <c:pt idx="29">
                  <c:v>20.5</c:v>
                </c:pt>
                <c:pt idx="30">
                  <c:v>21.18</c:v>
                </c:pt>
                <c:pt idx="31">
                  <c:v>21.87</c:v>
                </c:pt>
                <c:pt idx="32">
                  <c:v>22.55</c:v>
                </c:pt>
                <c:pt idx="33">
                  <c:v>23.23</c:v>
                </c:pt>
                <c:pt idx="34">
                  <c:v>23.92</c:v>
                </c:pt>
                <c:pt idx="35">
                  <c:v>24.6</c:v>
                </c:pt>
                <c:pt idx="36">
                  <c:v>25.28</c:v>
                </c:pt>
                <c:pt idx="37">
                  <c:v>25.97</c:v>
                </c:pt>
                <c:pt idx="38">
                  <c:v>26.65</c:v>
                </c:pt>
                <c:pt idx="39">
                  <c:v>27.33</c:v>
                </c:pt>
                <c:pt idx="40">
                  <c:v>28.02</c:v>
                </c:pt>
                <c:pt idx="41">
                  <c:v>28.7</c:v>
                </c:pt>
                <c:pt idx="42">
                  <c:v>29.38</c:v>
                </c:pt>
                <c:pt idx="43">
                  <c:v>30.07</c:v>
                </c:pt>
                <c:pt idx="44">
                  <c:v>30.75</c:v>
                </c:pt>
                <c:pt idx="45">
                  <c:v>31.43</c:v>
                </c:pt>
                <c:pt idx="46">
                  <c:v>32.119999999999997</c:v>
                </c:pt>
                <c:pt idx="47">
                  <c:v>32.799999999999997</c:v>
                </c:pt>
                <c:pt idx="48">
                  <c:v>33.479999999999997</c:v>
                </c:pt>
                <c:pt idx="49">
                  <c:v>34.17</c:v>
                </c:pt>
                <c:pt idx="50">
                  <c:v>34.85</c:v>
                </c:pt>
                <c:pt idx="51">
                  <c:v>35.53</c:v>
                </c:pt>
                <c:pt idx="52">
                  <c:v>36.22</c:v>
                </c:pt>
                <c:pt idx="53">
                  <c:v>36.9</c:v>
                </c:pt>
                <c:pt idx="54">
                  <c:v>37.58</c:v>
                </c:pt>
                <c:pt idx="55">
                  <c:v>38.270000000000003</c:v>
                </c:pt>
                <c:pt idx="56">
                  <c:v>38.950000000000003</c:v>
                </c:pt>
                <c:pt idx="57">
                  <c:v>39.630000000000003</c:v>
                </c:pt>
                <c:pt idx="58">
                  <c:v>40.32</c:v>
                </c:pt>
                <c:pt idx="59">
                  <c:v>41</c:v>
                </c:pt>
                <c:pt idx="60">
                  <c:v>41.68</c:v>
                </c:pt>
                <c:pt idx="61">
                  <c:v>42.37</c:v>
                </c:pt>
                <c:pt idx="62">
                  <c:v>43.05</c:v>
                </c:pt>
                <c:pt idx="63">
                  <c:v>43.73</c:v>
                </c:pt>
                <c:pt idx="64">
                  <c:v>44.42</c:v>
                </c:pt>
                <c:pt idx="65">
                  <c:v>45.1</c:v>
                </c:pt>
                <c:pt idx="66">
                  <c:v>45.78</c:v>
                </c:pt>
                <c:pt idx="67">
                  <c:v>46.47</c:v>
                </c:pt>
                <c:pt idx="68">
                  <c:v>47.15</c:v>
                </c:pt>
                <c:pt idx="69">
                  <c:v>47.83</c:v>
                </c:pt>
                <c:pt idx="70">
                  <c:v>48.52</c:v>
                </c:pt>
                <c:pt idx="71">
                  <c:v>49.2</c:v>
                </c:pt>
                <c:pt idx="72">
                  <c:v>49.88</c:v>
                </c:pt>
                <c:pt idx="73">
                  <c:v>50.57</c:v>
                </c:pt>
                <c:pt idx="74">
                  <c:v>51.25</c:v>
                </c:pt>
                <c:pt idx="75">
                  <c:v>51.93</c:v>
                </c:pt>
                <c:pt idx="76">
                  <c:v>52.62</c:v>
                </c:pt>
                <c:pt idx="77">
                  <c:v>53.3</c:v>
                </c:pt>
                <c:pt idx="78">
                  <c:v>53.98</c:v>
                </c:pt>
                <c:pt idx="79">
                  <c:v>54.67</c:v>
                </c:pt>
                <c:pt idx="80">
                  <c:v>55.35</c:v>
                </c:pt>
                <c:pt idx="81">
                  <c:v>56.03</c:v>
                </c:pt>
                <c:pt idx="82">
                  <c:v>56.72</c:v>
                </c:pt>
                <c:pt idx="83">
                  <c:v>57.4</c:v>
                </c:pt>
                <c:pt idx="84">
                  <c:v>58.08</c:v>
                </c:pt>
                <c:pt idx="85">
                  <c:v>58.77</c:v>
                </c:pt>
                <c:pt idx="86">
                  <c:v>59.45</c:v>
                </c:pt>
                <c:pt idx="87">
                  <c:v>60.13</c:v>
                </c:pt>
                <c:pt idx="88">
                  <c:v>60.82</c:v>
                </c:pt>
                <c:pt idx="89">
                  <c:v>61.5</c:v>
                </c:pt>
                <c:pt idx="90">
                  <c:v>62.18</c:v>
                </c:pt>
                <c:pt idx="91">
                  <c:v>62.87</c:v>
                </c:pt>
                <c:pt idx="92">
                  <c:v>63.55</c:v>
                </c:pt>
                <c:pt idx="93">
                  <c:v>64.23</c:v>
                </c:pt>
                <c:pt idx="94">
                  <c:v>64.92</c:v>
                </c:pt>
                <c:pt idx="95">
                  <c:v>65.599999999999994</c:v>
                </c:pt>
                <c:pt idx="96">
                  <c:v>66.28</c:v>
                </c:pt>
                <c:pt idx="97">
                  <c:v>66.97</c:v>
                </c:pt>
                <c:pt idx="98">
                  <c:v>67.650000000000006</c:v>
                </c:pt>
                <c:pt idx="99">
                  <c:v>68.33</c:v>
                </c:pt>
                <c:pt idx="100">
                  <c:v>69.02</c:v>
                </c:pt>
                <c:pt idx="101">
                  <c:v>69.7</c:v>
                </c:pt>
                <c:pt idx="102">
                  <c:v>70.38</c:v>
                </c:pt>
                <c:pt idx="103">
                  <c:v>71.069999999999993</c:v>
                </c:pt>
                <c:pt idx="104">
                  <c:v>71.75</c:v>
                </c:pt>
                <c:pt idx="105">
                  <c:v>72.430000000000007</c:v>
                </c:pt>
                <c:pt idx="106">
                  <c:v>73.12</c:v>
                </c:pt>
                <c:pt idx="107">
                  <c:v>73.8</c:v>
                </c:pt>
                <c:pt idx="108">
                  <c:v>74.48</c:v>
                </c:pt>
                <c:pt idx="109">
                  <c:v>75.17</c:v>
                </c:pt>
                <c:pt idx="110">
                  <c:v>75.849999999999994</c:v>
                </c:pt>
                <c:pt idx="111">
                  <c:v>76.53</c:v>
                </c:pt>
                <c:pt idx="112">
                  <c:v>77.22</c:v>
                </c:pt>
                <c:pt idx="113">
                  <c:v>77.900000000000006</c:v>
                </c:pt>
                <c:pt idx="114">
                  <c:v>78.58</c:v>
                </c:pt>
                <c:pt idx="115">
                  <c:v>79.27</c:v>
                </c:pt>
                <c:pt idx="116">
                  <c:v>79.95</c:v>
                </c:pt>
                <c:pt idx="117">
                  <c:v>80.63</c:v>
                </c:pt>
                <c:pt idx="118">
                  <c:v>81.319999999999993</c:v>
                </c:pt>
                <c:pt idx="119">
                  <c:v>82</c:v>
                </c:pt>
              </c:numCache>
            </c:numRef>
          </c:xVal>
          <c:yVal>
            <c:numRef>
              <c:f>Sheet1!$AW$2:$AW$121</c:f>
              <c:numCache>
                <c:formatCode>General</c:formatCode>
                <c:ptCount val="120"/>
                <c:pt idx="0">
                  <c:v>-3.6510070837301387</c:v>
                </c:pt>
                <c:pt idx="1">
                  <c:v>-3.6474407828954925</c:v>
                </c:pt>
                <c:pt idx="2">
                  <c:v>-3.6511391689462367</c:v>
                </c:pt>
                <c:pt idx="3">
                  <c:v>-3.6057018546085189</c:v>
                </c:pt>
                <c:pt idx="4">
                  <c:v>-3.6879909442375838</c:v>
                </c:pt>
                <c:pt idx="5">
                  <c:v>-3.623929614430045</c:v>
                </c:pt>
                <c:pt idx="6">
                  <c:v>-3.6766316156531542</c:v>
                </c:pt>
                <c:pt idx="7">
                  <c:v>-3.6473086976793945</c:v>
                </c:pt>
                <c:pt idx="8">
                  <c:v>-3.6885192851019757</c:v>
                </c:pt>
                <c:pt idx="9">
                  <c:v>-3.6302697048027501</c:v>
                </c:pt>
                <c:pt idx="10">
                  <c:v>1.6737442328292527</c:v>
                </c:pt>
                <c:pt idx="11">
                  <c:v>2.0034289322099053</c:v>
                </c:pt>
                <c:pt idx="12">
                  <c:v>2.2922992998162699</c:v>
                </c:pt>
                <c:pt idx="13">
                  <c:v>2.7371623076343941</c:v>
                </c:pt>
                <c:pt idx="14">
                  <c:v>2.7218404225670239</c:v>
                </c:pt>
                <c:pt idx="15">
                  <c:v>3.2451620487473707</c:v>
                </c:pt>
                <c:pt idx="16">
                  <c:v>3.0760929721419079</c:v>
                </c:pt>
                <c:pt idx="17">
                  <c:v>3.5921499114368634</c:v>
                </c:pt>
                <c:pt idx="18">
                  <c:v>3.5119741852653665</c:v>
                </c:pt>
                <c:pt idx="19">
                  <c:v>3.7378399047929767</c:v>
                </c:pt>
                <c:pt idx="20">
                  <c:v>3.6696839332863997</c:v>
                </c:pt>
                <c:pt idx="21">
                  <c:v>3.864773797463172</c:v>
                </c:pt>
                <c:pt idx="22">
                  <c:v>4.0227477159164016</c:v>
                </c:pt>
                <c:pt idx="23">
                  <c:v>3.9516858696556678</c:v>
                </c:pt>
                <c:pt idx="24">
                  <c:v>4.515161401529812</c:v>
                </c:pt>
                <c:pt idx="25">
                  <c:v>4.3342046554755269</c:v>
                </c:pt>
                <c:pt idx="26">
                  <c:v>4.4942919373863246</c:v>
                </c:pt>
                <c:pt idx="27">
                  <c:v>4.6026018145866994</c:v>
                </c:pt>
                <c:pt idx="28">
                  <c:v>4.5335212465674362</c:v>
                </c:pt>
                <c:pt idx="29">
                  <c:v>4.3023721183959047</c:v>
                </c:pt>
                <c:pt idx="30">
                  <c:v>4.5270490709786335</c:v>
                </c:pt>
                <c:pt idx="31">
                  <c:v>4.8641305424607744</c:v>
                </c:pt>
                <c:pt idx="32">
                  <c:v>4.6992881927704486</c:v>
                </c:pt>
                <c:pt idx="33">
                  <c:v>4.9406078825815269</c:v>
                </c:pt>
                <c:pt idx="34">
                  <c:v>4.9618736023733074</c:v>
                </c:pt>
                <c:pt idx="35">
                  <c:v>4.7760297033233972</c:v>
                </c:pt>
                <c:pt idx="36">
                  <c:v>5.0775802516751707</c:v>
                </c:pt>
                <c:pt idx="37">
                  <c:v>4.791087417958571</c:v>
                </c:pt>
                <c:pt idx="38">
                  <c:v>5.3019930338257026</c:v>
                </c:pt>
                <c:pt idx="39">
                  <c:v>5.1203758616909285</c:v>
                </c:pt>
                <c:pt idx="40">
                  <c:v>5.4817610129351051</c:v>
                </c:pt>
                <c:pt idx="41">
                  <c:v>5.1582843187110594</c:v>
                </c:pt>
                <c:pt idx="42">
                  <c:v>5.1187908390977519</c:v>
                </c:pt>
                <c:pt idx="43">
                  <c:v>5.0243499095876691</c:v>
                </c:pt>
                <c:pt idx="44">
                  <c:v>4.9971403550714788</c:v>
                </c:pt>
                <c:pt idx="45">
                  <c:v>5.1142999417504198</c:v>
                </c:pt>
                <c:pt idx="46">
                  <c:v>5.4599669522789318</c:v>
                </c:pt>
                <c:pt idx="47">
                  <c:v>5.1457362231817481</c:v>
                </c:pt>
                <c:pt idx="48">
                  <c:v>4.9561939380810927</c:v>
                </c:pt>
                <c:pt idx="49">
                  <c:v>5.1765120785325855</c:v>
                </c:pt>
                <c:pt idx="50">
                  <c:v>5.0847128533444632</c:v>
                </c:pt>
                <c:pt idx="51">
                  <c:v>5.3384485534687558</c:v>
                </c:pt>
                <c:pt idx="52">
                  <c:v>5.0189344157276503</c:v>
                </c:pt>
                <c:pt idx="53">
                  <c:v>5.4235114326358786</c:v>
                </c:pt>
                <c:pt idx="54">
                  <c:v>5.0088959393042014</c:v>
                </c:pt>
                <c:pt idx="55">
                  <c:v>5.0914491993654627</c:v>
                </c:pt>
                <c:pt idx="56">
                  <c:v>5.2033253774004837</c:v>
                </c:pt>
                <c:pt idx="57">
                  <c:v>5.3684318975230054</c:v>
                </c:pt>
                <c:pt idx="58">
                  <c:v>5.2640845768055717</c:v>
                </c:pt>
                <c:pt idx="59">
                  <c:v>5.5563891600304851</c:v>
                </c:pt>
                <c:pt idx="60">
                  <c:v>5.183248424553585</c:v>
                </c:pt>
                <c:pt idx="61">
                  <c:v>5.3082010389823093</c:v>
                </c:pt>
                <c:pt idx="62">
                  <c:v>4.9816863847880102</c:v>
                </c:pt>
                <c:pt idx="63">
                  <c:v>5.1518121431222568</c:v>
                </c:pt>
                <c:pt idx="64">
                  <c:v>5.4390974881354452</c:v>
                </c:pt>
                <c:pt idx="65">
                  <c:v>5.1730778629140373</c:v>
                </c:pt>
                <c:pt idx="66">
                  <c:v>5.5414635306114093</c:v>
                </c:pt>
                <c:pt idx="67">
                  <c:v>5.2955208582369</c:v>
                </c:pt>
                <c:pt idx="68">
                  <c:v>5.3179753449735632</c:v>
                </c:pt>
                <c:pt idx="69">
                  <c:v>5.4287948412797995</c:v>
                </c:pt>
                <c:pt idx="70">
                  <c:v>5.5039513292395723</c:v>
                </c:pt>
                <c:pt idx="71">
                  <c:v>5.5038192440234734</c:v>
                </c:pt>
                <c:pt idx="72">
                  <c:v>5.3380522978204619</c:v>
                </c:pt>
                <c:pt idx="73">
                  <c:v>5.6006377074233207</c:v>
                </c:pt>
                <c:pt idx="74">
                  <c:v>5.6296964549648845</c:v>
                </c:pt>
                <c:pt idx="75">
                  <c:v>5.1341127241651217</c:v>
                </c:pt>
                <c:pt idx="76">
                  <c:v>5.1915697931677602</c:v>
                </c:pt>
                <c:pt idx="77">
                  <c:v>5.4146617231573115</c:v>
                </c:pt>
                <c:pt idx="78">
                  <c:v>5.5319533950523514</c:v>
                </c:pt>
                <c:pt idx="79">
                  <c:v>5.3743757322474162</c:v>
                </c:pt>
                <c:pt idx="80">
                  <c:v>5.2288178241074013</c:v>
                </c:pt>
                <c:pt idx="81">
                  <c:v>5.1872109810365252</c:v>
                </c:pt>
                <c:pt idx="82">
                  <c:v>5.4002644346026276</c:v>
                </c:pt>
                <c:pt idx="83">
                  <c:v>5.7200427427759291</c:v>
                </c:pt>
                <c:pt idx="84">
                  <c:v>5.2949925173725081</c:v>
                </c:pt>
                <c:pt idx="85">
                  <c:v>5.305163079012055</c:v>
                </c:pt>
                <c:pt idx="86">
                  <c:v>5.5109518456927669</c:v>
                </c:pt>
                <c:pt idx="87">
                  <c:v>5.5344630141582138</c:v>
                </c:pt>
                <c:pt idx="88">
                  <c:v>5.5964109805081845</c:v>
                </c:pt>
                <c:pt idx="89">
                  <c:v>5.421398069178311</c:v>
                </c:pt>
                <c:pt idx="90">
                  <c:v>5.7863495212571339</c:v>
                </c:pt>
                <c:pt idx="91">
                  <c:v>5.3433357064643818</c:v>
                </c:pt>
                <c:pt idx="92">
                  <c:v>5.4851952285536534</c:v>
                </c:pt>
                <c:pt idx="93">
                  <c:v>5.4608915487916185</c:v>
                </c:pt>
                <c:pt idx="94">
                  <c:v>5.7789527491556454</c:v>
                </c:pt>
                <c:pt idx="95">
                  <c:v>5.3379202126043639</c:v>
                </c:pt>
                <c:pt idx="96">
                  <c:v>5.4236435178519775</c:v>
                </c:pt>
                <c:pt idx="97">
                  <c:v>5.7571586884994721</c:v>
                </c:pt>
                <c:pt idx="98">
                  <c:v>5.7044566872763633</c:v>
                </c:pt>
                <c:pt idx="99">
                  <c:v>5.4499284758554829</c:v>
                </c:pt>
                <c:pt idx="100">
                  <c:v>5.4767417747233802</c:v>
                </c:pt>
                <c:pt idx="101">
                  <c:v>5.5640501025641704</c:v>
                </c:pt>
                <c:pt idx="102">
                  <c:v>5.5769944537417757</c:v>
                </c:pt>
                <c:pt idx="103">
                  <c:v>5.6851722457260525</c:v>
                </c:pt>
                <c:pt idx="104">
                  <c:v>5.580428669360324</c:v>
                </c:pt>
                <c:pt idx="105">
                  <c:v>5.3418827690873041</c:v>
                </c:pt>
                <c:pt idx="106">
                  <c:v>5.6738129171416229</c:v>
                </c:pt>
                <c:pt idx="107">
                  <c:v>5.1804746350155266</c:v>
                </c:pt>
                <c:pt idx="108">
                  <c:v>5.1631714717066863</c:v>
                </c:pt>
                <c:pt idx="109">
                  <c:v>5.5225753447093924</c:v>
                </c:pt>
                <c:pt idx="110">
                  <c:v>5.3302592700706786</c:v>
                </c:pt>
                <c:pt idx="111">
                  <c:v>5.2120430016629529</c:v>
                </c:pt>
                <c:pt idx="112">
                  <c:v>5.393396003365531</c:v>
                </c:pt>
                <c:pt idx="113">
                  <c:v>5.5493886435772897</c:v>
                </c:pt>
                <c:pt idx="114">
                  <c:v>5.4978754092990627</c:v>
                </c:pt>
                <c:pt idx="115">
                  <c:v>5.1825879984730943</c:v>
                </c:pt>
                <c:pt idx="116">
                  <c:v>5.4861198250663392</c:v>
                </c:pt>
                <c:pt idx="117">
                  <c:v>5.4463621750208357</c:v>
                </c:pt>
                <c:pt idx="118">
                  <c:v>5.3446565586253625</c:v>
                </c:pt>
                <c:pt idx="119">
                  <c:v>5.7867457769054278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66-4215-AB31-67D9872DF263}"/>
            </c:ext>
          </c:extLst>
        </c:ser>
        <c:ser>
          <c:idx val="8"/>
          <c:order val="8"/>
          <c:tx>
            <c:strRef>
              <c:f>Sheet1!$AX$1</c:f>
              <c:strCache>
                <c:ptCount val="1"/>
                <c:pt idx="0">
                  <c:v>Sample X9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Sheet1!$B$2:$B$121</c:f>
              <c:numCache>
                <c:formatCode>General</c:formatCode>
                <c:ptCount val="120"/>
                <c:pt idx="0">
                  <c:v>0</c:v>
                </c:pt>
                <c:pt idx="1">
                  <c:v>0.68</c:v>
                </c:pt>
                <c:pt idx="2">
                  <c:v>1.37</c:v>
                </c:pt>
                <c:pt idx="3">
                  <c:v>2.0499999999999998</c:v>
                </c:pt>
                <c:pt idx="4">
                  <c:v>2.73</c:v>
                </c:pt>
                <c:pt idx="5">
                  <c:v>3.42</c:v>
                </c:pt>
                <c:pt idx="6">
                  <c:v>4.0999999999999996</c:v>
                </c:pt>
                <c:pt idx="7">
                  <c:v>4.78</c:v>
                </c:pt>
                <c:pt idx="8">
                  <c:v>5.47</c:v>
                </c:pt>
                <c:pt idx="9">
                  <c:v>6.15</c:v>
                </c:pt>
                <c:pt idx="10">
                  <c:v>7.52</c:v>
                </c:pt>
                <c:pt idx="11">
                  <c:v>8.1999999999999993</c:v>
                </c:pt>
                <c:pt idx="12">
                  <c:v>8.8800000000000008</c:v>
                </c:pt>
                <c:pt idx="13">
                  <c:v>9.57</c:v>
                </c:pt>
                <c:pt idx="14">
                  <c:v>10.25</c:v>
                </c:pt>
                <c:pt idx="15">
                  <c:v>10.93</c:v>
                </c:pt>
                <c:pt idx="16">
                  <c:v>11.62</c:v>
                </c:pt>
                <c:pt idx="17">
                  <c:v>12.3</c:v>
                </c:pt>
                <c:pt idx="18">
                  <c:v>12.98</c:v>
                </c:pt>
                <c:pt idx="19">
                  <c:v>13.67</c:v>
                </c:pt>
                <c:pt idx="20">
                  <c:v>14.35</c:v>
                </c:pt>
                <c:pt idx="21">
                  <c:v>15.03</c:v>
                </c:pt>
                <c:pt idx="22">
                  <c:v>15.72</c:v>
                </c:pt>
                <c:pt idx="23">
                  <c:v>16.399999999999999</c:v>
                </c:pt>
                <c:pt idx="24">
                  <c:v>17.079999999999998</c:v>
                </c:pt>
                <c:pt idx="25">
                  <c:v>17.77</c:v>
                </c:pt>
                <c:pt idx="26">
                  <c:v>18.45</c:v>
                </c:pt>
                <c:pt idx="27">
                  <c:v>19.13</c:v>
                </c:pt>
                <c:pt idx="28">
                  <c:v>19.82</c:v>
                </c:pt>
                <c:pt idx="29">
                  <c:v>20.5</c:v>
                </c:pt>
                <c:pt idx="30">
                  <c:v>21.18</c:v>
                </c:pt>
                <c:pt idx="31">
                  <c:v>21.87</c:v>
                </c:pt>
                <c:pt idx="32">
                  <c:v>22.55</c:v>
                </c:pt>
                <c:pt idx="33">
                  <c:v>23.23</c:v>
                </c:pt>
                <c:pt idx="34">
                  <c:v>23.92</c:v>
                </c:pt>
                <c:pt idx="35">
                  <c:v>24.6</c:v>
                </c:pt>
                <c:pt idx="36">
                  <c:v>25.28</c:v>
                </c:pt>
                <c:pt idx="37">
                  <c:v>25.97</c:v>
                </c:pt>
                <c:pt idx="38">
                  <c:v>26.65</c:v>
                </c:pt>
                <c:pt idx="39">
                  <c:v>27.33</c:v>
                </c:pt>
                <c:pt idx="40">
                  <c:v>28.02</c:v>
                </c:pt>
                <c:pt idx="41">
                  <c:v>28.7</c:v>
                </c:pt>
                <c:pt idx="42">
                  <c:v>29.38</c:v>
                </c:pt>
                <c:pt idx="43">
                  <c:v>30.07</c:v>
                </c:pt>
                <c:pt idx="44">
                  <c:v>30.75</c:v>
                </c:pt>
                <c:pt idx="45">
                  <c:v>31.43</c:v>
                </c:pt>
                <c:pt idx="46">
                  <c:v>32.119999999999997</c:v>
                </c:pt>
                <c:pt idx="47">
                  <c:v>32.799999999999997</c:v>
                </c:pt>
                <c:pt idx="48">
                  <c:v>33.479999999999997</c:v>
                </c:pt>
                <c:pt idx="49">
                  <c:v>34.17</c:v>
                </c:pt>
                <c:pt idx="50">
                  <c:v>34.85</c:v>
                </c:pt>
                <c:pt idx="51">
                  <c:v>35.53</c:v>
                </c:pt>
                <c:pt idx="52">
                  <c:v>36.22</c:v>
                </c:pt>
                <c:pt idx="53">
                  <c:v>36.9</c:v>
                </c:pt>
                <c:pt idx="54">
                  <c:v>37.58</c:v>
                </c:pt>
                <c:pt idx="55">
                  <c:v>38.270000000000003</c:v>
                </c:pt>
                <c:pt idx="56">
                  <c:v>38.950000000000003</c:v>
                </c:pt>
                <c:pt idx="57">
                  <c:v>39.630000000000003</c:v>
                </c:pt>
                <c:pt idx="58">
                  <c:v>40.32</c:v>
                </c:pt>
                <c:pt idx="59">
                  <c:v>41</c:v>
                </c:pt>
                <c:pt idx="60">
                  <c:v>41.68</c:v>
                </c:pt>
                <c:pt idx="61">
                  <c:v>42.37</c:v>
                </c:pt>
                <c:pt idx="62">
                  <c:v>43.05</c:v>
                </c:pt>
                <c:pt idx="63">
                  <c:v>43.73</c:v>
                </c:pt>
                <c:pt idx="64">
                  <c:v>44.42</c:v>
                </c:pt>
                <c:pt idx="65">
                  <c:v>45.1</c:v>
                </c:pt>
                <c:pt idx="66">
                  <c:v>45.78</c:v>
                </c:pt>
                <c:pt idx="67">
                  <c:v>46.47</c:v>
                </c:pt>
                <c:pt idx="68">
                  <c:v>47.15</c:v>
                </c:pt>
                <c:pt idx="69">
                  <c:v>47.83</c:v>
                </c:pt>
                <c:pt idx="70">
                  <c:v>48.52</c:v>
                </c:pt>
                <c:pt idx="71">
                  <c:v>49.2</c:v>
                </c:pt>
                <c:pt idx="72">
                  <c:v>49.88</c:v>
                </c:pt>
                <c:pt idx="73">
                  <c:v>50.57</c:v>
                </c:pt>
                <c:pt idx="74">
                  <c:v>51.25</c:v>
                </c:pt>
                <c:pt idx="75">
                  <c:v>51.93</c:v>
                </c:pt>
                <c:pt idx="76">
                  <c:v>52.62</c:v>
                </c:pt>
                <c:pt idx="77">
                  <c:v>53.3</c:v>
                </c:pt>
                <c:pt idx="78">
                  <c:v>53.98</c:v>
                </c:pt>
                <c:pt idx="79">
                  <c:v>54.67</c:v>
                </c:pt>
                <c:pt idx="80">
                  <c:v>55.35</c:v>
                </c:pt>
                <c:pt idx="81">
                  <c:v>56.03</c:v>
                </c:pt>
                <c:pt idx="82">
                  <c:v>56.72</c:v>
                </c:pt>
                <c:pt idx="83">
                  <c:v>57.4</c:v>
                </c:pt>
                <c:pt idx="84">
                  <c:v>58.08</c:v>
                </c:pt>
                <c:pt idx="85">
                  <c:v>58.77</c:v>
                </c:pt>
                <c:pt idx="86">
                  <c:v>59.45</c:v>
                </c:pt>
                <c:pt idx="87">
                  <c:v>60.13</c:v>
                </c:pt>
                <c:pt idx="88">
                  <c:v>60.82</c:v>
                </c:pt>
                <c:pt idx="89">
                  <c:v>61.5</c:v>
                </c:pt>
                <c:pt idx="90">
                  <c:v>62.18</c:v>
                </c:pt>
                <c:pt idx="91">
                  <c:v>62.87</c:v>
                </c:pt>
                <c:pt idx="92">
                  <c:v>63.55</c:v>
                </c:pt>
                <c:pt idx="93">
                  <c:v>64.23</c:v>
                </c:pt>
                <c:pt idx="94">
                  <c:v>64.92</c:v>
                </c:pt>
                <c:pt idx="95">
                  <c:v>65.599999999999994</c:v>
                </c:pt>
                <c:pt idx="96">
                  <c:v>66.28</c:v>
                </c:pt>
                <c:pt idx="97">
                  <c:v>66.97</c:v>
                </c:pt>
                <c:pt idx="98">
                  <c:v>67.650000000000006</c:v>
                </c:pt>
                <c:pt idx="99">
                  <c:v>68.33</c:v>
                </c:pt>
                <c:pt idx="100">
                  <c:v>69.02</c:v>
                </c:pt>
                <c:pt idx="101">
                  <c:v>69.7</c:v>
                </c:pt>
                <c:pt idx="102">
                  <c:v>70.38</c:v>
                </c:pt>
                <c:pt idx="103">
                  <c:v>71.069999999999993</c:v>
                </c:pt>
                <c:pt idx="104">
                  <c:v>71.75</c:v>
                </c:pt>
                <c:pt idx="105">
                  <c:v>72.430000000000007</c:v>
                </c:pt>
                <c:pt idx="106">
                  <c:v>73.12</c:v>
                </c:pt>
                <c:pt idx="107">
                  <c:v>73.8</c:v>
                </c:pt>
                <c:pt idx="108">
                  <c:v>74.48</c:v>
                </c:pt>
                <c:pt idx="109">
                  <c:v>75.17</c:v>
                </c:pt>
                <c:pt idx="110">
                  <c:v>75.849999999999994</c:v>
                </c:pt>
                <c:pt idx="111">
                  <c:v>76.53</c:v>
                </c:pt>
                <c:pt idx="112">
                  <c:v>77.22</c:v>
                </c:pt>
                <c:pt idx="113">
                  <c:v>77.900000000000006</c:v>
                </c:pt>
                <c:pt idx="114">
                  <c:v>78.58</c:v>
                </c:pt>
                <c:pt idx="115">
                  <c:v>79.27</c:v>
                </c:pt>
                <c:pt idx="116">
                  <c:v>79.95</c:v>
                </c:pt>
                <c:pt idx="117">
                  <c:v>80.63</c:v>
                </c:pt>
                <c:pt idx="118">
                  <c:v>81.319999999999993</c:v>
                </c:pt>
                <c:pt idx="119">
                  <c:v>82</c:v>
                </c:pt>
              </c:numCache>
            </c:numRef>
          </c:xVal>
          <c:yVal>
            <c:numRef>
              <c:f>Sheet1!$AX$2:$AX$121</c:f>
              <c:numCache>
                <c:formatCode>General</c:formatCode>
                <c:ptCount val="120"/>
                <c:pt idx="0">
                  <c:v>-3.6685612089495656</c:v>
                </c:pt>
                <c:pt idx="1">
                  <c:v>-3.6729200210808002</c:v>
                </c:pt>
                <c:pt idx="2">
                  <c:v>-3.6692216350300555</c:v>
                </c:pt>
                <c:pt idx="3">
                  <c:v>-3.6215388720186712</c:v>
                </c:pt>
                <c:pt idx="4">
                  <c:v>-3.6516543012890192</c:v>
                </c:pt>
                <c:pt idx="5">
                  <c:v>-3.6537676647465878</c:v>
                </c:pt>
                <c:pt idx="6">
                  <c:v>-3.6553526873397639</c:v>
                </c:pt>
                <c:pt idx="7">
                  <c:v>-3.6525788978017055</c:v>
                </c:pt>
                <c:pt idx="8">
                  <c:v>-3.6305206667133363</c:v>
                </c:pt>
                <c:pt idx="9">
                  <c:v>-3.633822797115787</c:v>
                </c:pt>
                <c:pt idx="10">
                  <c:v>2.026953309196962</c:v>
                </c:pt>
                <c:pt idx="11">
                  <c:v>2.2908595709608015</c:v>
                </c:pt>
                <c:pt idx="12">
                  <c:v>2.7560637020580203</c:v>
                </c:pt>
                <c:pt idx="13">
                  <c:v>2.8250121848611855</c:v>
                </c:pt>
                <c:pt idx="14">
                  <c:v>3.2425335529470196</c:v>
                </c:pt>
                <c:pt idx="15">
                  <c:v>3.4583607960511809</c:v>
                </c:pt>
                <c:pt idx="16">
                  <c:v>3.6339020482454463</c:v>
                </c:pt>
                <c:pt idx="17">
                  <c:v>4.3587857141913684</c:v>
                </c:pt>
                <c:pt idx="18">
                  <c:v>4.3043666051589851</c:v>
                </c:pt>
                <c:pt idx="19">
                  <c:v>4.8439347129193875</c:v>
                </c:pt>
                <c:pt idx="20">
                  <c:v>5.0626678307777047</c:v>
                </c:pt>
                <c:pt idx="21">
                  <c:v>4.8527844223979546</c:v>
                </c:pt>
                <c:pt idx="22">
                  <c:v>5.2699095348354952</c:v>
                </c:pt>
                <c:pt idx="23">
                  <c:v>4.9461686701792535</c:v>
                </c:pt>
                <c:pt idx="24">
                  <c:v>5.0358545319098074</c:v>
                </c:pt>
                <c:pt idx="25">
                  <c:v>5.4912843570157728</c:v>
                </c:pt>
                <c:pt idx="26">
                  <c:v>5.5174372298031802</c:v>
                </c:pt>
                <c:pt idx="27">
                  <c:v>5.8463294178872447</c:v>
                </c:pt>
                <c:pt idx="28">
                  <c:v>5.9284864223002121</c:v>
                </c:pt>
                <c:pt idx="29">
                  <c:v>5.8640288368443789</c:v>
                </c:pt>
                <c:pt idx="30">
                  <c:v>5.96190398197301</c:v>
                </c:pt>
                <c:pt idx="31">
                  <c:v>6.194770217953816</c:v>
                </c:pt>
                <c:pt idx="32">
                  <c:v>5.9309960414060736</c:v>
                </c:pt>
                <c:pt idx="33">
                  <c:v>6.2786443301760571</c:v>
                </c:pt>
                <c:pt idx="34">
                  <c:v>6.2466797078803369</c:v>
                </c:pt>
                <c:pt idx="35">
                  <c:v>6.1001972032276353</c:v>
                </c:pt>
                <c:pt idx="36">
                  <c:v>6.56830720907901</c:v>
                </c:pt>
                <c:pt idx="37">
                  <c:v>6.0762897791138935</c:v>
                </c:pt>
                <c:pt idx="38">
                  <c:v>6.6295947493484899</c:v>
                </c:pt>
                <c:pt idx="39">
                  <c:v>6.4306744139048755</c:v>
                </c:pt>
                <c:pt idx="40">
                  <c:v>6.3664809988812383</c:v>
                </c:pt>
                <c:pt idx="41">
                  <c:v>6.7067325155497324</c:v>
                </c:pt>
                <c:pt idx="42">
                  <c:v>6.3765194753046881</c:v>
                </c:pt>
                <c:pt idx="43">
                  <c:v>6.6393690553397438</c:v>
                </c:pt>
                <c:pt idx="44">
                  <c:v>6.6892972670247941</c:v>
                </c:pt>
                <c:pt idx="45">
                  <c:v>6.4141637618926231</c:v>
                </c:pt>
                <c:pt idx="46">
                  <c:v>6.5203602756354293</c:v>
                </c:pt>
                <c:pt idx="47">
                  <c:v>6.9691858399364941</c:v>
                </c:pt>
                <c:pt idx="48">
                  <c:v>7.0435498165996782</c:v>
                </c:pt>
                <c:pt idx="49">
                  <c:v>6.6894293522408921</c:v>
                </c:pt>
                <c:pt idx="50">
                  <c:v>6.6529738325978389</c:v>
                </c:pt>
                <c:pt idx="51">
                  <c:v>6.913842134391424</c:v>
                </c:pt>
                <c:pt idx="52">
                  <c:v>6.7554719602899009</c:v>
                </c:pt>
                <c:pt idx="53">
                  <c:v>6.6184995911962563</c:v>
                </c:pt>
                <c:pt idx="54">
                  <c:v>6.8509695715287684</c:v>
                </c:pt>
                <c:pt idx="55">
                  <c:v>6.5572120509267764</c:v>
                </c:pt>
                <c:pt idx="56">
                  <c:v>6.6042343878576704</c:v>
                </c:pt>
                <c:pt idx="57">
                  <c:v>6.9615248974028088</c:v>
                </c:pt>
                <c:pt idx="58">
                  <c:v>6.7910028834202683</c:v>
                </c:pt>
                <c:pt idx="59">
                  <c:v>6.8985202493240543</c:v>
                </c:pt>
                <c:pt idx="60">
                  <c:v>6.7891536903948957</c:v>
                </c:pt>
                <c:pt idx="61">
                  <c:v>7.2403567885857241</c:v>
                </c:pt>
                <c:pt idx="62">
                  <c:v>6.9344474281027155</c:v>
                </c:pt>
                <c:pt idx="63">
                  <c:v>7.2089205071543958</c:v>
                </c:pt>
                <c:pt idx="64">
                  <c:v>6.7887574347466018</c:v>
                </c:pt>
                <c:pt idx="65">
                  <c:v>6.5412297397789159</c:v>
                </c:pt>
                <c:pt idx="66">
                  <c:v>6.7430559499766876</c:v>
                </c:pt>
                <c:pt idx="67">
                  <c:v>6.960336130457927</c:v>
                </c:pt>
                <c:pt idx="68">
                  <c:v>6.8371006238384764</c:v>
                </c:pt>
                <c:pt idx="69">
                  <c:v>6.5923467184088489</c:v>
                </c:pt>
                <c:pt idx="70">
                  <c:v>6.7548115342094111</c:v>
                </c:pt>
                <c:pt idx="71">
                  <c:v>6.7768697652977803</c:v>
                </c:pt>
                <c:pt idx="72">
                  <c:v>7.0485690548114022</c:v>
                </c:pt>
                <c:pt idx="73">
                  <c:v>6.9562414887588879</c:v>
                </c:pt>
                <c:pt idx="74">
                  <c:v>6.8227033352837925</c:v>
                </c:pt>
                <c:pt idx="75">
                  <c:v>7.1131587254833333</c:v>
                </c:pt>
                <c:pt idx="76">
                  <c:v>6.792455820797346</c:v>
                </c:pt>
                <c:pt idx="77">
                  <c:v>7.2426022372593906</c:v>
                </c:pt>
                <c:pt idx="78">
                  <c:v>7.1032523342759823</c:v>
                </c:pt>
                <c:pt idx="79">
                  <c:v>6.6659181837754451</c:v>
                </c:pt>
                <c:pt idx="80">
                  <c:v>7.0621738320694982</c:v>
                </c:pt>
                <c:pt idx="81">
                  <c:v>6.801701785924207</c:v>
                </c:pt>
                <c:pt idx="82">
                  <c:v>6.5503436196896798</c:v>
                </c:pt>
                <c:pt idx="83">
                  <c:v>6.9112004300694645</c:v>
                </c:pt>
                <c:pt idx="84">
                  <c:v>7.4020290930896984</c:v>
                </c:pt>
                <c:pt idx="85">
                  <c:v>6.7158463954604954</c:v>
                </c:pt>
                <c:pt idx="86">
                  <c:v>6.7418671830318049</c:v>
                </c:pt>
                <c:pt idx="87">
                  <c:v>7.1161966854535876</c:v>
                </c:pt>
                <c:pt idx="88">
                  <c:v>7.0419647940065015</c:v>
                </c:pt>
                <c:pt idx="89">
                  <c:v>7.1275560140380172</c:v>
                </c:pt>
                <c:pt idx="90">
                  <c:v>7.0085472343337036</c:v>
                </c:pt>
                <c:pt idx="91">
                  <c:v>7.0683818372261049</c:v>
                </c:pt>
                <c:pt idx="92">
                  <c:v>6.7229789971297889</c:v>
                </c:pt>
                <c:pt idx="93">
                  <c:v>6.979224316359943</c:v>
                </c:pt>
                <c:pt idx="94">
                  <c:v>7.0611171503407144</c:v>
                </c:pt>
                <c:pt idx="95">
                  <c:v>7.1434062399697797</c:v>
                </c:pt>
                <c:pt idx="96">
                  <c:v>6.8507054010965716</c:v>
                </c:pt>
                <c:pt idx="97">
                  <c:v>6.9846398102199618</c:v>
                </c:pt>
                <c:pt idx="98">
                  <c:v>7.0222840968078968</c:v>
                </c:pt>
                <c:pt idx="99">
                  <c:v>6.9715633738262586</c:v>
                </c:pt>
                <c:pt idx="100">
                  <c:v>7.2996630506137343</c:v>
                </c:pt>
                <c:pt idx="101">
                  <c:v>7.235601720806196</c:v>
                </c:pt>
                <c:pt idx="102">
                  <c:v>7.0162081768673881</c:v>
                </c:pt>
                <c:pt idx="103">
                  <c:v>6.9843756397877659</c:v>
                </c:pt>
                <c:pt idx="104">
                  <c:v>6.8308926186818697</c:v>
                </c:pt>
                <c:pt idx="105">
                  <c:v>7.207599654993416</c:v>
                </c:pt>
                <c:pt idx="106">
                  <c:v>6.8475353559102192</c:v>
                </c:pt>
                <c:pt idx="107">
                  <c:v>6.8802924895025281</c:v>
                </c:pt>
                <c:pt idx="108">
                  <c:v>7.142349558240995</c:v>
                </c:pt>
                <c:pt idx="109">
                  <c:v>7.2629433605384852</c:v>
                </c:pt>
                <c:pt idx="110">
                  <c:v>6.9073699588026214</c:v>
                </c:pt>
                <c:pt idx="111">
                  <c:v>6.9580906817842605</c:v>
                </c:pt>
                <c:pt idx="112">
                  <c:v>7.0093397456302915</c:v>
                </c:pt>
                <c:pt idx="113">
                  <c:v>7.2723214108814451</c:v>
                </c:pt>
                <c:pt idx="114">
                  <c:v>7.095723476958395</c:v>
                </c:pt>
                <c:pt idx="115">
                  <c:v>6.9467313531998309</c:v>
                </c:pt>
                <c:pt idx="116">
                  <c:v>6.9435613080134786</c:v>
                </c:pt>
                <c:pt idx="117">
                  <c:v>6.7019774477702043</c:v>
                </c:pt>
                <c:pt idx="118">
                  <c:v>6.7759451687850936</c:v>
                </c:pt>
                <c:pt idx="119">
                  <c:v>6.8785753816932536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66-4215-AB31-67D9872DF263}"/>
            </c:ext>
          </c:extLst>
        </c:ser>
        <c:ser>
          <c:idx val="9"/>
          <c:order val="9"/>
          <c:tx>
            <c:strRef>
              <c:f>Sheet1!$AY$1</c:f>
              <c:strCache>
                <c:ptCount val="1"/>
                <c:pt idx="0">
                  <c:v>Sample X10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Sheet1!$B$2:$B$121</c:f>
              <c:numCache>
                <c:formatCode>General</c:formatCode>
                <c:ptCount val="120"/>
                <c:pt idx="0">
                  <c:v>0</c:v>
                </c:pt>
                <c:pt idx="1">
                  <c:v>0.68</c:v>
                </c:pt>
                <c:pt idx="2">
                  <c:v>1.37</c:v>
                </c:pt>
                <c:pt idx="3">
                  <c:v>2.0499999999999998</c:v>
                </c:pt>
                <c:pt idx="4">
                  <c:v>2.73</c:v>
                </c:pt>
                <c:pt idx="5">
                  <c:v>3.42</c:v>
                </c:pt>
                <c:pt idx="6">
                  <c:v>4.0999999999999996</c:v>
                </c:pt>
                <c:pt idx="7">
                  <c:v>4.78</c:v>
                </c:pt>
                <c:pt idx="8">
                  <c:v>5.47</c:v>
                </c:pt>
                <c:pt idx="9">
                  <c:v>6.15</c:v>
                </c:pt>
                <c:pt idx="10">
                  <c:v>7.52</c:v>
                </c:pt>
                <c:pt idx="11">
                  <c:v>8.1999999999999993</c:v>
                </c:pt>
                <c:pt idx="12">
                  <c:v>8.8800000000000008</c:v>
                </c:pt>
                <c:pt idx="13">
                  <c:v>9.57</c:v>
                </c:pt>
                <c:pt idx="14">
                  <c:v>10.25</c:v>
                </c:pt>
                <c:pt idx="15">
                  <c:v>10.93</c:v>
                </c:pt>
                <c:pt idx="16">
                  <c:v>11.62</c:v>
                </c:pt>
                <c:pt idx="17">
                  <c:v>12.3</c:v>
                </c:pt>
                <c:pt idx="18">
                  <c:v>12.98</c:v>
                </c:pt>
                <c:pt idx="19">
                  <c:v>13.67</c:v>
                </c:pt>
                <c:pt idx="20">
                  <c:v>14.35</c:v>
                </c:pt>
                <c:pt idx="21">
                  <c:v>15.03</c:v>
                </c:pt>
                <c:pt idx="22">
                  <c:v>15.72</c:v>
                </c:pt>
                <c:pt idx="23">
                  <c:v>16.399999999999999</c:v>
                </c:pt>
                <c:pt idx="24">
                  <c:v>17.079999999999998</c:v>
                </c:pt>
                <c:pt idx="25">
                  <c:v>17.77</c:v>
                </c:pt>
                <c:pt idx="26">
                  <c:v>18.45</c:v>
                </c:pt>
                <c:pt idx="27">
                  <c:v>19.13</c:v>
                </c:pt>
                <c:pt idx="28">
                  <c:v>19.82</c:v>
                </c:pt>
                <c:pt idx="29">
                  <c:v>20.5</c:v>
                </c:pt>
                <c:pt idx="30">
                  <c:v>21.18</c:v>
                </c:pt>
                <c:pt idx="31">
                  <c:v>21.87</c:v>
                </c:pt>
                <c:pt idx="32">
                  <c:v>22.55</c:v>
                </c:pt>
                <c:pt idx="33">
                  <c:v>23.23</c:v>
                </c:pt>
                <c:pt idx="34">
                  <c:v>23.92</c:v>
                </c:pt>
                <c:pt idx="35">
                  <c:v>24.6</c:v>
                </c:pt>
                <c:pt idx="36">
                  <c:v>25.28</c:v>
                </c:pt>
                <c:pt idx="37">
                  <c:v>25.97</c:v>
                </c:pt>
                <c:pt idx="38">
                  <c:v>26.65</c:v>
                </c:pt>
                <c:pt idx="39">
                  <c:v>27.33</c:v>
                </c:pt>
                <c:pt idx="40">
                  <c:v>28.02</c:v>
                </c:pt>
                <c:pt idx="41">
                  <c:v>28.7</c:v>
                </c:pt>
                <c:pt idx="42">
                  <c:v>29.38</c:v>
                </c:pt>
                <c:pt idx="43">
                  <c:v>30.07</c:v>
                </c:pt>
                <c:pt idx="44">
                  <c:v>30.75</c:v>
                </c:pt>
                <c:pt idx="45">
                  <c:v>31.43</c:v>
                </c:pt>
                <c:pt idx="46">
                  <c:v>32.119999999999997</c:v>
                </c:pt>
                <c:pt idx="47">
                  <c:v>32.799999999999997</c:v>
                </c:pt>
                <c:pt idx="48">
                  <c:v>33.479999999999997</c:v>
                </c:pt>
                <c:pt idx="49">
                  <c:v>34.17</c:v>
                </c:pt>
                <c:pt idx="50">
                  <c:v>34.85</c:v>
                </c:pt>
                <c:pt idx="51">
                  <c:v>35.53</c:v>
                </c:pt>
                <c:pt idx="52">
                  <c:v>36.22</c:v>
                </c:pt>
                <c:pt idx="53">
                  <c:v>36.9</c:v>
                </c:pt>
                <c:pt idx="54">
                  <c:v>37.58</c:v>
                </c:pt>
                <c:pt idx="55">
                  <c:v>38.270000000000003</c:v>
                </c:pt>
                <c:pt idx="56">
                  <c:v>38.950000000000003</c:v>
                </c:pt>
                <c:pt idx="57">
                  <c:v>39.630000000000003</c:v>
                </c:pt>
                <c:pt idx="58">
                  <c:v>40.32</c:v>
                </c:pt>
                <c:pt idx="59">
                  <c:v>41</c:v>
                </c:pt>
                <c:pt idx="60">
                  <c:v>41.68</c:v>
                </c:pt>
                <c:pt idx="61">
                  <c:v>42.37</c:v>
                </c:pt>
                <c:pt idx="62">
                  <c:v>43.05</c:v>
                </c:pt>
                <c:pt idx="63">
                  <c:v>43.73</c:v>
                </c:pt>
                <c:pt idx="64">
                  <c:v>44.42</c:v>
                </c:pt>
                <c:pt idx="65">
                  <c:v>45.1</c:v>
                </c:pt>
                <c:pt idx="66">
                  <c:v>45.78</c:v>
                </c:pt>
                <c:pt idx="67">
                  <c:v>46.47</c:v>
                </c:pt>
                <c:pt idx="68">
                  <c:v>47.15</c:v>
                </c:pt>
                <c:pt idx="69">
                  <c:v>47.83</c:v>
                </c:pt>
                <c:pt idx="70">
                  <c:v>48.52</c:v>
                </c:pt>
                <c:pt idx="71">
                  <c:v>49.2</c:v>
                </c:pt>
                <c:pt idx="72">
                  <c:v>49.88</c:v>
                </c:pt>
                <c:pt idx="73">
                  <c:v>50.57</c:v>
                </c:pt>
                <c:pt idx="74">
                  <c:v>51.25</c:v>
                </c:pt>
                <c:pt idx="75">
                  <c:v>51.93</c:v>
                </c:pt>
                <c:pt idx="76">
                  <c:v>52.62</c:v>
                </c:pt>
                <c:pt idx="77">
                  <c:v>53.3</c:v>
                </c:pt>
                <c:pt idx="78">
                  <c:v>53.98</c:v>
                </c:pt>
                <c:pt idx="79">
                  <c:v>54.67</c:v>
                </c:pt>
                <c:pt idx="80">
                  <c:v>55.35</c:v>
                </c:pt>
                <c:pt idx="81">
                  <c:v>56.03</c:v>
                </c:pt>
                <c:pt idx="82">
                  <c:v>56.72</c:v>
                </c:pt>
                <c:pt idx="83">
                  <c:v>57.4</c:v>
                </c:pt>
                <c:pt idx="84">
                  <c:v>58.08</c:v>
                </c:pt>
                <c:pt idx="85">
                  <c:v>58.77</c:v>
                </c:pt>
                <c:pt idx="86">
                  <c:v>59.45</c:v>
                </c:pt>
                <c:pt idx="87">
                  <c:v>60.13</c:v>
                </c:pt>
                <c:pt idx="88">
                  <c:v>60.82</c:v>
                </c:pt>
                <c:pt idx="89">
                  <c:v>61.5</c:v>
                </c:pt>
                <c:pt idx="90">
                  <c:v>62.18</c:v>
                </c:pt>
                <c:pt idx="91">
                  <c:v>62.87</c:v>
                </c:pt>
                <c:pt idx="92">
                  <c:v>63.55</c:v>
                </c:pt>
                <c:pt idx="93">
                  <c:v>64.23</c:v>
                </c:pt>
                <c:pt idx="94">
                  <c:v>64.92</c:v>
                </c:pt>
                <c:pt idx="95">
                  <c:v>65.599999999999994</c:v>
                </c:pt>
                <c:pt idx="96">
                  <c:v>66.28</c:v>
                </c:pt>
                <c:pt idx="97">
                  <c:v>66.97</c:v>
                </c:pt>
                <c:pt idx="98">
                  <c:v>67.650000000000006</c:v>
                </c:pt>
                <c:pt idx="99">
                  <c:v>68.33</c:v>
                </c:pt>
                <c:pt idx="100">
                  <c:v>69.02</c:v>
                </c:pt>
                <c:pt idx="101">
                  <c:v>69.7</c:v>
                </c:pt>
                <c:pt idx="102">
                  <c:v>70.38</c:v>
                </c:pt>
                <c:pt idx="103">
                  <c:v>71.069999999999993</c:v>
                </c:pt>
                <c:pt idx="104">
                  <c:v>71.75</c:v>
                </c:pt>
                <c:pt idx="105">
                  <c:v>72.430000000000007</c:v>
                </c:pt>
                <c:pt idx="106">
                  <c:v>73.12</c:v>
                </c:pt>
                <c:pt idx="107">
                  <c:v>73.8</c:v>
                </c:pt>
                <c:pt idx="108">
                  <c:v>74.48</c:v>
                </c:pt>
                <c:pt idx="109">
                  <c:v>75.17</c:v>
                </c:pt>
                <c:pt idx="110">
                  <c:v>75.849999999999994</c:v>
                </c:pt>
                <c:pt idx="111">
                  <c:v>76.53</c:v>
                </c:pt>
                <c:pt idx="112">
                  <c:v>77.22</c:v>
                </c:pt>
                <c:pt idx="113">
                  <c:v>77.900000000000006</c:v>
                </c:pt>
                <c:pt idx="114">
                  <c:v>78.58</c:v>
                </c:pt>
                <c:pt idx="115">
                  <c:v>79.27</c:v>
                </c:pt>
                <c:pt idx="116">
                  <c:v>79.95</c:v>
                </c:pt>
                <c:pt idx="117">
                  <c:v>80.63</c:v>
                </c:pt>
                <c:pt idx="118">
                  <c:v>81.319999999999993</c:v>
                </c:pt>
                <c:pt idx="119">
                  <c:v>82</c:v>
                </c:pt>
              </c:numCache>
            </c:numRef>
          </c:xVal>
          <c:yVal>
            <c:numRef>
              <c:f>Sheet1!$AY$2:$AY$121</c:f>
              <c:numCache>
                <c:formatCode>General</c:formatCode>
                <c:ptCount val="120"/>
                <c:pt idx="0">
                  <c:v>-3.6660383813220938</c:v>
                </c:pt>
                <c:pt idx="1">
                  <c:v>-3.683869885495326</c:v>
                </c:pt>
                <c:pt idx="2">
                  <c:v>-3.6427913832888423</c:v>
                </c:pt>
                <c:pt idx="3">
                  <c:v>-3.62297860087414</c:v>
                </c:pt>
                <c:pt idx="4">
                  <c:v>-3.6924554245416972</c:v>
                </c:pt>
                <c:pt idx="5">
                  <c:v>-3.6381684007254118</c:v>
                </c:pt>
                <c:pt idx="6">
                  <c:v>-3.6566603309791343</c:v>
                </c:pt>
                <c:pt idx="7">
                  <c:v>-3.6556036492503501</c:v>
                </c:pt>
                <c:pt idx="8">
                  <c:v>-3.6489993884454495</c:v>
                </c:pt>
                <c:pt idx="9">
                  <c:v>-3.602373307162849</c:v>
                </c:pt>
                <c:pt idx="10">
                  <c:v>2.0640824634421144</c:v>
                </c:pt>
                <c:pt idx="11">
                  <c:v>2.6188403710537891</c:v>
                </c:pt>
                <c:pt idx="12">
                  <c:v>3.3134765225132647</c:v>
                </c:pt>
                <c:pt idx="13">
                  <c:v>3.7990217768895782</c:v>
                </c:pt>
                <c:pt idx="14">
                  <c:v>4.0904017636018057</c:v>
                </c:pt>
                <c:pt idx="15">
                  <c:v>4.5458315887077712</c:v>
                </c:pt>
                <c:pt idx="16">
                  <c:v>4.7539978892782466</c:v>
                </c:pt>
                <c:pt idx="17">
                  <c:v>5.0813050547691363</c:v>
                </c:pt>
                <c:pt idx="18">
                  <c:v>5.3284364940885274</c:v>
                </c:pt>
                <c:pt idx="19">
                  <c:v>5.5704166099800956</c:v>
                </c:pt>
                <c:pt idx="20">
                  <c:v>5.8217747762146237</c:v>
                </c:pt>
                <c:pt idx="21">
                  <c:v>5.8628532784211078</c:v>
                </c:pt>
                <c:pt idx="22">
                  <c:v>5.764449792428084</c:v>
                </c:pt>
                <c:pt idx="23">
                  <c:v>6.3686075708604175</c:v>
                </c:pt>
                <c:pt idx="24">
                  <c:v>6.3984588296985692</c:v>
                </c:pt>
                <c:pt idx="25">
                  <c:v>6.6179844588534751</c:v>
                </c:pt>
                <c:pt idx="26">
                  <c:v>6.8804377832402368</c:v>
                </c:pt>
                <c:pt idx="27">
                  <c:v>6.7726562469042539</c:v>
                </c:pt>
                <c:pt idx="28">
                  <c:v>7.2037823922481845</c:v>
                </c:pt>
                <c:pt idx="29">
                  <c:v>7.0467330703076412</c:v>
                </c:pt>
                <c:pt idx="30">
                  <c:v>7.2725987898352518</c:v>
                </c:pt>
                <c:pt idx="31">
                  <c:v>7.1866113141554422</c:v>
                </c:pt>
                <c:pt idx="32">
                  <c:v>7.4668961427154352</c:v>
                </c:pt>
                <c:pt idx="33">
                  <c:v>7.7082158325265144</c:v>
                </c:pt>
                <c:pt idx="34">
                  <c:v>7.3670397193453345</c:v>
                </c:pt>
                <c:pt idx="35">
                  <c:v>7.8459807129167469</c:v>
                </c:pt>
                <c:pt idx="36">
                  <c:v>7.9150612809360101</c:v>
                </c:pt>
                <c:pt idx="37">
                  <c:v>7.8200920105615355</c:v>
                </c:pt>
                <c:pt idx="38">
                  <c:v>8.0085776139334062</c:v>
                </c:pt>
                <c:pt idx="39">
                  <c:v>7.7318590862080594</c:v>
                </c:pt>
                <c:pt idx="40">
                  <c:v>8.0909987887785704</c:v>
                </c:pt>
                <c:pt idx="41">
                  <c:v>7.6132465621520389</c:v>
                </c:pt>
                <c:pt idx="42">
                  <c:v>7.7173297124372775</c:v>
                </c:pt>
                <c:pt idx="43">
                  <c:v>7.5192018882902509</c:v>
                </c:pt>
                <c:pt idx="44">
                  <c:v>8.0198048573017378</c:v>
                </c:pt>
                <c:pt idx="45">
                  <c:v>8.1282468197182105</c:v>
                </c:pt>
                <c:pt idx="46">
                  <c:v>8.1825338435344968</c:v>
                </c:pt>
                <c:pt idx="47">
                  <c:v>8.1924402347418468</c:v>
                </c:pt>
                <c:pt idx="48">
                  <c:v>8.3498858123306849</c:v>
                </c:pt>
                <c:pt idx="49">
                  <c:v>8.1853076330725543</c:v>
                </c:pt>
                <c:pt idx="50">
                  <c:v>8.545900273020143</c:v>
                </c:pt>
                <c:pt idx="51">
                  <c:v>8.2306128621941745</c:v>
                </c:pt>
                <c:pt idx="52">
                  <c:v>7.9326286146770464</c:v>
                </c:pt>
                <c:pt idx="53">
                  <c:v>8.1526825846963433</c:v>
                </c:pt>
                <c:pt idx="54">
                  <c:v>8.3070902023149262</c:v>
                </c:pt>
                <c:pt idx="55">
                  <c:v>8.29824049283636</c:v>
                </c:pt>
                <c:pt idx="56">
                  <c:v>8.2056487563516498</c:v>
                </c:pt>
                <c:pt idx="57">
                  <c:v>8.1837226104793785</c:v>
                </c:pt>
                <c:pt idx="58">
                  <c:v>8.2635020810025814</c:v>
                </c:pt>
                <c:pt idx="59">
                  <c:v>8.4311182202309656</c:v>
                </c:pt>
                <c:pt idx="60">
                  <c:v>8.1846472069920644</c:v>
                </c:pt>
                <c:pt idx="61">
                  <c:v>8.2742009835065211</c:v>
                </c:pt>
                <c:pt idx="62">
                  <c:v>8.4809143466999188</c:v>
                </c:pt>
                <c:pt idx="63">
                  <c:v>8.1248126040996613</c:v>
                </c:pt>
                <c:pt idx="64">
                  <c:v>8.0470144118179299</c:v>
                </c:pt>
                <c:pt idx="65">
                  <c:v>8.0386930432037538</c:v>
                </c:pt>
                <c:pt idx="66">
                  <c:v>8.2954667032983007</c:v>
                </c:pt>
                <c:pt idx="67">
                  <c:v>8.3835675424356797</c:v>
                </c:pt>
                <c:pt idx="68">
                  <c:v>8.4925378457165444</c:v>
                </c:pt>
                <c:pt idx="69">
                  <c:v>8.2284994987366069</c:v>
                </c:pt>
                <c:pt idx="70">
                  <c:v>8.3166003378739841</c:v>
                </c:pt>
                <c:pt idx="71">
                  <c:v>8.2142342953980201</c:v>
                </c:pt>
                <c:pt idx="72">
                  <c:v>8.1816092470218091</c:v>
                </c:pt>
                <c:pt idx="73">
                  <c:v>8.1784392018354577</c:v>
                </c:pt>
                <c:pt idx="74">
                  <c:v>8.1433045343533852</c:v>
                </c:pt>
                <c:pt idx="75">
                  <c:v>8.3905680588888742</c:v>
                </c:pt>
                <c:pt idx="76">
                  <c:v>8.4791972388906434</c:v>
                </c:pt>
                <c:pt idx="77">
                  <c:v>8.4832918805896824</c:v>
                </c:pt>
                <c:pt idx="78">
                  <c:v>8.601640234213507</c:v>
                </c:pt>
                <c:pt idx="79">
                  <c:v>8.1776466905388698</c:v>
                </c:pt>
                <c:pt idx="80">
                  <c:v>8.2756539208835989</c:v>
                </c:pt>
                <c:pt idx="81">
                  <c:v>8.2368208673507812</c:v>
                </c:pt>
                <c:pt idx="82">
                  <c:v>8.6349257086702078</c:v>
                </c:pt>
                <c:pt idx="83">
                  <c:v>8.1855718035047502</c:v>
                </c:pt>
                <c:pt idx="84">
                  <c:v>8.5305783879527723</c:v>
                </c:pt>
                <c:pt idx="85">
                  <c:v>8.2814656703919116</c:v>
                </c:pt>
                <c:pt idx="86">
                  <c:v>8.8619801951426993</c:v>
                </c:pt>
                <c:pt idx="87">
                  <c:v>8.2049883302711581</c:v>
                </c:pt>
                <c:pt idx="88">
                  <c:v>8.4290048567733979</c:v>
                </c:pt>
                <c:pt idx="89">
                  <c:v>8.4061541143884408</c:v>
                </c:pt>
                <c:pt idx="90">
                  <c:v>8.5272762575503229</c:v>
                </c:pt>
                <c:pt idx="91">
                  <c:v>8.5535612155538274</c:v>
                </c:pt>
                <c:pt idx="92">
                  <c:v>8.242500531642996</c:v>
                </c:pt>
                <c:pt idx="93">
                  <c:v>8.0664309385843378</c:v>
                </c:pt>
                <c:pt idx="94">
                  <c:v>8.3481687045214095</c:v>
                </c:pt>
                <c:pt idx="95">
                  <c:v>7.8842854255851718</c:v>
                </c:pt>
                <c:pt idx="96">
                  <c:v>8.8273738685250187</c:v>
                </c:pt>
                <c:pt idx="97">
                  <c:v>8.546032358236241</c:v>
                </c:pt>
                <c:pt idx="98">
                  <c:v>8.0150497895222088</c:v>
                </c:pt>
                <c:pt idx="99">
                  <c:v>8.76529381695895</c:v>
                </c:pt>
                <c:pt idx="100">
                  <c:v>8.4745742563272142</c:v>
                </c:pt>
                <c:pt idx="101">
                  <c:v>8.3555654766228997</c:v>
                </c:pt>
                <c:pt idx="102">
                  <c:v>8.2218952379317045</c:v>
                </c:pt>
                <c:pt idx="103">
                  <c:v>8.8599989169012296</c:v>
                </c:pt>
                <c:pt idx="104">
                  <c:v>8.8286947206859985</c:v>
                </c:pt>
                <c:pt idx="105">
                  <c:v>8.490028226610681</c:v>
                </c:pt>
                <c:pt idx="106">
                  <c:v>8.6474738041995192</c:v>
                </c:pt>
                <c:pt idx="107">
                  <c:v>8.326374643865238</c:v>
                </c:pt>
                <c:pt idx="108">
                  <c:v>8.2395946568888405</c:v>
                </c:pt>
                <c:pt idx="109">
                  <c:v>8.5638638624094732</c:v>
                </c:pt>
                <c:pt idx="110">
                  <c:v>8.5513157668801618</c:v>
                </c:pt>
                <c:pt idx="111">
                  <c:v>8.4023236431215977</c:v>
                </c:pt>
                <c:pt idx="112">
                  <c:v>8.1662873619544403</c:v>
                </c:pt>
                <c:pt idx="113">
                  <c:v>8.3144869744164165</c:v>
                </c:pt>
                <c:pt idx="114">
                  <c:v>8.4328353280402393</c:v>
                </c:pt>
                <c:pt idx="115">
                  <c:v>8.4533085365354328</c:v>
                </c:pt>
                <c:pt idx="116">
                  <c:v>8.625151402678954</c:v>
                </c:pt>
                <c:pt idx="117">
                  <c:v>8.4218722551041036</c:v>
                </c:pt>
                <c:pt idx="118">
                  <c:v>8.6256797435433459</c:v>
                </c:pt>
                <c:pt idx="119">
                  <c:v>8.7050629584182548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66-4215-AB31-67D9872DF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66447"/>
        <c:axId val="211467279"/>
      </c:scatterChart>
      <c:valAx>
        <c:axId val="21146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7279"/>
        <c:crosses val="autoZero"/>
        <c:crossBetween val="midCat"/>
      </c:valAx>
      <c:valAx>
        <c:axId val="2114672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Sheet1!$BD$1:$BD$11</c:f>
              <c:strCache>
                <c:ptCount val="11"/>
                <c:pt idx="0">
                  <c:v>Sample 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Sheet1!$BC$12:$BC$121</c:f>
              <c:numCache>
                <c:formatCode>General</c:formatCode>
                <c:ptCount val="110"/>
                <c:pt idx="0">
                  <c:v>0</c:v>
                </c:pt>
                <c:pt idx="1">
                  <c:v>0.67999999999999972</c:v>
                </c:pt>
                <c:pt idx="2">
                  <c:v>1.3600000000000012</c:v>
                </c:pt>
                <c:pt idx="3">
                  <c:v>2.0500000000000007</c:v>
                </c:pt>
                <c:pt idx="4">
                  <c:v>2.7300000000000004</c:v>
                </c:pt>
                <c:pt idx="5">
                  <c:v>3.41</c:v>
                </c:pt>
                <c:pt idx="6">
                  <c:v>4.0999999999999996</c:v>
                </c:pt>
                <c:pt idx="7">
                  <c:v>4.7800000000000011</c:v>
                </c:pt>
                <c:pt idx="8">
                  <c:v>5.4600000000000009</c:v>
                </c:pt>
                <c:pt idx="9">
                  <c:v>6.15</c:v>
                </c:pt>
                <c:pt idx="10">
                  <c:v>6.83</c:v>
                </c:pt>
                <c:pt idx="11">
                  <c:v>7.51</c:v>
                </c:pt>
                <c:pt idx="12">
                  <c:v>8.2000000000000011</c:v>
                </c:pt>
                <c:pt idx="13">
                  <c:v>8.879999999999999</c:v>
                </c:pt>
                <c:pt idx="14">
                  <c:v>9.5599999999999987</c:v>
                </c:pt>
                <c:pt idx="15">
                  <c:v>10.25</c:v>
                </c:pt>
                <c:pt idx="16">
                  <c:v>10.93</c:v>
                </c:pt>
                <c:pt idx="17">
                  <c:v>11.61</c:v>
                </c:pt>
                <c:pt idx="18">
                  <c:v>12.3</c:v>
                </c:pt>
                <c:pt idx="19">
                  <c:v>12.98</c:v>
                </c:pt>
                <c:pt idx="20">
                  <c:v>13.66</c:v>
                </c:pt>
                <c:pt idx="21">
                  <c:v>14.350000000000001</c:v>
                </c:pt>
                <c:pt idx="22">
                  <c:v>15.030000000000001</c:v>
                </c:pt>
                <c:pt idx="23">
                  <c:v>15.71</c:v>
                </c:pt>
                <c:pt idx="24">
                  <c:v>16.400000000000002</c:v>
                </c:pt>
                <c:pt idx="25">
                  <c:v>17.080000000000002</c:v>
                </c:pt>
                <c:pt idx="26">
                  <c:v>17.760000000000002</c:v>
                </c:pt>
                <c:pt idx="27">
                  <c:v>18.45</c:v>
                </c:pt>
                <c:pt idx="28">
                  <c:v>19.13</c:v>
                </c:pt>
                <c:pt idx="29">
                  <c:v>19.809999999999999</c:v>
                </c:pt>
                <c:pt idx="30">
                  <c:v>20.5</c:v>
                </c:pt>
                <c:pt idx="31">
                  <c:v>21.18</c:v>
                </c:pt>
                <c:pt idx="32">
                  <c:v>21.86</c:v>
                </c:pt>
                <c:pt idx="33">
                  <c:v>22.55</c:v>
                </c:pt>
                <c:pt idx="34">
                  <c:v>23.23</c:v>
                </c:pt>
                <c:pt idx="35">
                  <c:v>23.91</c:v>
                </c:pt>
                <c:pt idx="36">
                  <c:v>24.599999999999998</c:v>
                </c:pt>
                <c:pt idx="37">
                  <c:v>25.279999999999998</c:v>
                </c:pt>
                <c:pt idx="38">
                  <c:v>25.959999999999997</c:v>
                </c:pt>
                <c:pt idx="39">
                  <c:v>26.650000000000002</c:v>
                </c:pt>
                <c:pt idx="40">
                  <c:v>27.330000000000002</c:v>
                </c:pt>
                <c:pt idx="41">
                  <c:v>28.01</c:v>
                </c:pt>
                <c:pt idx="42">
                  <c:v>28.7</c:v>
                </c:pt>
                <c:pt idx="43">
                  <c:v>29.38</c:v>
                </c:pt>
                <c:pt idx="44">
                  <c:v>30.06</c:v>
                </c:pt>
                <c:pt idx="45">
                  <c:v>30.750000000000004</c:v>
                </c:pt>
                <c:pt idx="46">
                  <c:v>31.430000000000003</c:v>
                </c:pt>
                <c:pt idx="47">
                  <c:v>32.11</c:v>
                </c:pt>
                <c:pt idx="48">
                  <c:v>32.799999999999997</c:v>
                </c:pt>
                <c:pt idx="49">
                  <c:v>33.480000000000004</c:v>
                </c:pt>
                <c:pt idx="50">
                  <c:v>34.159999999999997</c:v>
                </c:pt>
                <c:pt idx="51">
                  <c:v>34.849999999999994</c:v>
                </c:pt>
                <c:pt idx="52">
                  <c:v>35.53</c:v>
                </c:pt>
                <c:pt idx="53">
                  <c:v>36.209999999999994</c:v>
                </c:pt>
                <c:pt idx="54">
                  <c:v>36.900000000000006</c:v>
                </c:pt>
                <c:pt idx="55">
                  <c:v>37.58</c:v>
                </c:pt>
                <c:pt idx="56">
                  <c:v>38.260000000000005</c:v>
                </c:pt>
                <c:pt idx="57">
                  <c:v>38.950000000000003</c:v>
                </c:pt>
                <c:pt idx="58">
                  <c:v>39.629999999999995</c:v>
                </c:pt>
                <c:pt idx="59">
                  <c:v>40.31</c:v>
                </c:pt>
                <c:pt idx="60">
                  <c:v>41</c:v>
                </c:pt>
                <c:pt idx="61">
                  <c:v>41.680000000000007</c:v>
                </c:pt>
                <c:pt idx="62">
                  <c:v>42.36</c:v>
                </c:pt>
                <c:pt idx="63">
                  <c:v>43.05</c:v>
                </c:pt>
                <c:pt idx="64">
                  <c:v>43.730000000000004</c:v>
                </c:pt>
                <c:pt idx="65">
                  <c:v>44.41</c:v>
                </c:pt>
                <c:pt idx="66">
                  <c:v>45.099999999999994</c:v>
                </c:pt>
                <c:pt idx="67">
                  <c:v>45.78</c:v>
                </c:pt>
                <c:pt idx="68">
                  <c:v>46.459999999999994</c:v>
                </c:pt>
                <c:pt idx="69">
                  <c:v>47.150000000000006</c:v>
                </c:pt>
                <c:pt idx="70">
                  <c:v>47.83</c:v>
                </c:pt>
                <c:pt idx="71">
                  <c:v>48.510000000000005</c:v>
                </c:pt>
                <c:pt idx="72">
                  <c:v>49.2</c:v>
                </c:pt>
                <c:pt idx="73">
                  <c:v>49.879999999999995</c:v>
                </c:pt>
                <c:pt idx="74">
                  <c:v>50.56</c:v>
                </c:pt>
                <c:pt idx="75">
                  <c:v>51.25</c:v>
                </c:pt>
                <c:pt idx="76">
                  <c:v>51.930000000000007</c:v>
                </c:pt>
                <c:pt idx="77">
                  <c:v>52.61</c:v>
                </c:pt>
                <c:pt idx="78">
                  <c:v>53.3</c:v>
                </c:pt>
                <c:pt idx="79">
                  <c:v>53.980000000000004</c:v>
                </c:pt>
                <c:pt idx="80">
                  <c:v>54.66</c:v>
                </c:pt>
                <c:pt idx="81">
                  <c:v>55.349999999999994</c:v>
                </c:pt>
                <c:pt idx="82">
                  <c:v>56.03</c:v>
                </c:pt>
                <c:pt idx="83">
                  <c:v>56.710000000000008</c:v>
                </c:pt>
                <c:pt idx="84">
                  <c:v>57.400000000000006</c:v>
                </c:pt>
                <c:pt idx="85">
                  <c:v>58.08</c:v>
                </c:pt>
                <c:pt idx="86">
                  <c:v>58.760000000000005</c:v>
                </c:pt>
                <c:pt idx="87">
                  <c:v>59.45</c:v>
                </c:pt>
                <c:pt idx="88">
                  <c:v>60.13000000000001</c:v>
                </c:pt>
                <c:pt idx="89">
                  <c:v>60.81</c:v>
                </c:pt>
                <c:pt idx="90">
                  <c:v>61.5</c:v>
                </c:pt>
                <c:pt idx="91">
                  <c:v>62.180000000000007</c:v>
                </c:pt>
                <c:pt idx="92">
                  <c:v>62.86</c:v>
                </c:pt>
                <c:pt idx="93">
                  <c:v>63.55</c:v>
                </c:pt>
                <c:pt idx="94">
                  <c:v>64.23</c:v>
                </c:pt>
                <c:pt idx="95">
                  <c:v>64.910000000000011</c:v>
                </c:pt>
                <c:pt idx="96">
                  <c:v>65.600000000000009</c:v>
                </c:pt>
                <c:pt idx="97">
                  <c:v>66.28</c:v>
                </c:pt>
                <c:pt idx="98">
                  <c:v>66.960000000000008</c:v>
                </c:pt>
                <c:pt idx="99">
                  <c:v>67.650000000000006</c:v>
                </c:pt>
                <c:pt idx="100">
                  <c:v>68.33</c:v>
                </c:pt>
                <c:pt idx="101">
                  <c:v>69.010000000000005</c:v>
                </c:pt>
                <c:pt idx="102">
                  <c:v>69.7</c:v>
                </c:pt>
                <c:pt idx="103">
                  <c:v>70.38000000000001</c:v>
                </c:pt>
                <c:pt idx="104">
                  <c:v>71.06</c:v>
                </c:pt>
                <c:pt idx="105">
                  <c:v>71.75</c:v>
                </c:pt>
                <c:pt idx="106">
                  <c:v>72.430000000000007</c:v>
                </c:pt>
                <c:pt idx="107">
                  <c:v>73.11</c:v>
                </c:pt>
                <c:pt idx="108">
                  <c:v>73.8</c:v>
                </c:pt>
                <c:pt idx="109">
                  <c:v>74.48</c:v>
                </c:pt>
              </c:numCache>
            </c:numRef>
          </c:xVal>
          <c:yVal>
            <c:numRef>
              <c:f>Sheet1!$BD$12:$BD$121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1E-44E4-B104-FC0425B6A077}"/>
            </c:ext>
          </c:extLst>
        </c:ser>
        <c:ser>
          <c:idx val="1"/>
          <c:order val="1"/>
          <c:tx>
            <c:strRef>
              <c:f>Sheet1!$BE$1:$BE$11</c:f>
              <c:strCache>
                <c:ptCount val="11"/>
                <c:pt idx="0">
                  <c:v>Sample 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Sheet1!$BC$12:$BC$121</c:f>
              <c:numCache>
                <c:formatCode>General</c:formatCode>
                <c:ptCount val="110"/>
                <c:pt idx="0">
                  <c:v>0</c:v>
                </c:pt>
                <c:pt idx="1">
                  <c:v>0.67999999999999972</c:v>
                </c:pt>
                <c:pt idx="2">
                  <c:v>1.3600000000000012</c:v>
                </c:pt>
                <c:pt idx="3">
                  <c:v>2.0500000000000007</c:v>
                </c:pt>
                <c:pt idx="4">
                  <c:v>2.7300000000000004</c:v>
                </c:pt>
                <c:pt idx="5">
                  <c:v>3.41</c:v>
                </c:pt>
                <c:pt idx="6">
                  <c:v>4.0999999999999996</c:v>
                </c:pt>
                <c:pt idx="7">
                  <c:v>4.7800000000000011</c:v>
                </c:pt>
                <c:pt idx="8">
                  <c:v>5.4600000000000009</c:v>
                </c:pt>
                <c:pt idx="9">
                  <c:v>6.15</c:v>
                </c:pt>
                <c:pt idx="10">
                  <c:v>6.83</c:v>
                </c:pt>
                <c:pt idx="11">
                  <c:v>7.51</c:v>
                </c:pt>
                <c:pt idx="12">
                  <c:v>8.2000000000000011</c:v>
                </c:pt>
                <c:pt idx="13">
                  <c:v>8.879999999999999</c:v>
                </c:pt>
                <c:pt idx="14">
                  <c:v>9.5599999999999987</c:v>
                </c:pt>
                <c:pt idx="15">
                  <c:v>10.25</c:v>
                </c:pt>
                <c:pt idx="16">
                  <c:v>10.93</c:v>
                </c:pt>
                <c:pt idx="17">
                  <c:v>11.61</c:v>
                </c:pt>
                <c:pt idx="18">
                  <c:v>12.3</c:v>
                </c:pt>
                <c:pt idx="19">
                  <c:v>12.98</c:v>
                </c:pt>
                <c:pt idx="20">
                  <c:v>13.66</c:v>
                </c:pt>
                <c:pt idx="21">
                  <c:v>14.350000000000001</c:v>
                </c:pt>
                <c:pt idx="22">
                  <c:v>15.030000000000001</c:v>
                </c:pt>
                <c:pt idx="23">
                  <c:v>15.71</c:v>
                </c:pt>
                <c:pt idx="24">
                  <c:v>16.400000000000002</c:v>
                </c:pt>
                <c:pt idx="25">
                  <c:v>17.080000000000002</c:v>
                </c:pt>
                <c:pt idx="26">
                  <c:v>17.760000000000002</c:v>
                </c:pt>
                <c:pt idx="27">
                  <c:v>18.45</c:v>
                </c:pt>
                <c:pt idx="28">
                  <c:v>19.13</c:v>
                </c:pt>
                <c:pt idx="29">
                  <c:v>19.809999999999999</c:v>
                </c:pt>
                <c:pt idx="30">
                  <c:v>20.5</c:v>
                </c:pt>
                <c:pt idx="31">
                  <c:v>21.18</c:v>
                </c:pt>
                <c:pt idx="32">
                  <c:v>21.86</c:v>
                </c:pt>
                <c:pt idx="33">
                  <c:v>22.55</c:v>
                </c:pt>
                <c:pt idx="34">
                  <c:v>23.23</c:v>
                </c:pt>
                <c:pt idx="35">
                  <c:v>23.91</c:v>
                </c:pt>
                <c:pt idx="36">
                  <c:v>24.599999999999998</c:v>
                </c:pt>
                <c:pt idx="37">
                  <c:v>25.279999999999998</c:v>
                </c:pt>
                <c:pt idx="38">
                  <c:v>25.959999999999997</c:v>
                </c:pt>
                <c:pt idx="39">
                  <c:v>26.650000000000002</c:v>
                </c:pt>
                <c:pt idx="40">
                  <c:v>27.330000000000002</c:v>
                </c:pt>
                <c:pt idx="41">
                  <c:v>28.01</c:v>
                </c:pt>
                <c:pt idx="42">
                  <c:v>28.7</c:v>
                </c:pt>
                <c:pt idx="43">
                  <c:v>29.38</c:v>
                </c:pt>
                <c:pt idx="44">
                  <c:v>30.06</c:v>
                </c:pt>
                <c:pt idx="45">
                  <c:v>30.750000000000004</c:v>
                </c:pt>
                <c:pt idx="46">
                  <c:v>31.430000000000003</c:v>
                </c:pt>
                <c:pt idx="47">
                  <c:v>32.11</c:v>
                </c:pt>
                <c:pt idx="48">
                  <c:v>32.799999999999997</c:v>
                </c:pt>
                <c:pt idx="49">
                  <c:v>33.480000000000004</c:v>
                </c:pt>
                <c:pt idx="50">
                  <c:v>34.159999999999997</c:v>
                </c:pt>
                <c:pt idx="51">
                  <c:v>34.849999999999994</c:v>
                </c:pt>
                <c:pt idx="52">
                  <c:v>35.53</c:v>
                </c:pt>
                <c:pt idx="53">
                  <c:v>36.209999999999994</c:v>
                </c:pt>
                <c:pt idx="54">
                  <c:v>36.900000000000006</c:v>
                </c:pt>
                <c:pt idx="55">
                  <c:v>37.58</c:v>
                </c:pt>
                <c:pt idx="56">
                  <c:v>38.260000000000005</c:v>
                </c:pt>
                <c:pt idx="57">
                  <c:v>38.950000000000003</c:v>
                </c:pt>
                <c:pt idx="58">
                  <c:v>39.629999999999995</c:v>
                </c:pt>
                <c:pt idx="59">
                  <c:v>40.31</c:v>
                </c:pt>
                <c:pt idx="60">
                  <c:v>41</c:v>
                </c:pt>
                <c:pt idx="61">
                  <c:v>41.680000000000007</c:v>
                </c:pt>
                <c:pt idx="62">
                  <c:v>42.36</c:v>
                </c:pt>
                <c:pt idx="63">
                  <c:v>43.05</c:v>
                </c:pt>
                <c:pt idx="64">
                  <c:v>43.730000000000004</c:v>
                </c:pt>
                <c:pt idx="65">
                  <c:v>44.41</c:v>
                </c:pt>
                <c:pt idx="66">
                  <c:v>45.099999999999994</c:v>
                </c:pt>
                <c:pt idx="67">
                  <c:v>45.78</c:v>
                </c:pt>
                <c:pt idx="68">
                  <c:v>46.459999999999994</c:v>
                </c:pt>
                <c:pt idx="69">
                  <c:v>47.150000000000006</c:v>
                </c:pt>
                <c:pt idx="70">
                  <c:v>47.83</c:v>
                </c:pt>
                <c:pt idx="71">
                  <c:v>48.510000000000005</c:v>
                </c:pt>
                <c:pt idx="72">
                  <c:v>49.2</c:v>
                </c:pt>
                <c:pt idx="73">
                  <c:v>49.879999999999995</c:v>
                </c:pt>
                <c:pt idx="74">
                  <c:v>50.56</c:v>
                </c:pt>
                <c:pt idx="75">
                  <c:v>51.25</c:v>
                </c:pt>
                <c:pt idx="76">
                  <c:v>51.930000000000007</c:v>
                </c:pt>
                <c:pt idx="77">
                  <c:v>52.61</c:v>
                </c:pt>
                <c:pt idx="78">
                  <c:v>53.3</c:v>
                </c:pt>
                <c:pt idx="79">
                  <c:v>53.980000000000004</c:v>
                </c:pt>
                <c:pt idx="80">
                  <c:v>54.66</c:v>
                </c:pt>
                <c:pt idx="81">
                  <c:v>55.349999999999994</c:v>
                </c:pt>
                <c:pt idx="82">
                  <c:v>56.03</c:v>
                </c:pt>
                <c:pt idx="83">
                  <c:v>56.710000000000008</c:v>
                </c:pt>
                <c:pt idx="84">
                  <c:v>57.400000000000006</c:v>
                </c:pt>
                <c:pt idx="85">
                  <c:v>58.08</c:v>
                </c:pt>
                <c:pt idx="86">
                  <c:v>58.760000000000005</c:v>
                </c:pt>
                <c:pt idx="87">
                  <c:v>59.45</c:v>
                </c:pt>
                <c:pt idx="88">
                  <c:v>60.13000000000001</c:v>
                </c:pt>
                <c:pt idx="89">
                  <c:v>60.81</c:v>
                </c:pt>
                <c:pt idx="90">
                  <c:v>61.5</c:v>
                </c:pt>
                <c:pt idx="91">
                  <c:v>62.180000000000007</c:v>
                </c:pt>
                <c:pt idx="92">
                  <c:v>62.86</c:v>
                </c:pt>
                <c:pt idx="93">
                  <c:v>63.55</c:v>
                </c:pt>
                <c:pt idx="94">
                  <c:v>64.23</c:v>
                </c:pt>
                <c:pt idx="95">
                  <c:v>64.910000000000011</c:v>
                </c:pt>
                <c:pt idx="96">
                  <c:v>65.600000000000009</c:v>
                </c:pt>
                <c:pt idx="97">
                  <c:v>66.28</c:v>
                </c:pt>
                <c:pt idx="98">
                  <c:v>66.960000000000008</c:v>
                </c:pt>
                <c:pt idx="99">
                  <c:v>67.650000000000006</c:v>
                </c:pt>
                <c:pt idx="100">
                  <c:v>68.33</c:v>
                </c:pt>
                <c:pt idx="101">
                  <c:v>69.010000000000005</c:v>
                </c:pt>
                <c:pt idx="102">
                  <c:v>69.7</c:v>
                </c:pt>
                <c:pt idx="103">
                  <c:v>70.38000000000001</c:v>
                </c:pt>
                <c:pt idx="104">
                  <c:v>71.06</c:v>
                </c:pt>
                <c:pt idx="105">
                  <c:v>71.75</c:v>
                </c:pt>
                <c:pt idx="106">
                  <c:v>72.430000000000007</c:v>
                </c:pt>
                <c:pt idx="107">
                  <c:v>73.11</c:v>
                </c:pt>
                <c:pt idx="108">
                  <c:v>73.8</c:v>
                </c:pt>
                <c:pt idx="109">
                  <c:v>74.48</c:v>
                </c:pt>
              </c:numCache>
            </c:numRef>
          </c:xVal>
          <c:yVal>
            <c:numRef>
              <c:f>Sheet1!$BE$12:$BE$121</c:f>
              <c:numCache>
                <c:formatCode>General</c:formatCode>
                <c:ptCount val="110"/>
                <c:pt idx="0">
                  <c:v>0.46338135511506673</c:v>
                </c:pt>
                <c:pt idx="1">
                  <c:v>0.15469820509399912</c:v>
                </c:pt>
                <c:pt idx="2">
                  <c:v>0.35626024485957419</c:v>
                </c:pt>
                <c:pt idx="3">
                  <c:v>1.1598666995999145</c:v>
                </c:pt>
                <c:pt idx="4">
                  <c:v>0.98987302648176545</c:v>
                </c:pt>
                <c:pt idx="5">
                  <c:v>0.934793491368892</c:v>
                </c:pt>
                <c:pt idx="6">
                  <c:v>1.2218146659498847</c:v>
                </c:pt>
                <c:pt idx="7">
                  <c:v>1.4322264151940269</c:v>
                </c:pt>
                <c:pt idx="8">
                  <c:v>1.765609500625424</c:v>
                </c:pt>
                <c:pt idx="9">
                  <c:v>1.7525330642317203</c:v>
                </c:pt>
                <c:pt idx="10">
                  <c:v>1.9312443616123383</c:v>
                </c:pt>
                <c:pt idx="11">
                  <c:v>1.7302106627111553</c:v>
                </c:pt>
                <c:pt idx="12">
                  <c:v>1.6837166666446532</c:v>
                </c:pt>
                <c:pt idx="13">
                  <c:v>2.0823498488284704</c:v>
                </c:pt>
                <c:pt idx="14">
                  <c:v>2.2584194418871286</c:v>
                </c:pt>
                <c:pt idx="15">
                  <c:v>2.2876102746447904</c:v>
                </c:pt>
                <c:pt idx="16">
                  <c:v>2.247324283734895</c:v>
                </c:pt>
                <c:pt idx="17">
                  <c:v>2.5565357746203548</c:v>
                </c:pt>
                <c:pt idx="18">
                  <c:v>2.1565817402755569</c:v>
                </c:pt>
                <c:pt idx="19">
                  <c:v>2.4630194416229583</c:v>
                </c:pt>
                <c:pt idx="20">
                  <c:v>2.2177371953289389</c:v>
                </c:pt>
                <c:pt idx="21">
                  <c:v>2.3385951680586254</c:v>
                </c:pt>
                <c:pt idx="22">
                  <c:v>2.3116497839746293</c:v>
                </c:pt>
                <c:pt idx="23">
                  <c:v>2.4986824499694231</c:v>
                </c:pt>
                <c:pt idx="24">
                  <c:v>2.2704391965520481</c:v>
                </c:pt>
                <c:pt idx="25">
                  <c:v>2.7610036891400864</c:v>
                </c:pt>
                <c:pt idx="26">
                  <c:v>3.1650523651839224</c:v>
                </c:pt>
                <c:pt idx="27">
                  <c:v>2.767740035161085</c:v>
                </c:pt>
                <c:pt idx="28">
                  <c:v>2.8380093701252305</c:v>
                </c:pt>
                <c:pt idx="29">
                  <c:v>2.4630194416229583</c:v>
                </c:pt>
                <c:pt idx="30">
                  <c:v>2.685979286396412</c:v>
                </c:pt>
                <c:pt idx="31">
                  <c:v>2.7761934889913586</c:v>
                </c:pt>
                <c:pt idx="32">
                  <c:v>2.8712948445819313</c:v>
                </c:pt>
                <c:pt idx="33">
                  <c:v>2.5690838701496661</c:v>
                </c:pt>
                <c:pt idx="34">
                  <c:v>2.6921872915530192</c:v>
                </c:pt>
                <c:pt idx="35">
                  <c:v>3.0601767036020964</c:v>
                </c:pt>
                <c:pt idx="36">
                  <c:v>2.3998827083281054</c:v>
                </c:pt>
                <c:pt idx="37">
                  <c:v>2.7592865813308118</c:v>
                </c:pt>
                <c:pt idx="38">
                  <c:v>2.5579887119974329</c:v>
                </c:pt>
                <c:pt idx="39">
                  <c:v>2.9072220233605917</c:v>
                </c:pt>
                <c:pt idx="40">
                  <c:v>3.0551574653903719</c:v>
                </c:pt>
                <c:pt idx="41">
                  <c:v>2.574367278793587</c:v>
                </c:pt>
                <c:pt idx="42">
                  <c:v>3.2890803830999613</c:v>
                </c:pt>
                <c:pt idx="43">
                  <c:v>3.255530738211065</c:v>
                </c:pt>
                <c:pt idx="44">
                  <c:v>3.1510513322775324</c:v>
                </c:pt>
                <c:pt idx="45">
                  <c:v>3.0209473944209853</c:v>
                </c:pt>
                <c:pt idx="46">
                  <c:v>2.9276952318557852</c:v>
                </c:pt>
                <c:pt idx="47">
                  <c:v>2.6698648900324535</c:v>
                </c:pt>
                <c:pt idx="48">
                  <c:v>2.9567539793973485</c:v>
                </c:pt>
                <c:pt idx="49">
                  <c:v>2.8637659872643439</c:v>
                </c:pt>
                <c:pt idx="50">
                  <c:v>2.6521654710753193</c:v>
                </c:pt>
                <c:pt idx="51">
                  <c:v>3.2205281559450905</c:v>
                </c:pt>
                <c:pt idx="52">
                  <c:v>2.8323297058330157</c:v>
                </c:pt>
                <c:pt idx="53">
                  <c:v>2.8641622429126379</c:v>
                </c:pt>
                <c:pt idx="54">
                  <c:v>2.9630940697700536</c:v>
                </c:pt>
                <c:pt idx="55">
                  <c:v>2.9582069167744267</c:v>
                </c:pt>
                <c:pt idx="56">
                  <c:v>2.7591544961147139</c:v>
                </c:pt>
                <c:pt idx="57">
                  <c:v>2.7336620494077968</c:v>
                </c:pt>
                <c:pt idx="58">
                  <c:v>3.1247663742740275</c:v>
                </c:pt>
                <c:pt idx="59">
                  <c:v>2.683865922938844</c:v>
                </c:pt>
                <c:pt idx="60">
                  <c:v>3.255398652994967</c:v>
                </c:pt>
                <c:pt idx="61">
                  <c:v>2.9633582402022496</c:v>
                </c:pt>
                <c:pt idx="62">
                  <c:v>3.1744304155268814</c:v>
                </c:pt>
                <c:pt idx="63">
                  <c:v>2.8197816103037039</c:v>
                </c:pt>
                <c:pt idx="64">
                  <c:v>3.358160951119225</c:v>
                </c:pt>
                <c:pt idx="65">
                  <c:v>2.6352585634147729</c:v>
                </c:pt>
                <c:pt idx="66">
                  <c:v>2.6838659229388444</c:v>
                </c:pt>
                <c:pt idx="67">
                  <c:v>3.0636109192206451</c:v>
                </c:pt>
                <c:pt idx="68">
                  <c:v>2.8830504288146548</c:v>
                </c:pt>
                <c:pt idx="69">
                  <c:v>2.7277182146833852</c:v>
                </c:pt>
                <c:pt idx="70">
                  <c:v>3.1447112419048286</c:v>
                </c:pt>
                <c:pt idx="71">
                  <c:v>3.1626748312941584</c:v>
                </c:pt>
                <c:pt idx="72">
                  <c:v>2.8757857419292634</c:v>
                </c:pt>
                <c:pt idx="73">
                  <c:v>2.6397494607621059</c:v>
                </c:pt>
                <c:pt idx="74">
                  <c:v>2.8555767038662667</c:v>
                </c:pt>
                <c:pt idx="75">
                  <c:v>3.0559499766869598</c:v>
                </c:pt>
                <c:pt idx="76">
                  <c:v>2.9003535921234951</c:v>
                </c:pt>
                <c:pt idx="77">
                  <c:v>3.2079800604157787</c:v>
                </c:pt>
                <c:pt idx="78">
                  <c:v>3.2359821262285582</c:v>
                </c:pt>
                <c:pt idx="79">
                  <c:v>2.9669245410368958</c:v>
                </c:pt>
                <c:pt idx="80">
                  <c:v>2.6108227984366401</c:v>
                </c:pt>
                <c:pt idx="81">
                  <c:v>3.0696868391611538</c:v>
                </c:pt>
                <c:pt idx="82">
                  <c:v>2.4204880020393968</c:v>
                </c:pt>
                <c:pt idx="83">
                  <c:v>2.6379002677367338</c:v>
                </c:pt>
                <c:pt idx="84">
                  <c:v>3.0327029786537087</c:v>
                </c:pt>
                <c:pt idx="85">
                  <c:v>2.8784274462512238</c:v>
                </c:pt>
                <c:pt idx="86">
                  <c:v>2.9699625010071502</c:v>
                </c:pt>
                <c:pt idx="87">
                  <c:v>2.7899303514655518</c:v>
                </c:pt>
                <c:pt idx="88">
                  <c:v>2.8508216360867382</c:v>
                </c:pt>
                <c:pt idx="89">
                  <c:v>3.1863180849757033</c:v>
                </c:pt>
                <c:pt idx="90">
                  <c:v>3.321177090611779</c:v>
                </c:pt>
                <c:pt idx="91">
                  <c:v>3.0016629528706749</c:v>
                </c:pt>
                <c:pt idx="92">
                  <c:v>3.0490815454498632</c:v>
                </c:pt>
                <c:pt idx="93">
                  <c:v>3.4393933590195056</c:v>
                </c:pt>
                <c:pt idx="94">
                  <c:v>2.8370847736125446</c:v>
                </c:pt>
                <c:pt idx="95">
                  <c:v>2.9603202802319952</c:v>
                </c:pt>
                <c:pt idx="96">
                  <c:v>3.4008244759188839</c:v>
                </c:pt>
                <c:pt idx="97">
                  <c:v>2.9609807063124851</c:v>
                </c:pt>
                <c:pt idx="98">
                  <c:v>2.8821258323019681</c:v>
                </c:pt>
                <c:pt idx="99">
                  <c:v>3.1550138887604735</c:v>
                </c:pt>
                <c:pt idx="100">
                  <c:v>3.269399685901357</c:v>
                </c:pt>
                <c:pt idx="101">
                  <c:v>2.9888506869091671</c:v>
                </c:pt>
                <c:pt idx="102">
                  <c:v>2.5060792220709116</c:v>
                </c:pt>
                <c:pt idx="103">
                  <c:v>3.2271324167499911</c:v>
                </c:pt>
                <c:pt idx="104">
                  <c:v>2.9323182144192153</c:v>
                </c:pt>
                <c:pt idx="105">
                  <c:v>3.0603087888181943</c:v>
                </c:pt>
                <c:pt idx="106">
                  <c:v>2.6145211844873844</c:v>
                </c:pt>
                <c:pt idx="107">
                  <c:v>3.24588851743591</c:v>
                </c:pt>
                <c:pt idx="108">
                  <c:v>3.1066706996685989</c:v>
                </c:pt>
                <c:pt idx="109">
                  <c:v>3.0477606932888825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E-44E4-B104-FC0425B6A077}"/>
            </c:ext>
          </c:extLst>
        </c:ser>
        <c:ser>
          <c:idx val="2"/>
          <c:order val="2"/>
          <c:tx>
            <c:strRef>
              <c:f>Sheet1!$BF$1:$BF$11</c:f>
              <c:strCache>
                <c:ptCount val="11"/>
                <c:pt idx="0">
                  <c:v>Sample X3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Sheet1!$BC$12:$BC$121</c:f>
              <c:numCache>
                <c:formatCode>General</c:formatCode>
                <c:ptCount val="110"/>
                <c:pt idx="0">
                  <c:v>0</c:v>
                </c:pt>
                <c:pt idx="1">
                  <c:v>0.67999999999999972</c:v>
                </c:pt>
                <c:pt idx="2">
                  <c:v>1.3600000000000012</c:v>
                </c:pt>
                <c:pt idx="3">
                  <c:v>2.0500000000000007</c:v>
                </c:pt>
                <c:pt idx="4">
                  <c:v>2.7300000000000004</c:v>
                </c:pt>
                <c:pt idx="5">
                  <c:v>3.41</c:v>
                </c:pt>
                <c:pt idx="6">
                  <c:v>4.0999999999999996</c:v>
                </c:pt>
                <c:pt idx="7">
                  <c:v>4.7800000000000011</c:v>
                </c:pt>
                <c:pt idx="8">
                  <c:v>5.4600000000000009</c:v>
                </c:pt>
                <c:pt idx="9">
                  <c:v>6.15</c:v>
                </c:pt>
                <c:pt idx="10">
                  <c:v>6.83</c:v>
                </c:pt>
                <c:pt idx="11">
                  <c:v>7.51</c:v>
                </c:pt>
                <c:pt idx="12">
                  <c:v>8.2000000000000011</c:v>
                </c:pt>
                <c:pt idx="13">
                  <c:v>8.879999999999999</c:v>
                </c:pt>
                <c:pt idx="14">
                  <c:v>9.5599999999999987</c:v>
                </c:pt>
                <c:pt idx="15">
                  <c:v>10.25</c:v>
                </c:pt>
                <c:pt idx="16">
                  <c:v>10.93</c:v>
                </c:pt>
                <c:pt idx="17">
                  <c:v>11.61</c:v>
                </c:pt>
                <c:pt idx="18">
                  <c:v>12.3</c:v>
                </c:pt>
                <c:pt idx="19">
                  <c:v>12.98</c:v>
                </c:pt>
                <c:pt idx="20">
                  <c:v>13.66</c:v>
                </c:pt>
                <c:pt idx="21">
                  <c:v>14.350000000000001</c:v>
                </c:pt>
                <c:pt idx="22">
                  <c:v>15.030000000000001</c:v>
                </c:pt>
                <c:pt idx="23">
                  <c:v>15.71</c:v>
                </c:pt>
                <c:pt idx="24">
                  <c:v>16.400000000000002</c:v>
                </c:pt>
                <c:pt idx="25">
                  <c:v>17.080000000000002</c:v>
                </c:pt>
                <c:pt idx="26">
                  <c:v>17.760000000000002</c:v>
                </c:pt>
                <c:pt idx="27">
                  <c:v>18.45</c:v>
                </c:pt>
                <c:pt idx="28">
                  <c:v>19.13</c:v>
                </c:pt>
                <c:pt idx="29">
                  <c:v>19.809999999999999</c:v>
                </c:pt>
                <c:pt idx="30">
                  <c:v>20.5</c:v>
                </c:pt>
                <c:pt idx="31">
                  <c:v>21.18</c:v>
                </c:pt>
                <c:pt idx="32">
                  <c:v>21.86</c:v>
                </c:pt>
                <c:pt idx="33">
                  <c:v>22.55</c:v>
                </c:pt>
                <c:pt idx="34">
                  <c:v>23.23</c:v>
                </c:pt>
                <c:pt idx="35">
                  <c:v>23.91</c:v>
                </c:pt>
                <c:pt idx="36">
                  <c:v>24.599999999999998</c:v>
                </c:pt>
                <c:pt idx="37">
                  <c:v>25.279999999999998</c:v>
                </c:pt>
                <c:pt idx="38">
                  <c:v>25.959999999999997</c:v>
                </c:pt>
                <c:pt idx="39">
                  <c:v>26.650000000000002</c:v>
                </c:pt>
                <c:pt idx="40">
                  <c:v>27.330000000000002</c:v>
                </c:pt>
                <c:pt idx="41">
                  <c:v>28.01</c:v>
                </c:pt>
                <c:pt idx="42">
                  <c:v>28.7</c:v>
                </c:pt>
                <c:pt idx="43">
                  <c:v>29.38</c:v>
                </c:pt>
                <c:pt idx="44">
                  <c:v>30.06</c:v>
                </c:pt>
                <c:pt idx="45">
                  <c:v>30.750000000000004</c:v>
                </c:pt>
                <c:pt idx="46">
                  <c:v>31.430000000000003</c:v>
                </c:pt>
                <c:pt idx="47">
                  <c:v>32.11</c:v>
                </c:pt>
                <c:pt idx="48">
                  <c:v>32.799999999999997</c:v>
                </c:pt>
                <c:pt idx="49">
                  <c:v>33.480000000000004</c:v>
                </c:pt>
                <c:pt idx="50">
                  <c:v>34.159999999999997</c:v>
                </c:pt>
                <c:pt idx="51">
                  <c:v>34.849999999999994</c:v>
                </c:pt>
                <c:pt idx="52">
                  <c:v>35.53</c:v>
                </c:pt>
                <c:pt idx="53">
                  <c:v>36.209999999999994</c:v>
                </c:pt>
                <c:pt idx="54">
                  <c:v>36.900000000000006</c:v>
                </c:pt>
                <c:pt idx="55">
                  <c:v>37.58</c:v>
                </c:pt>
                <c:pt idx="56">
                  <c:v>38.260000000000005</c:v>
                </c:pt>
                <c:pt idx="57">
                  <c:v>38.950000000000003</c:v>
                </c:pt>
                <c:pt idx="58">
                  <c:v>39.629999999999995</c:v>
                </c:pt>
                <c:pt idx="59">
                  <c:v>40.31</c:v>
                </c:pt>
                <c:pt idx="60">
                  <c:v>41</c:v>
                </c:pt>
                <c:pt idx="61">
                  <c:v>41.680000000000007</c:v>
                </c:pt>
                <c:pt idx="62">
                  <c:v>42.36</c:v>
                </c:pt>
                <c:pt idx="63">
                  <c:v>43.05</c:v>
                </c:pt>
                <c:pt idx="64">
                  <c:v>43.730000000000004</c:v>
                </c:pt>
                <c:pt idx="65">
                  <c:v>44.41</c:v>
                </c:pt>
                <c:pt idx="66">
                  <c:v>45.099999999999994</c:v>
                </c:pt>
                <c:pt idx="67">
                  <c:v>45.78</c:v>
                </c:pt>
                <c:pt idx="68">
                  <c:v>46.459999999999994</c:v>
                </c:pt>
                <c:pt idx="69">
                  <c:v>47.150000000000006</c:v>
                </c:pt>
                <c:pt idx="70">
                  <c:v>47.83</c:v>
                </c:pt>
                <c:pt idx="71">
                  <c:v>48.510000000000005</c:v>
                </c:pt>
                <c:pt idx="72">
                  <c:v>49.2</c:v>
                </c:pt>
                <c:pt idx="73">
                  <c:v>49.879999999999995</c:v>
                </c:pt>
                <c:pt idx="74">
                  <c:v>50.56</c:v>
                </c:pt>
                <c:pt idx="75">
                  <c:v>51.25</c:v>
                </c:pt>
                <c:pt idx="76">
                  <c:v>51.930000000000007</c:v>
                </c:pt>
                <c:pt idx="77">
                  <c:v>52.61</c:v>
                </c:pt>
                <c:pt idx="78">
                  <c:v>53.3</c:v>
                </c:pt>
                <c:pt idx="79">
                  <c:v>53.980000000000004</c:v>
                </c:pt>
                <c:pt idx="80">
                  <c:v>54.66</c:v>
                </c:pt>
                <c:pt idx="81">
                  <c:v>55.349999999999994</c:v>
                </c:pt>
                <c:pt idx="82">
                  <c:v>56.03</c:v>
                </c:pt>
                <c:pt idx="83">
                  <c:v>56.710000000000008</c:v>
                </c:pt>
                <c:pt idx="84">
                  <c:v>57.400000000000006</c:v>
                </c:pt>
                <c:pt idx="85">
                  <c:v>58.08</c:v>
                </c:pt>
                <c:pt idx="86">
                  <c:v>58.760000000000005</c:v>
                </c:pt>
                <c:pt idx="87">
                  <c:v>59.45</c:v>
                </c:pt>
                <c:pt idx="88">
                  <c:v>60.13000000000001</c:v>
                </c:pt>
                <c:pt idx="89">
                  <c:v>60.81</c:v>
                </c:pt>
                <c:pt idx="90">
                  <c:v>61.5</c:v>
                </c:pt>
                <c:pt idx="91">
                  <c:v>62.180000000000007</c:v>
                </c:pt>
                <c:pt idx="92">
                  <c:v>62.86</c:v>
                </c:pt>
                <c:pt idx="93">
                  <c:v>63.55</c:v>
                </c:pt>
                <c:pt idx="94">
                  <c:v>64.23</c:v>
                </c:pt>
                <c:pt idx="95">
                  <c:v>64.910000000000011</c:v>
                </c:pt>
                <c:pt idx="96">
                  <c:v>65.600000000000009</c:v>
                </c:pt>
                <c:pt idx="97">
                  <c:v>66.28</c:v>
                </c:pt>
                <c:pt idx="98">
                  <c:v>66.960000000000008</c:v>
                </c:pt>
                <c:pt idx="99">
                  <c:v>67.650000000000006</c:v>
                </c:pt>
                <c:pt idx="100">
                  <c:v>68.33</c:v>
                </c:pt>
                <c:pt idx="101">
                  <c:v>69.010000000000005</c:v>
                </c:pt>
                <c:pt idx="102">
                  <c:v>69.7</c:v>
                </c:pt>
                <c:pt idx="103">
                  <c:v>70.38000000000001</c:v>
                </c:pt>
                <c:pt idx="104">
                  <c:v>71.06</c:v>
                </c:pt>
                <c:pt idx="105">
                  <c:v>71.75</c:v>
                </c:pt>
                <c:pt idx="106">
                  <c:v>72.430000000000007</c:v>
                </c:pt>
                <c:pt idx="107">
                  <c:v>73.11</c:v>
                </c:pt>
                <c:pt idx="108">
                  <c:v>73.8</c:v>
                </c:pt>
                <c:pt idx="109">
                  <c:v>74.48</c:v>
                </c:pt>
              </c:numCache>
            </c:numRef>
          </c:xVal>
          <c:yVal>
            <c:numRef>
              <c:f>Sheet1!$BF$12:$BF$121</c:f>
              <c:numCache>
                <c:formatCode>General</c:formatCode>
                <c:ptCount val="110"/>
                <c:pt idx="0">
                  <c:v>0.34688219451661495</c:v>
                </c:pt>
                <c:pt idx="1">
                  <c:v>0.87377012153160782</c:v>
                </c:pt>
                <c:pt idx="2">
                  <c:v>0.93400098007230392</c:v>
                </c:pt>
                <c:pt idx="3">
                  <c:v>1.3682971706025864</c:v>
                </c:pt>
                <c:pt idx="4">
                  <c:v>1.7217572088808821</c:v>
                </c:pt>
                <c:pt idx="5">
                  <c:v>1.6643001398782447</c:v>
                </c:pt>
                <c:pt idx="6">
                  <c:v>2.0075896165169929</c:v>
                </c:pt>
                <c:pt idx="7">
                  <c:v>2.2759867756281649</c:v>
                </c:pt>
                <c:pt idx="8">
                  <c:v>2.1663560462668103</c:v>
                </c:pt>
                <c:pt idx="9">
                  <c:v>2.6386927790333212</c:v>
                </c:pt>
                <c:pt idx="10">
                  <c:v>2.6308997512835388</c:v>
                </c:pt>
                <c:pt idx="11">
                  <c:v>2.8307446832398395</c:v>
                </c:pt>
                <c:pt idx="12">
                  <c:v>2.7456818040727158</c:v>
                </c:pt>
                <c:pt idx="13">
                  <c:v>2.8839750253273406</c:v>
                </c:pt>
                <c:pt idx="14">
                  <c:v>2.7175476530438383</c:v>
                </c:pt>
                <c:pt idx="15">
                  <c:v>2.859010919484815</c:v>
                </c:pt>
                <c:pt idx="16">
                  <c:v>3.3796908413432014</c:v>
                </c:pt>
                <c:pt idx="17">
                  <c:v>3.4043907767535311</c:v>
                </c:pt>
                <c:pt idx="18">
                  <c:v>3.5169273808690424</c:v>
                </c:pt>
                <c:pt idx="19">
                  <c:v>3.8528200854063015</c:v>
                </c:pt>
                <c:pt idx="20">
                  <c:v>3.451413113684425</c:v>
                </c:pt>
                <c:pt idx="21">
                  <c:v>3.0437981368059419</c:v>
                </c:pt>
                <c:pt idx="22">
                  <c:v>3.4289586269477619</c:v>
                </c:pt>
                <c:pt idx="23">
                  <c:v>3.4265810930579974</c:v>
                </c:pt>
                <c:pt idx="24">
                  <c:v>3.3712373875129282</c:v>
                </c:pt>
                <c:pt idx="25">
                  <c:v>4.0908376448149291</c:v>
                </c:pt>
                <c:pt idx="26">
                  <c:v>3.8349885812330688</c:v>
                </c:pt>
                <c:pt idx="27">
                  <c:v>3.6791280262374078</c:v>
                </c:pt>
                <c:pt idx="28">
                  <c:v>3.9042012344684305</c:v>
                </c:pt>
                <c:pt idx="29">
                  <c:v>3.6505976195602363</c:v>
                </c:pt>
                <c:pt idx="30">
                  <c:v>3.5569492013467419</c:v>
                </c:pt>
                <c:pt idx="31">
                  <c:v>3.9380150497895228</c:v>
                </c:pt>
                <c:pt idx="32">
                  <c:v>4.2465661145944926</c:v>
                </c:pt>
                <c:pt idx="33">
                  <c:v>3.7906079486241353</c:v>
                </c:pt>
                <c:pt idx="34">
                  <c:v>3.8571788975375361</c:v>
                </c:pt>
                <c:pt idx="35">
                  <c:v>4.072345714561207</c:v>
                </c:pt>
                <c:pt idx="36">
                  <c:v>3.5224749599451588</c:v>
                </c:pt>
                <c:pt idx="37">
                  <c:v>3.8534805114867918</c:v>
                </c:pt>
                <c:pt idx="38">
                  <c:v>4.2021854819855582</c:v>
                </c:pt>
                <c:pt idx="39">
                  <c:v>3.7861170512768023</c:v>
                </c:pt>
                <c:pt idx="40">
                  <c:v>3.990320795364338</c:v>
                </c:pt>
                <c:pt idx="41">
                  <c:v>4.034569342757174</c:v>
                </c:pt>
                <c:pt idx="42">
                  <c:v>3.953204849640795</c:v>
                </c:pt>
                <c:pt idx="43">
                  <c:v>4.5078306720363717</c:v>
                </c:pt>
                <c:pt idx="44">
                  <c:v>4.4481281543600675</c:v>
                </c:pt>
                <c:pt idx="45">
                  <c:v>4.1015365473188687</c:v>
                </c:pt>
                <c:pt idx="46">
                  <c:v>4.039192325320605</c:v>
                </c:pt>
                <c:pt idx="47">
                  <c:v>3.8952194397737649</c:v>
                </c:pt>
                <c:pt idx="48">
                  <c:v>4.4189373216024057</c:v>
                </c:pt>
                <c:pt idx="49">
                  <c:v>4.2706056239243315</c:v>
                </c:pt>
                <c:pt idx="50">
                  <c:v>3.9012953597142737</c:v>
                </c:pt>
                <c:pt idx="51">
                  <c:v>4.282493293373153</c:v>
                </c:pt>
                <c:pt idx="52">
                  <c:v>4.2319046556076128</c:v>
                </c:pt>
                <c:pt idx="53">
                  <c:v>4.0510799947694256</c:v>
                </c:pt>
                <c:pt idx="54">
                  <c:v>4.1508043329234292</c:v>
                </c:pt>
                <c:pt idx="55">
                  <c:v>4.1475022025209789</c:v>
                </c:pt>
                <c:pt idx="56">
                  <c:v>3.8595564314273005</c:v>
                </c:pt>
                <c:pt idx="57">
                  <c:v>4.1064237003144957</c:v>
                </c:pt>
                <c:pt idx="58">
                  <c:v>4.3958224087852527</c:v>
                </c:pt>
                <c:pt idx="59">
                  <c:v>4.4244849006785216</c:v>
                </c:pt>
                <c:pt idx="60">
                  <c:v>3.8652360957195153</c:v>
                </c:pt>
                <c:pt idx="61">
                  <c:v>4.2192244748622034</c:v>
                </c:pt>
                <c:pt idx="62">
                  <c:v>3.997453397033631</c:v>
                </c:pt>
                <c:pt idx="63">
                  <c:v>4.048702460879662</c:v>
                </c:pt>
                <c:pt idx="64">
                  <c:v>4.1279535905384721</c:v>
                </c:pt>
                <c:pt idx="65">
                  <c:v>4.2942488776058774</c:v>
                </c:pt>
                <c:pt idx="66">
                  <c:v>3.9315428742007201</c:v>
                </c:pt>
                <c:pt idx="67">
                  <c:v>3.848065017626773</c:v>
                </c:pt>
                <c:pt idx="68">
                  <c:v>4.2393014277091012</c:v>
                </c:pt>
                <c:pt idx="69">
                  <c:v>4.0735344815060888</c:v>
                </c:pt>
                <c:pt idx="70">
                  <c:v>3.8569147271053401</c:v>
                </c:pt>
                <c:pt idx="71">
                  <c:v>4.2470944554588836</c:v>
                </c:pt>
                <c:pt idx="72">
                  <c:v>4.3972753461623304</c:v>
                </c:pt>
                <c:pt idx="73">
                  <c:v>4.2346784451456703</c:v>
                </c:pt>
                <c:pt idx="74">
                  <c:v>4.4168239581448372</c:v>
                </c:pt>
                <c:pt idx="75">
                  <c:v>4.0492308017440539</c:v>
                </c:pt>
                <c:pt idx="76">
                  <c:v>3.9624508147676556</c:v>
                </c:pt>
                <c:pt idx="77">
                  <c:v>4.3852555914974118</c:v>
                </c:pt>
                <c:pt idx="78">
                  <c:v>4.4548645003810661</c:v>
                </c:pt>
                <c:pt idx="79">
                  <c:v>4.548248748162365</c:v>
                </c:pt>
                <c:pt idx="80">
                  <c:v>3.8205912926783849</c:v>
                </c:pt>
                <c:pt idx="81">
                  <c:v>4.1169905176023374</c:v>
                </c:pt>
                <c:pt idx="82">
                  <c:v>3.675825895834957</c:v>
                </c:pt>
                <c:pt idx="83">
                  <c:v>4.2736435838945859</c:v>
                </c:pt>
                <c:pt idx="84">
                  <c:v>4.0085485551858646</c:v>
                </c:pt>
                <c:pt idx="85">
                  <c:v>4.5173408075954296</c:v>
                </c:pt>
                <c:pt idx="86">
                  <c:v>4.147105946872685</c:v>
                </c:pt>
                <c:pt idx="87">
                  <c:v>4.3247605625245189</c:v>
                </c:pt>
                <c:pt idx="88">
                  <c:v>4.3630652751929446</c:v>
                </c:pt>
                <c:pt idx="89">
                  <c:v>4.1436717312541367</c:v>
                </c:pt>
                <c:pt idx="90">
                  <c:v>4.1723342231474065</c:v>
                </c:pt>
                <c:pt idx="91">
                  <c:v>4.394501556624272</c:v>
                </c:pt>
                <c:pt idx="92">
                  <c:v>4.445882705686401</c:v>
                </c:pt>
                <c:pt idx="93">
                  <c:v>4.5201145971334871</c:v>
                </c:pt>
                <c:pt idx="94">
                  <c:v>4.2624163405262543</c:v>
                </c:pt>
                <c:pt idx="95">
                  <c:v>4.1826368700030523</c:v>
                </c:pt>
                <c:pt idx="96">
                  <c:v>4.7700198259909365</c:v>
                </c:pt>
                <c:pt idx="97">
                  <c:v>4.4560532673259488</c:v>
                </c:pt>
                <c:pt idx="98">
                  <c:v>4.2605671475008826</c:v>
                </c:pt>
                <c:pt idx="99">
                  <c:v>4.011586515156119</c:v>
                </c:pt>
                <c:pt idx="100">
                  <c:v>4.3509134353119263</c:v>
                </c:pt>
                <c:pt idx="101">
                  <c:v>4.1605786389146822</c:v>
                </c:pt>
                <c:pt idx="102">
                  <c:v>3.9337883228743857</c:v>
                </c:pt>
                <c:pt idx="103">
                  <c:v>4.2655863857126075</c:v>
                </c:pt>
                <c:pt idx="104">
                  <c:v>4.002604720461453</c:v>
                </c:pt>
                <c:pt idx="105">
                  <c:v>4.3884256366837633</c:v>
                </c:pt>
                <c:pt idx="106">
                  <c:v>4.4907916791597273</c:v>
                </c:pt>
                <c:pt idx="107">
                  <c:v>3.7665684392942955</c:v>
                </c:pt>
                <c:pt idx="108">
                  <c:v>4.249736159780845</c:v>
                </c:pt>
                <c:pt idx="109">
                  <c:v>4.4473356430634796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1E-44E4-B104-FC0425B6A077}"/>
            </c:ext>
          </c:extLst>
        </c:ser>
        <c:ser>
          <c:idx val="3"/>
          <c:order val="3"/>
          <c:tx>
            <c:strRef>
              <c:f>Sheet1!$BG$1:$BG$11</c:f>
              <c:strCache>
                <c:ptCount val="11"/>
                <c:pt idx="0">
                  <c:v>Sample X4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Sheet1!$BC$12:$BC$121</c:f>
              <c:numCache>
                <c:formatCode>General</c:formatCode>
                <c:ptCount val="110"/>
                <c:pt idx="0">
                  <c:v>0</c:v>
                </c:pt>
                <c:pt idx="1">
                  <c:v>0.67999999999999972</c:v>
                </c:pt>
                <c:pt idx="2">
                  <c:v>1.3600000000000012</c:v>
                </c:pt>
                <c:pt idx="3">
                  <c:v>2.0500000000000007</c:v>
                </c:pt>
                <c:pt idx="4">
                  <c:v>2.7300000000000004</c:v>
                </c:pt>
                <c:pt idx="5">
                  <c:v>3.41</c:v>
                </c:pt>
                <c:pt idx="6">
                  <c:v>4.0999999999999996</c:v>
                </c:pt>
                <c:pt idx="7">
                  <c:v>4.7800000000000011</c:v>
                </c:pt>
                <c:pt idx="8">
                  <c:v>5.4600000000000009</c:v>
                </c:pt>
                <c:pt idx="9">
                  <c:v>6.15</c:v>
                </c:pt>
                <c:pt idx="10">
                  <c:v>6.83</c:v>
                </c:pt>
                <c:pt idx="11">
                  <c:v>7.51</c:v>
                </c:pt>
                <c:pt idx="12">
                  <c:v>8.2000000000000011</c:v>
                </c:pt>
                <c:pt idx="13">
                  <c:v>8.879999999999999</c:v>
                </c:pt>
                <c:pt idx="14">
                  <c:v>9.5599999999999987</c:v>
                </c:pt>
                <c:pt idx="15">
                  <c:v>10.25</c:v>
                </c:pt>
                <c:pt idx="16">
                  <c:v>10.93</c:v>
                </c:pt>
                <c:pt idx="17">
                  <c:v>11.61</c:v>
                </c:pt>
                <c:pt idx="18">
                  <c:v>12.3</c:v>
                </c:pt>
                <c:pt idx="19">
                  <c:v>12.98</c:v>
                </c:pt>
                <c:pt idx="20">
                  <c:v>13.66</c:v>
                </c:pt>
                <c:pt idx="21">
                  <c:v>14.350000000000001</c:v>
                </c:pt>
                <c:pt idx="22">
                  <c:v>15.030000000000001</c:v>
                </c:pt>
                <c:pt idx="23">
                  <c:v>15.71</c:v>
                </c:pt>
                <c:pt idx="24">
                  <c:v>16.400000000000002</c:v>
                </c:pt>
                <c:pt idx="25">
                  <c:v>17.080000000000002</c:v>
                </c:pt>
                <c:pt idx="26">
                  <c:v>17.760000000000002</c:v>
                </c:pt>
                <c:pt idx="27">
                  <c:v>18.45</c:v>
                </c:pt>
                <c:pt idx="28">
                  <c:v>19.13</c:v>
                </c:pt>
                <c:pt idx="29">
                  <c:v>19.809999999999999</c:v>
                </c:pt>
                <c:pt idx="30">
                  <c:v>20.5</c:v>
                </c:pt>
                <c:pt idx="31">
                  <c:v>21.18</c:v>
                </c:pt>
                <c:pt idx="32">
                  <c:v>21.86</c:v>
                </c:pt>
                <c:pt idx="33">
                  <c:v>22.55</c:v>
                </c:pt>
                <c:pt idx="34">
                  <c:v>23.23</c:v>
                </c:pt>
                <c:pt idx="35">
                  <c:v>23.91</c:v>
                </c:pt>
                <c:pt idx="36">
                  <c:v>24.599999999999998</c:v>
                </c:pt>
                <c:pt idx="37">
                  <c:v>25.279999999999998</c:v>
                </c:pt>
                <c:pt idx="38">
                  <c:v>25.959999999999997</c:v>
                </c:pt>
                <c:pt idx="39">
                  <c:v>26.650000000000002</c:v>
                </c:pt>
                <c:pt idx="40">
                  <c:v>27.330000000000002</c:v>
                </c:pt>
                <c:pt idx="41">
                  <c:v>28.01</c:v>
                </c:pt>
                <c:pt idx="42">
                  <c:v>28.7</c:v>
                </c:pt>
                <c:pt idx="43">
                  <c:v>29.38</c:v>
                </c:pt>
                <c:pt idx="44">
                  <c:v>30.06</c:v>
                </c:pt>
                <c:pt idx="45">
                  <c:v>30.750000000000004</c:v>
                </c:pt>
                <c:pt idx="46">
                  <c:v>31.430000000000003</c:v>
                </c:pt>
                <c:pt idx="47">
                  <c:v>32.11</c:v>
                </c:pt>
                <c:pt idx="48">
                  <c:v>32.799999999999997</c:v>
                </c:pt>
                <c:pt idx="49">
                  <c:v>33.480000000000004</c:v>
                </c:pt>
                <c:pt idx="50">
                  <c:v>34.159999999999997</c:v>
                </c:pt>
                <c:pt idx="51">
                  <c:v>34.849999999999994</c:v>
                </c:pt>
                <c:pt idx="52">
                  <c:v>35.53</c:v>
                </c:pt>
                <c:pt idx="53">
                  <c:v>36.209999999999994</c:v>
                </c:pt>
                <c:pt idx="54">
                  <c:v>36.900000000000006</c:v>
                </c:pt>
                <c:pt idx="55">
                  <c:v>37.58</c:v>
                </c:pt>
                <c:pt idx="56">
                  <c:v>38.260000000000005</c:v>
                </c:pt>
                <c:pt idx="57">
                  <c:v>38.950000000000003</c:v>
                </c:pt>
                <c:pt idx="58">
                  <c:v>39.629999999999995</c:v>
                </c:pt>
                <c:pt idx="59">
                  <c:v>40.31</c:v>
                </c:pt>
                <c:pt idx="60">
                  <c:v>41</c:v>
                </c:pt>
                <c:pt idx="61">
                  <c:v>41.680000000000007</c:v>
                </c:pt>
                <c:pt idx="62">
                  <c:v>42.36</c:v>
                </c:pt>
                <c:pt idx="63">
                  <c:v>43.05</c:v>
                </c:pt>
                <c:pt idx="64">
                  <c:v>43.730000000000004</c:v>
                </c:pt>
                <c:pt idx="65">
                  <c:v>44.41</c:v>
                </c:pt>
                <c:pt idx="66">
                  <c:v>45.099999999999994</c:v>
                </c:pt>
                <c:pt idx="67">
                  <c:v>45.78</c:v>
                </c:pt>
                <c:pt idx="68">
                  <c:v>46.459999999999994</c:v>
                </c:pt>
                <c:pt idx="69">
                  <c:v>47.150000000000006</c:v>
                </c:pt>
                <c:pt idx="70">
                  <c:v>47.83</c:v>
                </c:pt>
                <c:pt idx="71">
                  <c:v>48.510000000000005</c:v>
                </c:pt>
                <c:pt idx="72">
                  <c:v>49.2</c:v>
                </c:pt>
                <c:pt idx="73">
                  <c:v>49.879999999999995</c:v>
                </c:pt>
                <c:pt idx="74">
                  <c:v>50.56</c:v>
                </c:pt>
                <c:pt idx="75">
                  <c:v>51.25</c:v>
                </c:pt>
                <c:pt idx="76">
                  <c:v>51.930000000000007</c:v>
                </c:pt>
                <c:pt idx="77">
                  <c:v>52.61</c:v>
                </c:pt>
                <c:pt idx="78">
                  <c:v>53.3</c:v>
                </c:pt>
                <c:pt idx="79">
                  <c:v>53.980000000000004</c:v>
                </c:pt>
                <c:pt idx="80">
                  <c:v>54.66</c:v>
                </c:pt>
                <c:pt idx="81">
                  <c:v>55.349999999999994</c:v>
                </c:pt>
                <c:pt idx="82">
                  <c:v>56.03</c:v>
                </c:pt>
                <c:pt idx="83">
                  <c:v>56.710000000000008</c:v>
                </c:pt>
                <c:pt idx="84">
                  <c:v>57.400000000000006</c:v>
                </c:pt>
                <c:pt idx="85">
                  <c:v>58.08</c:v>
                </c:pt>
                <c:pt idx="86">
                  <c:v>58.760000000000005</c:v>
                </c:pt>
                <c:pt idx="87">
                  <c:v>59.45</c:v>
                </c:pt>
                <c:pt idx="88">
                  <c:v>60.13000000000001</c:v>
                </c:pt>
                <c:pt idx="89">
                  <c:v>60.81</c:v>
                </c:pt>
                <c:pt idx="90">
                  <c:v>61.5</c:v>
                </c:pt>
                <c:pt idx="91">
                  <c:v>62.180000000000007</c:v>
                </c:pt>
                <c:pt idx="92">
                  <c:v>62.86</c:v>
                </c:pt>
                <c:pt idx="93">
                  <c:v>63.55</c:v>
                </c:pt>
                <c:pt idx="94">
                  <c:v>64.23</c:v>
                </c:pt>
                <c:pt idx="95">
                  <c:v>64.910000000000011</c:v>
                </c:pt>
                <c:pt idx="96">
                  <c:v>65.600000000000009</c:v>
                </c:pt>
                <c:pt idx="97">
                  <c:v>66.28</c:v>
                </c:pt>
                <c:pt idx="98">
                  <c:v>66.960000000000008</c:v>
                </c:pt>
                <c:pt idx="99">
                  <c:v>67.650000000000006</c:v>
                </c:pt>
                <c:pt idx="100">
                  <c:v>68.33</c:v>
                </c:pt>
                <c:pt idx="101">
                  <c:v>69.010000000000005</c:v>
                </c:pt>
                <c:pt idx="102">
                  <c:v>69.7</c:v>
                </c:pt>
                <c:pt idx="103">
                  <c:v>70.38000000000001</c:v>
                </c:pt>
                <c:pt idx="104">
                  <c:v>71.06</c:v>
                </c:pt>
                <c:pt idx="105">
                  <c:v>71.75</c:v>
                </c:pt>
                <c:pt idx="106">
                  <c:v>72.430000000000007</c:v>
                </c:pt>
                <c:pt idx="107">
                  <c:v>73.11</c:v>
                </c:pt>
                <c:pt idx="108">
                  <c:v>73.8</c:v>
                </c:pt>
                <c:pt idx="109">
                  <c:v>74.48</c:v>
                </c:pt>
              </c:numCache>
            </c:numRef>
          </c:xVal>
          <c:yVal>
            <c:numRef>
              <c:f>Sheet1!$BG$12:$BG$121</c:f>
              <c:numCache>
                <c:formatCode>General</c:formatCode>
                <c:ptCount val="110"/>
                <c:pt idx="0">
                  <c:v>0.70697291064303069</c:v>
                </c:pt>
                <c:pt idx="1">
                  <c:v>0.98078556361422153</c:v>
                </c:pt>
                <c:pt idx="2">
                  <c:v>1.3944764604332134</c:v>
                </c:pt>
                <c:pt idx="3">
                  <c:v>1.792977557400933</c:v>
                </c:pt>
                <c:pt idx="4">
                  <c:v>1.9752551556161975</c:v>
                </c:pt>
                <c:pt idx="5">
                  <c:v>2.4267224242392222</c:v>
                </c:pt>
                <c:pt idx="6">
                  <c:v>2.6729292670459275</c:v>
                </c:pt>
                <c:pt idx="7">
                  <c:v>2.8952286857388909</c:v>
                </c:pt>
                <c:pt idx="8">
                  <c:v>3.0635052510477658</c:v>
                </c:pt>
                <c:pt idx="9">
                  <c:v>3.3395633526926227</c:v>
                </c:pt>
                <c:pt idx="10">
                  <c:v>3.8047674837898424</c:v>
                </c:pt>
                <c:pt idx="11">
                  <c:v>3.883490272584261</c:v>
                </c:pt>
                <c:pt idx="12">
                  <c:v>3.7420270061432839</c:v>
                </c:pt>
                <c:pt idx="13">
                  <c:v>3.991668064568537</c:v>
                </c:pt>
                <c:pt idx="14">
                  <c:v>4.0159717443305727</c:v>
                </c:pt>
                <c:pt idx="15">
                  <c:v>4.3807911111932976</c:v>
                </c:pt>
                <c:pt idx="16">
                  <c:v>4.2568951784933571</c:v>
                </c:pt>
                <c:pt idx="17">
                  <c:v>4.621582460139984</c:v>
                </c:pt>
                <c:pt idx="18">
                  <c:v>4.2965207433227626</c:v>
                </c:pt>
                <c:pt idx="19">
                  <c:v>4.8341075728416945</c:v>
                </c:pt>
                <c:pt idx="20">
                  <c:v>4.658566320647429</c:v>
                </c:pt>
                <c:pt idx="21">
                  <c:v>4.6575096389186452</c:v>
                </c:pt>
                <c:pt idx="22">
                  <c:v>4.6272621244321988</c:v>
                </c:pt>
                <c:pt idx="23">
                  <c:v>4.8470519240193006</c:v>
                </c:pt>
                <c:pt idx="24">
                  <c:v>4.6465465659825096</c:v>
                </c:pt>
                <c:pt idx="25">
                  <c:v>5.5157993731235644</c:v>
                </c:pt>
                <c:pt idx="26">
                  <c:v>5.5054967262679195</c:v>
                </c:pt>
                <c:pt idx="27">
                  <c:v>4.9422853648259721</c:v>
                </c:pt>
                <c:pt idx="28">
                  <c:v>5.3668072493650012</c:v>
                </c:pt>
                <c:pt idx="29">
                  <c:v>4.9490217108469707</c:v>
                </c:pt>
                <c:pt idx="30">
                  <c:v>4.7178725826754384</c:v>
                </c:pt>
                <c:pt idx="31">
                  <c:v>5.2946887213754827</c:v>
                </c:pt>
                <c:pt idx="32">
                  <c:v>5.4152825236729738</c:v>
                </c:pt>
                <c:pt idx="33">
                  <c:v>5.0153284893281755</c:v>
                </c:pt>
                <c:pt idx="34">
                  <c:v>4.7832547646439583</c:v>
                </c:pt>
                <c:pt idx="35">
                  <c:v>5.676150825466558</c:v>
                </c:pt>
                <c:pt idx="36">
                  <c:v>4.8020108653298763</c:v>
                </c:pt>
                <c:pt idx="37">
                  <c:v>5.2706492120456438</c:v>
                </c:pt>
                <c:pt idx="38">
                  <c:v>5.2690641894524672</c:v>
                </c:pt>
                <c:pt idx="39">
                  <c:v>5.4275664487700892</c:v>
                </c:pt>
                <c:pt idx="40">
                  <c:v>5.4871368812302954</c:v>
                </c:pt>
                <c:pt idx="41">
                  <c:v>5.2252118977079256</c:v>
                </c:pt>
                <c:pt idx="42">
                  <c:v>5.8902609607614451</c:v>
                </c:pt>
                <c:pt idx="43">
                  <c:v>5.6046927235575312</c:v>
                </c:pt>
                <c:pt idx="44">
                  <c:v>5.6922652218305165</c:v>
                </c:pt>
                <c:pt idx="45">
                  <c:v>5.6929256479110064</c:v>
                </c:pt>
                <c:pt idx="46">
                  <c:v>5.3180678046248326</c:v>
                </c:pt>
                <c:pt idx="47">
                  <c:v>5.8281809091953773</c:v>
                </c:pt>
                <c:pt idx="48">
                  <c:v>5.6404878171200936</c:v>
                </c:pt>
                <c:pt idx="49">
                  <c:v>5.9570960801070418</c:v>
                </c:pt>
                <c:pt idx="50">
                  <c:v>5.3562404320771586</c:v>
                </c:pt>
                <c:pt idx="51">
                  <c:v>5.6591118325899137</c:v>
                </c:pt>
                <c:pt idx="52">
                  <c:v>5.7279282301769818</c:v>
                </c:pt>
                <c:pt idx="53">
                  <c:v>5.5066854932128013</c:v>
                </c:pt>
                <c:pt idx="54">
                  <c:v>5.6053531496380211</c:v>
                </c:pt>
                <c:pt idx="55">
                  <c:v>5.7889516000142658</c:v>
                </c:pt>
                <c:pt idx="56">
                  <c:v>5.3171432081121459</c:v>
                </c:pt>
                <c:pt idx="57">
                  <c:v>5.7070587660334944</c:v>
                </c:pt>
                <c:pt idx="58">
                  <c:v>5.7454955639180181</c:v>
                </c:pt>
                <c:pt idx="59">
                  <c:v>5.3792232596782146</c:v>
                </c:pt>
                <c:pt idx="60">
                  <c:v>5.918791367438617</c:v>
                </c:pt>
                <c:pt idx="61">
                  <c:v>5.914432555307382</c:v>
                </c:pt>
                <c:pt idx="62">
                  <c:v>5.6057494052863142</c:v>
                </c:pt>
                <c:pt idx="63">
                  <c:v>5.8125948536958099</c:v>
                </c:pt>
                <c:pt idx="64">
                  <c:v>5.9256597986757136</c:v>
                </c:pt>
                <c:pt idx="65">
                  <c:v>5.7440426265409394</c:v>
                </c:pt>
                <c:pt idx="66">
                  <c:v>5.1994552805688121</c:v>
                </c:pt>
                <c:pt idx="67">
                  <c:v>5.5164597992040552</c:v>
                </c:pt>
                <c:pt idx="68">
                  <c:v>5.8357097665129638</c:v>
                </c:pt>
                <c:pt idx="69">
                  <c:v>5.4715508257307288</c:v>
                </c:pt>
                <c:pt idx="70">
                  <c:v>5.8540696115505888</c:v>
                </c:pt>
                <c:pt idx="71">
                  <c:v>5.7275319745286879</c:v>
                </c:pt>
                <c:pt idx="72">
                  <c:v>5.4732679335400025</c:v>
                </c:pt>
                <c:pt idx="73">
                  <c:v>5.6184295860317244</c:v>
                </c:pt>
                <c:pt idx="74">
                  <c:v>6.0478386235663795</c:v>
                </c:pt>
                <c:pt idx="75">
                  <c:v>6.0296108637448533</c:v>
                </c:pt>
                <c:pt idx="76">
                  <c:v>5.5107801349118395</c:v>
                </c:pt>
                <c:pt idx="77">
                  <c:v>5.8882796825199755</c:v>
                </c:pt>
                <c:pt idx="78">
                  <c:v>5.6441862031708379</c:v>
                </c:pt>
                <c:pt idx="79">
                  <c:v>6.2673642527212863</c:v>
                </c:pt>
                <c:pt idx="80">
                  <c:v>5.8557867193598625</c:v>
                </c:pt>
                <c:pt idx="81">
                  <c:v>5.8338605734875912</c:v>
                </c:pt>
                <c:pt idx="82">
                  <c:v>5.6254301024849189</c:v>
                </c:pt>
                <c:pt idx="83">
                  <c:v>5.5723318456135162</c:v>
                </c:pt>
                <c:pt idx="84">
                  <c:v>5.4749850413492771</c:v>
                </c:pt>
                <c:pt idx="85">
                  <c:v>5.5068175784288993</c:v>
                </c:pt>
                <c:pt idx="86">
                  <c:v>5.3978472751480346</c:v>
                </c:pt>
                <c:pt idx="87">
                  <c:v>5.6517150604884252</c:v>
                </c:pt>
                <c:pt idx="88">
                  <c:v>5.7952916903869696</c:v>
                </c:pt>
                <c:pt idx="89">
                  <c:v>5.8543337819827848</c:v>
                </c:pt>
                <c:pt idx="90">
                  <c:v>5.9528693531919057</c:v>
                </c:pt>
                <c:pt idx="91">
                  <c:v>6.0671230651166912</c:v>
                </c:pt>
                <c:pt idx="92">
                  <c:v>5.9440196437133386</c:v>
                </c:pt>
                <c:pt idx="93">
                  <c:v>5.8726936270204089</c:v>
                </c:pt>
                <c:pt idx="94">
                  <c:v>5.7767997601332475</c:v>
                </c:pt>
                <c:pt idx="95">
                  <c:v>5.4031306837919555</c:v>
                </c:pt>
                <c:pt idx="96">
                  <c:v>6.1412228713476784</c:v>
                </c:pt>
                <c:pt idx="97">
                  <c:v>5.932924485561105</c:v>
                </c:pt>
                <c:pt idx="98">
                  <c:v>5.2348541184830806</c:v>
                </c:pt>
                <c:pt idx="99">
                  <c:v>5.4826459838829624</c:v>
                </c:pt>
                <c:pt idx="100">
                  <c:v>5.7855173843957175</c:v>
                </c:pt>
                <c:pt idx="101">
                  <c:v>5.6647914968821285</c:v>
                </c:pt>
                <c:pt idx="102">
                  <c:v>5.5914842019477291</c:v>
                </c:pt>
                <c:pt idx="103">
                  <c:v>5.4579460484726328</c:v>
                </c:pt>
                <c:pt idx="104">
                  <c:v>5.4999491471918018</c:v>
                </c:pt>
                <c:pt idx="105">
                  <c:v>5.5603120909485959</c:v>
                </c:pt>
                <c:pt idx="106">
                  <c:v>5.6832834271358506</c:v>
                </c:pt>
                <c:pt idx="107">
                  <c:v>5.7240977589101387</c:v>
                </c:pt>
                <c:pt idx="108">
                  <c:v>6.0278937559355796</c:v>
                </c:pt>
                <c:pt idx="109">
                  <c:v>5.8659572809994103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1E-44E4-B104-FC0425B6A077}"/>
            </c:ext>
          </c:extLst>
        </c:ser>
        <c:ser>
          <c:idx val="4"/>
          <c:order val="4"/>
          <c:tx>
            <c:strRef>
              <c:f>Sheet1!$BH$1:$BH$11</c:f>
              <c:strCache>
                <c:ptCount val="11"/>
                <c:pt idx="0">
                  <c:v>Sample X5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Sheet1!$BC$12:$BC$121</c:f>
              <c:numCache>
                <c:formatCode>General</c:formatCode>
                <c:ptCount val="110"/>
                <c:pt idx="0">
                  <c:v>0</c:v>
                </c:pt>
                <c:pt idx="1">
                  <c:v>0.67999999999999972</c:v>
                </c:pt>
                <c:pt idx="2">
                  <c:v>1.3600000000000012</c:v>
                </c:pt>
                <c:pt idx="3">
                  <c:v>2.0500000000000007</c:v>
                </c:pt>
                <c:pt idx="4">
                  <c:v>2.7300000000000004</c:v>
                </c:pt>
                <c:pt idx="5">
                  <c:v>3.41</c:v>
                </c:pt>
                <c:pt idx="6">
                  <c:v>4.0999999999999996</c:v>
                </c:pt>
                <c:pt idx="7">
                  <c:v>4.7800000000000011</c:v>
                </c:pt>
                <c:pt idx="8">
                  <c:v>5.4600000000000009</c:v>
                </c:pt>
                <c:pt idx="9">
                  <c:v>6.15</c:v>
                </c:pt>
                <c:pt idx="10">
                  <c:v>6.83</c:v>
                </c:pt>
                <c:pt idx="11">
                  <c:v>7.51</c:v>
                </c:pt>
                <c:pt idx="12">
                  <c:v>8.2000000000000011</c:v>
                </c:pt>
                <c:pt idx="13">
                  <c:v>8.879999999999999</c:v>
                </c:pt>
                <c:pt idx="14">
                  <c:v>9.5599999999999987</c:v>
                </c:pt>
                <c:pt idx="15">
                  <c:v>10.25</c:v>
                </c:pt>
                <c:pt idx="16">
                  <c:v>10.93</c:v>
                </c:pt>
                <c:pt idx="17">
                  <c:v>11.61</c:v>
                </c:pt>
                <c:pt idx="18">
                  <c:v>12.3</c:v>
                </c:pt>
                <c:pt idx="19">
                  <c:v>12.98</c:v>
                </c:pt>
                <c:pt idx="20">
                  <c:v>13.66</c:v>
                </c:pt>
                <c:pt idx="21">
                  <c:v>14.350000000000001</c:v>
                </c:pt>
                <c:pt idx="22">
                  <c:v>15.030000000000001</c:v>
                </c:pt>
                <c:pt idx="23">
                  <c:v>15.71</c:v>
                </c:pt>
                <c:pt idx="24">
                  <c:v>16.400000000000002</c:v>
                </c:pt>
                <c:pt idx="25">
                  <c:v>17.080000000000002</c:v>
                </c:pt>
                <c:pt idx="26">
                  <c:v>17.760000000000002</c:v>
                </c:pt>
                <c:pt idx="27">
                  <c:v>18.45</c:v>
                </c:pt>
                <c:pt idx="28">
                  <c:v>19.13</c:v>
                </c:pt>
                <c:pt idx="29">
                  <c:v>19.809999999999999</c:v>
                </c:pt>
                <c:pt idx="30">
                  <c:v>20.5</c:v>
                </c:pt>
                <c:pt idx="31">
                  <c:v>21.18</c:v>
                </c:pt>
                <c:pt idx="32">
                  <c:v>21.86</c:v>
                </c:pt>
                <c:pt idx="33">
                  <c:v>22.55</c:v>
                </c:pt>
                <c:pt idx="34">
                  <c:v>23.23</c:v>
                </c:pt>
                <c:pt idx="35">
                  <c:v>23.91</c:v>
                </c:pt>
                <c:pt idx="36">
                  <c:v>24.599999999999998</c:v>
                </c:pt>
                <c:pt idx="37">
                  <c:v>25.279999999999998</c:v>
                </c:pt>
                <c:pt idx="38">
                  <c:v>25.959999999999997</c:v>
                </c:pt>
                <c:pt idx="39">
                  <c:v>26.650000000000002</c:v>
                </c:pt>
                <c:pt idx="40">
                  <c:v>27.330000000000002</c:v>
                </c:pt>
                <c:pt idx="41">
                  <c:v>28.01</c:v>
                </c:pt>
                <c:pt idx="42">
                  <c:v>28.7</c:v>
                </c:pt>
                <c:pt idx="43">
                  <c:v>29.38</c:v>
                </c:pt>
                <c:pt idx="44">
                  <c:v>30.06</c:v>
                </c:pt>
                <c:pt idx="45">
                  <c:v>30.750000000000004</c:v>
                </c:pt>
                <c:pt idx="46">
                  <c:v>31.430000000000003</c:v>
                </c:pt>
                <c:pt idx="47">
                  <c:v>32.11</c:v>
                </c:pt>
                <c:pt idx="48">
                  <c:v>32.799999999999997</c:v>
                </c:pt>
                <c:pt idx="49">
                  <c:v>33.480000000000004</c:v>
                </c:pt>
                <c:pt idx="50">
                  <c:v>34.159999999999997</c:v>
                </c:pt>
                <c:pt idx="51">
                  <c:v>34.849999999999994</c:v>
                </c:pt>
                <c:pt idx="52">
                  <c:v>35.53</c:v>
                </c:pt>
                <c:pt idx="53">
                  <c:v>36.209999999999994</c:v>
                </c:pt>
                <c:pt idx="54">
                  <c:v>36.900000000000006</c:v>
                </c:pt>
                <c:pt idx="55">
                  <c:v>37.58</c:v>
                </c:pt>
                <c:pt idx="56">
                  <c:v>38.260000000000005</c:v>
                </c:pt>
                <c:pt idx="57">
                  <c:v>38.950000000000003</c:v>
                </c:pt>
                <c:pt idx="58">
                  <c:v>39.629999999999995</c:v>
                </c:pt>
                <c:pt idx="59">
                  <c:v>40.31</c:v>
                </c:pt>
                <c:pt idx="60">
                  <c:v>41</c:v>
                </c:pt>
                <c:pt idx="61">
                  <c:v>41.680000000000007</c:v>
                </c:pt>
                <c:pt idx="62">
                  <c:v>42.36</c:v>
                </c:pt>
                <c:pt idx="63">
                  <c:v>43.05</c:v>
                </c:pt>
                <c:pt idx="64">
                  <c:v>43.730000000000004</c:v>
                </c:pt>
                <c:pt idx="65">
                  <c:v>44.41</c:v>
                </c:pt>
                <c:pt idx="66">
                  <c:v>45.099999999999994</c:v>
                </c:pt>
                <c:pt idx="67">
                  <c:v>45.78</c:v>
                </c:pt>
                <c:pt idx="68">
                  <c:v>46.459999999999994</c:v>
                </c:pt>
                <c:pt idx="69">
                  <c:v>47.150000000000006</c:v>
                </c:pt>
                <c:pt idx="70">
                  <c:v>47.83</c:v>
                </c:pt>
                <c:pt idx="71">
                  <c:v>48.510000000000005</c:v>
                </c:pt>
                <c:pt idx="72">
                  <c:v>49.2</c:v>
                </c:pt>
                <c:pt idx="73">
                  <c:v>49.879999999999995</c:v>
                </c:pt>
                <c:pt idx="74">
                  <c:v>50.56</c:v>
                </c:pt>
                <c:pt idx="75">
                  <c:v>51.25</c:v>
                </c:pt>
                <c:pt idx="76">
                  <c:v>51.930000000000007</c:v>
                </c:pt>
                <c:pt idx="77">
                  <c:v>52.61</c:v>
                </c:pt>
                <c:pt idx="78">
                  <c:v>53.3</c:v>
                </c:pt>
                <c:pt idx="79">
                  <c:v>53.980000000000004</c:v>
                </c:pt>
                <c:pt idx="80">
                  <c:v>54.66</c:v>
                </c:pt>
                <c:pt idx="81">
                  <c:v>55.349999999999994</c:v>
                </c:pt>
                <c:pt idx="82">
                  <c:v>56.03</c:v>
                </c:pt>
                <c:pt idx="83">
                  <c:v>56.710000000000008</c:v>
                </c:pt>
                <c:pt idx="84">
                  <c:v>57.400000000000006</c:v>
                </c:pt>
                <c:pt idx="85">
                  <c:v>58.08</c:v>
                </c:pt>
                <c:pt idx="86">
                  <c:v>58.760000000000005</c:v>
                </c:pt>
                <c:pt idx="87">
                  <c:v>59.45</c:v>
                </c:pt>
                <c:pt idx="88">
                  <c:v>60.13000000000001</c:v>
                </c:pt>
                <c:pt idx="89">
                  <c:v>60.81</c:v>
                </c:pt>
                <c:pt idx="90">
                  <c:v>61.5</c:v>
                </c:pt>
                <c:pt idx="91">
                  <c:v>62.180000000000007</c:v>
                </c:pt>
                <c:pt idx="92">
                  <c:v>62.86</c:v>
                </c:pt>
                <c:pt idx="93">
                  <c:v>63.55</c:v>
                </c:pt>
                <c:pt idx="94">
                  <c:v>64.23</c:v>
                </c:pt>
                <c:pt idx="95">
                  <c:v>64.910000000000011</c:v>
                </c:pt>
                <c:pt idx="96">
                  <c:v>65.600000000000009</c:v>
                </c:pt>
                <c:pt idx="97">
                  <c:v>66.28</c:v>
                </c:pt>
                <c:pt idx="98">
                  <c:v>66.960000000000008</c:v>
                </c:pt>
                <c:pt idx="99">
                  <c:v>67.650000000000006</c:v>
                </c:pt>
                <c:pt idx="100">
                  <c:v>68.33</c:v>
                </c:pt>
                <c:pt idx="101">
                  <c:v>69.010000000000005</c:v>
                </c:pt>
                <c:pt idx="102">
                  <c:v>69.7</c:v>
                </c:pt>
                <c:pt idx="103">
                  <c:v>70.38000000000001</c:v>
                </c:pt>
                <c:pt idx="104">
                  <c:v>71.06</c:v>
                </c:pt>
                <c:pt idx="105">
                  <c:v>71.75</c:v>
                </c:pt>
                <c:pt idx="106">
                  <c:v>72.430000000000007</c:v>
                </c:pt>
                <c:pt idx="107">
                  <c:v>73.11</c:v>
                </c:pt>
                <c:pt idx="108">
                  <c:v>73.8</c:v>
                </c:pt>
                <c:pt idx="109">
                  <c:v>74.48</c:v>
                </c:pt>
              </c:numCache>
            </c:numRef>
          </c:xVal>
          <c:yVal>
            <c:numRef>
              <c:f>Sheet1!$BH$12:$BH$121</c:f>
              <c:numCache>
                <c:formatCode>General</c:formatCode>
                <c:ptCount val="110"/>
                <c:pt idx="0">
                  <c:v>0.92357945652217022</c:v>
                </c:pt>
                <c:pt idx="1">
                  <c:v>1.1103479520847674</c:v>
                </c:pt>
                <c:pt idx="2">
                  <c:v>1.9718077314760394</c:v>
                </c:pt>
                <c:pt idx="3">
                  <c:v>2.5363399450789674</c:v>
                </c:pt>
                <c:pt idx="4">
                  <c:v>2.4549754519625888</c:v>
                </c:pt>
                <c:pt idx="5">
                  <c:v>3.1311196731683424</c:v>
                </c:pt>
                <c:pt idx="6">
                  <c:v>3.4275188980922939</c:v>
                </c:pt>
                <c:pt idx="7">
                  <c:v>3.8157173482043678</c:v>
                </c:pt>
                <c:pt idx="8">
                  <c:v>4.0381488521134283</c:v>
                </c:pt>
                <c:pt idx="9">
                  <c:v>4.6551188965072701</c:v>
                </c:pt>
                <c:pt idx="10">
                  <c:v>4.7298791288187481</c:v>
                </c:pt>
                <c:pt idx="11">
                  <c:v>4.7168026924250439</c:v>
                </c:pt>
                <c:pt idx="12">
                  <c:v>4.6465333574608998</c:v>
                </c:pt>
                <c:pt idx="13">
                  <c:v>5.3588689278775083</c:v>
                </c:pt>
                <c:pt idx="14">
                  <c:v>5.6103591793281344</c:v>
                </c:pt>
                <c:pt idx="15">
                  <c:v>5.5127482046316993</c:v>
                </c:pt>
                <c:pt idx="16">
                  <c:v>5.0820183149360636</c:v>
                </c:pt>
                <c:pt idx="17">
                  <c:v>5.8983049504218137</c:v>
                </c:pt>
                <c:pt idx="18">
                  <c:v>5.9885191530167603</c:v>
                </c:pt>
                <c:pt idx="19">
                  <c:v>6.121132709979169</c:v>
                </c:pt>
                <c:pt idx="20">
                  <c:v>5.9224765449677506</c:v>
                </c:pt>
                <c:pt idx="21">
                  <c:v>6.0260313543885964</c:v>
                </c:pt>
                <c:pt idx="22">
                  <c:v>6.1273407151357766</c:v>
                </c:pt>
                <c:pt idx="23">
                  <c:v>6.1577203148383202</c:v>
                </c:pt>
                <c:pt idx="24">
                  <c:v>5.6959503993596501</c:v>
                </c:pt>
                <c:pt idx="25">
                  <c:v>6.4527986876012919</c:v>
                </c:pt>
                <c:pt idx="26">
                  <c:v>6.9899892614719308</c:v>
                </c:pt>
                <c:pt idx="27">
                  <c:v>6.396002044679145</c:v>
                </c:pt>
                <c:pt idx="28">
                  <c:v>7.0156137933949463</c:v>
                </c:pt>
                <c:pt idx="29">
                  <c:v>6.3003723482241796</c:v>
                </c:pt>
                <c:pt idx="30">
                  <c:v>6.5406353563064741</c:v>
                </c:pt>
                <c:pt idx="31">
                  <c:v>6.5113124383327143</c:v>
                </c:pt>
                <c:pt idx="32">
                  <c:v>6.9314755107405093</c:v>
                </c:pt>
                <c:pt idx="33">
                  <c:v>6.177004756388631</c:v>
                </c:pt>
                <c:pt idx="34">
                  <c:v>6.7983336129137077</c:v>
                </c:pt>
                <c:pt idx="35">
                  <c:v>6.8939633093686714</c:v>
                </c:pt>
                <c:pt idx="36">
                  <c:v>6.4736681517447785</c:v>
                </c:pt>
                <c:pt idx="37">
                  <c:v>6.9548545939898583</c:v>
                </c:pt>
                <c:pt idx="38">
                  <c:v>6.5381257372006116</c:v>
                </c:pt>
                <c:pt idx="39">
                  <c:v>6.6983451043275073</c:v>
                </c:pt>
                <c:pt idx="40">
                  <c:v>7.4705152776365198</c:v>
                </c:pt>
                <c:pt idx="41">
                  <c:v>6.9693839677606393</c:v>
                </c:pt>
                <c:pt idx="42">
                  <c:v>6.9478540775366628</c:v>
                </c:pt>
                <c:pt idx="43">
                  <c:v>7.0405778992374719</c:v>
                </c:pt>
                <c:pt idx="44">
                  <c:v>6.9253995907999997</c:v>
                </c:pt>
                <c:pt idx="45">
                  <c:v>7.0095378734544376</c:v>
                </c:pt>
                <c:pt idx="46">
                  <c:v>7.0282939741403556</c:v>
                </c:pt>
                <c:pt idx="47">
                  <c:v>7.0523334834701954</c:v>
                </c:pt>
                <c:pt idx="48">
                  <c:v>6.606281708707189</c:v>
                </c:pt>
                <c:pt idx="49">
                  <c:v>7.2379132120879106</c:v>
                </c:pt>
                <c:pt idx="50">
                  <c:v>6.7877667956258652</c:v>
                </c:pt>
                <c:pt idx="51">
                  <c:v>7.4219079181124483</c:v>
                </c:pt>
                <c:pt idx="52">
                  <c:v>6.8354495586372499</c:v>
                </c:pt>
                <c:pt idx="53">
                  <c:v>7.1420193452007492</c:v>
                </c:pt>
                <c:pt idx="54">
                  <c:v>7.0531259947667833</c:v>
                </c:pt>
                <c:pt idx="55">
                  <c:v>7.1123001715786947</c:v>
                </c:pt>
                <c:pt idx="56">
                  <c:v>7.1392455556626917</c:v>
                </c:pt>
                <c:pt idx="57">
                  <c:v>6.9320038516049003</c:v>
                </c:pt>
                <c:pt idx="58">
                  <c:v>7.2371207007913227</c:v>
                </c:pt>
                <c:pt idx="59">
                  <c:v>7.1506048842471195</c:v>
                </c:pt>
                <c:pt idx="60">
                  <c:v>7.2307806104186181</c:v>
                </c:pt>
                <c:pt idx="61">
                  <c:v>7.1836261882716244</c:v>
                </c:pt>
                <c:pt idx="62">
                  <c:v>6.8645083061788137</c:v>
                </c:pt>
                <c:pt idx="63">
                  <c:v>6.8543377445392668</c:v>
                </c:pt>
                <c:pt idx="64">
                  <c:v>7.2373848712235178</c:v>
                </c:pt>
                <c:pt idx="65">
                  <c:v>7.0817884866600531</c:v>
                </c:pt>
                <c:pt idx="66">
                  <c:v>6.8791697651656936</c:v>
                </c:pt>
                <c:pt idx="67">
                  <c:v>7.2857280603153924</c:v>
                </c:pt>
                <c:pt idx="68">
                  <c:v>7.1927400681823874</c:v>
                </c:pt>
                <c:pt idx="69">
                  <c:v>7.2520463302103986</c:v>
                </c:pt>
                <c:pt idx="70">
                  <c:v>6.9969897779251262</c:v>
                </c:pt>
                <c:pt idx="71">
                  <c:v>6.9713652460021098</c:v>
                </c:pt>
                <c:pt idx="72">
                  <c:v>6.9253995907999997</c:v>
                </c:pt>
                <c:pt idx="73">
                  <c:v>7.0750521406390536</c:v>
                </c:pt>
                <c:pt idx="74">
                  <c:v>6.9329284481175861</c:v>
                </c:pt>
                <c:pt idx="75">
                  <c:v>7.1771540126828217</c:v>
                </c:pt>
                <c:pt idx="76">
                  <c:v>7.5156884215420421</c:v>
                </c:pt>
                <c:pt idx="77">
                  <c:v>7.3075221209715657</c:v>
                </c:pt>
                <c:pt idx="78">
                  <c:v>7.3648471047581054</c:v>
                </c:pt>
                <c:pt idx="79">
                  <c:v>7.5406525273845677</c:v>
                </c:pt>
                <c:pt idx="80">
                  <c:v>7.007556595212967</c:v>
                </c:pt>
                <c:pt idx="81">
                  <c:v>7.343185129318031</c:v>
                </c:pt>
                <c:pt idx="82">
                  <c:v>7.091034451786915</c:v>
                </c:pt>
                <c:pt idx="83">
                  <c:v>6.5777513020300171</c:v>
                </c:pt>
                <c:pt idx="84">
                  <c:v>7.4109448451763136</c:v>
                </c:pt>
                <c:pt idx="85">
                  <c:v>7.6064309650013806</c:v>
                </c:pt>
                <c:pt idx="86">
                  <c:v>6.7723128253423974</c:v>
                </c:pt>
                <c:pt idx="87">
                  <c:v>7.0668628572409782</c:v>
                </c:pt>
                <c:pt idx="88">
                  <c:v>7.0811280605795641</c:v>
                </c:pt>
                <c:pt idx="89">
                  <c:v>7.4286442641334487</c:v>
                </c:pt>
                <c:pt idx="90">
                  <c:v>7.0704291580756236</c:v>
                </c:pt>
                <c:pt idx="91">
                  <c:v>7.3552048839829496</c:v>
                </c:pt>
                <c:pt idx="92">
                  <c:v>7.287445168124667</c:v>
                </c:pt>
                <c:pt idx="93">
                  <c:v>7.4209833215997634</c:v>
                </c:pt>
                <c:pt idx="94">
                  <c:v>7.2664436187650825</c:v>
                </c:pt>
                <c:pt idx="95">
                  <c:v>7.0280298037081597</c:v>
                </c:pt>
                <c:pt idx="96">
                  <c:v>7.175436904873548</c:v>
                </c:pt>
                <c:pt idx="97">
                  <c:v>7.4759307714965386</c:v>
                </c:pt>
                <c:pt idx="98">
                  <c:v>7.646584870695178</c:v>
                </c:pt>
                <c:pt idx="99">
                  <c:v>7.0769013336644262</c:v>
                </c:pt>
                <c:pt idx="100">
                  <c:v>7.5739380018412676</c:v>
                </c:pt>
                <c:pt idx="101">
                  <c:v>7.28850184985345</c:v>
                </c:pt>
                <c:pt idx="102">
                  <c:v>6.8544698297553639</c:v>
                </c:pt>
                <c:pt idx="103">
                  <c:v>7.4182095320617041</c:v>
                </c:pt>
                <c:pt idx="104">
                  <c:v>7.2719911978411993</c:v>
                </c:pt>
                <c:pt idx="105">
                  <c:v>7.2885018498534517</c:v>
                </c:pt>
                <c:pt idx="106">
                  <c:v>7.3054087575139972</c:v>
                </c:pt>
                <c:pt idx="107">
                  <c:v>7.222459241804442</c:v>
                </c:pt>
                <c:pt idx="108">
                  <c:v>7.2248367756942056</c:v>
                </c:pt>
                <c:pt idx="109">
                  <c:v>7.2780671177817071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1E-44E4-B104-FC0425B6A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364639"/>
        <c:axId val="1450354655"/>
      </c:scatterChart>
      <c:valAx>
        <c:axId val="145036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354655"/>
        <c:crosses val="autoZero"/>
        <c:crossBetween val="midCat"/>
      </c:valAx>
      <c:valAx>
        <c:axId val="145035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36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Sheet2!$AH$1</c:f>
              <c:strCache>
                <c:ptCount val="1"/>
                <c:pt idx="0">
                  <c:v>Sample 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Sheet2!$AF$2:$AF$121</c:f>
              <c:numCache>
                <c:formatCode>General</c:formatCode>
                <c:ptCount val="120"/>
                <c:pt idx="10">
                  <c:v>0</c:v>
                </c:pt>
                <c:pt idx="11">
                  <c:v>0.67999999999999972</c:v>
                </c:pt>
                <c:pt idx="12">
                  <c:v>1.3600000000000012</c:v>
                </c:pt>
                <c:pt idx="13">
                  <c:v>2.0500000000000007</c:v>
                </c:pt>
                <c:pt idx="14">
                  <c:v>2.7300000000000004</c:v>
                </c:pt>
                <c:pt idx="15">
                  <c:v>3.41</c:v>
                </c:pt>
                <c:pt idx="16">
                  <c:v>4.0999999999999996</c:v>
                </c:pt>
                <c:pt idx="17">
                  <c:v>4.7800000000000011</c:v>
                </c:pt>
                <c:pt idx="18">
                  <c:v>5.4600000000000009</c:v>
                </c:pt>
                <c:pt idx="19">
                  <c:v>6.15</c:v>
                </c:pt>
                <c:pt idx="20">
                  <c:v>6.83</c:v>
                </c:pt>
                <c:pt idx="21">
                  <c:v>7.51</c:v>
                </c:pt>
                <c:pt idx="22">
                  <c:v>8.2000000000000011</c:v>
                </c:pt>
                <c:pt idx="23">
                  <c:v>8.879999999999999</c:v>
                </c:pt>
                <c:pt idx="24">
                  <c:v>9.5599999999999987</c:v>
                </c:pt>
                <c:pt idx="25">
                  <c:v>10.25</c:v>
                </c:pt>
                <c:pt idx="26">
                  <c:v>10.93</c:v>
                </c:pt>
                <c:pt idx="27">
                  <c:v>11.61</c:v>
                </c:pt>
                <c:pt idx="28">
                  <c:v>12.3</c:v>
                </c:pt>
                <c:pt idx="29">
                  <c:v>12.98</c:v>
                </c:pt>
                <c:pt idx="30">
                  <c:v>13.66</c:v>
                </c:pt>
                <c:pt idx="31">
                  <c:v>14.350000000000001</c:v>
                </c:pt>
                <c:pt idx="32">
                  <c:v>15.030000000000001</c:v>
                </c:pt>
                <c:pt idx="33">
                  <c:v>15.71</c:v>
                </c:pt>
                <c:pt idx="34">
                  <c:v>16.400000000000002</c:v>
                </c:pt>
                <c:pt idx="35">
                  <c:v>17.080000000000002</c:v>
                </c:pt>
                <c:pt idx="36">
                  <c:v>17.760000000000002</c:v>
                </c:pt>
                <c:pt idx="37">
                  <c:v>18.45</c:v>
                </c:pt>
                <c:pt idx="38">
                  <c:v>19.13</c:v>
                </c:pt>
                <c:pt idx="39">
                  <c:v>19.809999999999999</c:v>
                </c:pt>
                <c:pt idx="40">
                  <c:v>20.5</c:v>
                </c:pt>
                <c:pt idx="41">
                  <c:v>21.18</c:v>
                </c:pt>
                <c:pt idx="42">
                  <c:v>21.86</c:v>
                </c:pt>
                <c:pt idx="43">
                  <c:v>22.55</c:v>
                </c:pt>
                <c:pt idx="44">
                  <c:v>23.23</c:v>
                </c:pt>
                <c:pt idx="45">
                  <c:v>23.91</c:v>
                </c:pt>
                <c:pt idx="46">
                  <c:v>24.599999999999998</c:v>
                </c:pt>
                <c:pt idx="47">
                  <c:v>25.279999999999998</c:v>
                </c:pt>
                <c:pt idx="48">
                  <c:v>25.959999999999997</c:v>
                </c:pt>
                <c:pt idx="49">
                  <c:v>26.650000000000002</c:v>
                </c:pt>
                <c:pt idx="50">
                  <c:v>27.330000000000002</c:v>
                </c:pt>
                <c:pt idx="51">
                  <c:v>28.01</c:v>
                </c:pt>
                <c:pt idx="52">
                  <c:v>28.7</c:v>
                </c:pt>
                <c:pt idx="53">
                  <c:v>29.38</c:v>
                </c:pt>
                <c:pt idx="54">
                  <c:v>30.06</c:v>
                </c:pt>
                <c:pt idx="55">
                  <c:v>30.750000000000004</c:v>
                </c:pt>
                <c:pt idx="56">
                  <c:v>31.430000000000003</c:v>
                </c:pt>
                <c:pt idx="57">
                  <c:v>32.11</c:v>
                </c:pt>
                <c:pt idx="58">
                  <c:v>32.799999999999997</c:v>
                </c:pt>
                <c:pt idx="59">
                  <c:v>33.480000000000004</c:v>
                </c:pt>
                <c:pt idx="60">
                  <c:v>34.159999999999997</c:v>
                </c:pt>
                <c:pt idx="61">
                  <c:v>34.849999999999994</c:v>
                </c:pt>
                <c:pt idx="62">
                  <c:v>35.53</c:v>
                </c:pt>
                <c:pt idx="63">
                  <c:v>36.209999999999994</c:v>
                </c:pt>
                <c:pt idx="64">
                  <c:v>36.900000000000006</c:v>
                </c:pt>
                <c:pt idx="65">
                  <c:v>37.58</c:v>
                </c:pt>
                <c:pt idx="66">
                  <c:v>38.260000000000005</c:v>
                </c:pt>
                <c:pt idx="67">
                  <c:v>38.950000000000003</c:v>
                </c:pt>
                <c:pt idx="68">
                  <c:v>39.629999999999995</c:v>
                </c:pt>
                <c:pt idx="69">
                  <c:v>40.31</c:v>
                </c:pt>
                <c:pt idx="70">
                  <c:v>41</c:v>
                </c:pt>
                <c:pt idx="71">
                  <c:v>41.680000000000007</c:v>
                </c:pt>
                <c:pt idx="72">
                  <c:v>42.36</c:v>
                </c:pt>
                <c:pt idx="73">
                  <c:v>43.05</c:v>
                </c:pt>
                <c:pt idx="74">
                  <c:v>43.730000000000004</c:v>
                </c:pt>
                <c:pt idx="75">
                  <c:v>44.41</c:v>
                </c:pt>
                <c:pt idx="76">
                  <c:v>45.099999999999994</c:v>
                </c:pt>
                <c:pt idx="77">
                  <c:v>45.78</c:v>
                </c:pt>
                <c:pt idx="78">
                  <c:v>46.459999999999994</c:v>
                </c:pt>
                <c:pt idx="79">
                  <c:v>47.150000000000006</c:v>
                </c:pt>
                <c:pt idx="80">
                  <c:v>47.83</c:v>
                </c:pt>
                <c:pt idx="81">
                  <c:v>48.510000000000005</c:v>
                </c:pt>
                <c:pt idx="82">
                  <c:v>49.2</c:v>
                </c:pt>
                <c:pt idx="83">
                  <c:v>49.879999999999995</c:v>
                </c:pt>
                <c:pt idx="84">
                  <c:v>50.56</c:v>
                </c:pt>
                <c:pt idx="85">
                  <c:v>51.25</c:v>
                </c:pt>
                <c:pt idx="86">
                  <c:v>51.930000000000007</c:v>
                </c:pt>
                <c:pt idx="87">
                  <c:v>52.61</c:v>
                </c:pt>
                <c:pt idx="88">
                  <c:v>53.3</c:v>
                </c:pt>
                <c:pt idx="89">
                  <c:v>53.980000000000004</c:v>
                </c:pt>
                <c:pt idx="90">
                  <c:v>54.66</c:v>
                </c:pt>
                <c:pt idx="91">
                  <c:v>55.349999999999994</c:v>
                </c:pt>
                <c:pt idx="92">
                  <c:v>56.03</c:v>
                </c:pt>
                <c:pt idx="93">
                  <c:v>56.710000000000008</c:v>
                </c:pt>
                <c:pt idx="94">
                  <c:v>57.400000000000006</c:v>
                </c:pt>
                <c:pt idx="95">
                  <c:v>58.08</c:v>
                </c:pt>
                <c:pt idx="96">
                  <c:v>58.760000000000005</c:v>
                </c:pt>
                <c:pt idx="97">
                  <c:v>59.45</c:v>
                </c:pt>
                <c:pt idx="98">
                  <c:v>60.13000000000001</c:v>
                </c:pt>
                <c:pt idx="99">
                  <c:v>60.81</c:v>
                </c:pt>
                <c:pt idx="100">
                  <c:v>61.5</c:v>
                </c:pt>
                <c:pt idx="101">
                  <c:v>62.180000000000007</c:v>
                </c:pt>
                <c:pt idx="102">
                  <c:v>62.86</c:v>
                </c:pt>
                <c:pt idx="103">
                  <c:v>63.55</c:v>
                </c:pt>
                <c:pt idx="104">
                  <c:v>64.23</c:v>
                </c:pt>
                <c:pt idx="105">
                  <c:v>64.910000000000011</c:v>
                </c:pt>
                <c:pt idx="106">
                  <c:v>65.600000000000009</c:v>
                </c:pt>
                <c:pt idx="107">
                  <c:v>66.28</c:v>
                </c:pt>
                <c:pt idx="108">
                  <c:v>66.960000000000008</c:v>
                </c:pt>
                <c:pt idx="109">
                  <c:v>67.650000000000006</c:v>
                </c:pt>
                <c:pt idx="110">
                  <c:v>68.33</c:v>
                </c:pt>
                <c:pt idx="111">
                  <c:v>69.010000000000005</c:v>
                </c:pt>
                <c:pt idx="112">
                  <c:v>69.7</c:v>
                </c:pt>
                <c:pt idx="113">
                  <c:v>70.38000000000001</c:v>
                </c:pt>
                <c:pt idx="114">
                  <c:v>71.06</c:v>
                </c:pt>
                <c:pt idx="115">
                  <c:v>71.75</c:v>
                </c:pt>
                <c:pt idx="116">
                  <c:v>72.430000000000007</c:v>
                </c:pt>
                <c:pt idx="117">
                  <c:v>73.11</c:v>
                </c:pt>
                <c:pt idx="118">
                  <c:v>73.8</c:v>
                </c:pt>
                <c:pt idx="119">
                  <c:v>74.48</c:v>
                </c:pt>
              </c:numCache>
            </c:numRef>
          </c:xVal>
          <c:yVal>
            <c:numRef>
              <c:f>Sheet2!$AH$2:$AH$121</c:f>
              <c:numCache>
                <c:formatCode>General</c:formatCode>
                <c:ptCount val="120"/>
                <c:pt idx="10">
                  <c:v>3.4575976915928988</c:v>
                </c:pt>
                <c:pt idx="11">
                  <c:v>3.43754585024698</c:v>
                </c:pt>
                <c:pt idx="12">
                  <c:v>3.4621215826282583</c:v>
                </c:pt>
                <c:pt idx="13">
                  <c:v>3.4590648994962585</c:v>
                </c:pt>
                <c:pt idx="14">
                  <c:v>3.3629627818261847</c:v>
                </c:pt>
                <c:pt idx="15">
                  <c:v>3.3491465740695454</c:v>
                </c:pt>
                <c:pt idx="16">
                  <c:v>3.4146818604196212</c:v>
                </c:pt>
                <c:pt idx="17">
                  <c:v>3.3855822370029833</c:v>
                </c:pt>
                <c:pt idx="18">
                  <c:v>3.3731109698244239</c:v>
                </c:pt>
                <c:pt idx="19">
                  <c:v>3.4811952853719372</c:v>
                </c:pt>
                <c:pt idx="20">
                  <c:v>3.4461045630165792</c:v>
                </c:pt>
                <c:pt idx="21">
                  <c:v>3.4678681469164179</c:v>
                </c:pt>
                <c:pt idx="22">
                  <c:v>3.5052819484520956</c:v>
                </c:pt>
                <c:pt idx="23">
                  <c:v>3.3487797720937058</c:v>
                </c:pt>
                <c:pt idx="24">
                  <c:v>3.4676236122658581</c:v>
                </c:pt>
                <c:pt idx="25">
                  <c:v>3.3680980094879445</c:v>
                </c:pt>
                <c:pt idx="26">
                  <c:v>3.4590648994962585</c:v>
                </c:pt>
                <c:pt idx="27">
                  <c:v>3.4042891377708222</c:v>
                </c:pt>
                <c:pt idx="28">
                  <c:v>3.3546486037071452</c:v>
                </c:pt>
                <c:pt idx="29">
                  <c:v>3.3490243067442655</c:v>
                </c:pt>
                <c:pt idx="30">
                  <c:v>3.3938964151220228</c:v>
                </c:pt>
                <c:pt idx="31">
                  <c:v>3.4470827016188195</c:v>
                </c:pt>
                <c:pt idx="32">
                  <c:v>3.3377757128185062</c:v>
                </c:pt>
                <c:pt idx="33">
                  <c:v>3.3903506626889031</c:v>
                </c:pt>
                <c:pt idx="34">
                  <c:v>3.3902283953636227</c:v>
                </c:pt>
                <c:pt idx="35">
                  <c:v>3.2647821196263509</c:v>
                </c:pt>
                <c:pt idx="36">
                  <c:v>3.3385093167701863</c:v>
                </c:pt>
                <c:pt idx="37">
                  <c:v>3.3915733359417031</c:v>
                </c:pt>
                <c:pt idx="38">
                  <c:v>3.408201692179782</c:v>
                </c:pt>
                <c:pt idx="39">
                  <c:v>3.2760307135521103</c:v>
                </c:pt>
                <c:pt idx="40">
                  <c:v>3.3476793661661857</c:v>
                </c:pt>
                <c:pt idx="41">
                  <c:v>3.4042891377708222</c:v>
                </c:pt>
                <c:pt idx="42">
                  <c:v>3.3923069398933827</c:v>
                </c:pt>
                <c:pt idx="43">
                  <c:v>3.3874162468821831</c:v>
                </c:pt>
                <c:pt idx="44">
                  <c:v>3.361006504621705</c:v>
                </c:pt>
                <c:pt idx="45">
                  <c:v>3.3449894850100259</c:v>
                </c:pt>
                <c:pt idx="46">
                  <c:v>3.3813028806181835</c:v>
                </c:pt>
                <c:pt idx="47">
                  <c:v>3.3018291191861886</c:v>
                </c:pt>
                <c:pt idx="48">
                  <c:v>3.3507360492981855</c:v>
                </c:pt>
                <c:pt idx="49">
                  <c:v>3.3954858903506624</c:v>
                </c:pt>
                <c:pt idx="50">
                  <c:v>3.3474348315156255</c:v>
                </c:pt>
                <c:pt idx="51">
                  <c:v>3.3188242774001075</c:v>
                </c:pt>
                <c:pt idx="52">
                  <c:v>3.2762752482026705</c:v>
                </c:pt>
                <c:pt idx="53">
                  <c:v>3.3905951973394628</c:v>
                </c:pt>
                <c:pt idx="54">
                  <c:v>3.3646745243801046</c:v>
                </c:pt>
                <c:pt idx="55">
                  <c:v>3.2568347434831515</c:v>
                </c:pt>
                <c:pt idx="56">
                  <c:v>3.3339854257348267</c:v>
                </c:pt>
                <c:pt idx="57">
                  <c:v>3.3885166528097033</c:v>
                </c:pt>
                <c:pt idx="58">
                  <c:v>3.3365530395657066</c:v>
                </c:pt>
                <c:pt idx="59">
                  <c:v>3.3147894556658679</c:v>
                </c:pt>
                <c:pt idx="60">
                  <c:v>3.3892502567613829</c:v>
                </c:pt>
                <c:pt idx="61">
                  <c:v>3.3828923558468236</c:v>
                </c:pt>
                <c:pt idx="62">
                  <c:v>3.3410769306010661</c:v>
                </c:pt>
                <c:pt idx="63">
                  <c:v>3.2971829608255487</c:v>
                </c:pt>
                <c:pt idx="64">
                  <c:v>3.3239595050618673</c:v>
                </c:pt>
                <c:pt idx="65">
                  <c:v>3.296571624199149</c:v>
                </c:pt>
                <c:pt idx="66">
                  <c:v>3.2871570401525894</c:v>
                </c:pt>
                <c:pt idx="67">
                  <c:v>3.2699173472881107</c:v>
                </c:pt>
                <c:pt idx="68">
                  <c:v>3.3798356727148238</c:v>
                </c:pt>
                <c:pt idx="69">
                  <c:v>3.3287279307477871</c:v>
                </c:pt>
                <c:pt idx="70">
                  <c:v>3.3414437325769062</c:v>
                </c:pt>
                <c:pt idx="71">
                  <c:v>3.3294615346994667</c:v>
                </c:pt>
                <c:pt idx="72">
                  <c:v>3.3150339903164276</c:v>
                </c:pt>
                <c:pt idx="73">
                  <c:v>3.3013400498850687</c:v>
                </c:pt>
                <c:pt idx="74">
                  <c:v>3.2801878026116298</c:v>
                </c:pt>
                <c:pt idx="75">
                  <c:v>3.2435076050276321</c:v>
                </c:pt>
                <c:pt idx="76">
                  <c:v>3.4151709297207415</c:v>
                </c:pt>
                <c:pt idx="77">
                  <c:v>3.3962194943023425</c:v>
                </c:pt>
                <c:pt idx="78">
                  <c:v>3.2684501393847509</c:v>
                </c:pt>
                <c:pt idx="79">
                  <c:v>3.4163936029735411</c:v>
                </c:pt>
                <c:pt idx="80">
                  <c:v>3.3342299603853864</c:v>
                </c:pt>
                <c:pt idx="81">
                  <c:v>3.3031740597642685</c:v>
                </c:pt>
                <c:pt idx="82">
                  <c:v>3.3124663764855478</c:v>
                </c:pt>
                <c:pt idx="83">
                  <c:v>3.3023181884873085</c:v>
                </c:pt>
                <c:pt idx="84">
                  <c:v>3.3166234655450677</c:v>
                </c:pt>
                <c:pt idx="85">
                  <c:v>3.3519587225509855</c:v>
                </c:pt>
                <c:pt idx="86">
                  <c:v>3.3195578813517876</c:v>
                </c:pt>
                <c:pt idx="87">
                  <c:v>3.3046412676676282</c:v>
                </c:pt>
                <c:pt idx="88">
                  <c:v>3.3029295251137087</c:v>
                </c:pt>
                <c:pt idx="89">
                  <c:v>3.326771653543307</c:v>
                </c:pt>
                <c:pt idx="90">
                  <c:v>3.3869271775810632</c:v>
                </c:pt>
                <c:pt idx="91">
                  <c:v>3.3111214359074679</c:v>
                </c:pt>
                <c:pt idx="92">
                  <c:v>3.3480461681420257</c:v>
                </c:pt>
                <c:pt idx="93">
                  <c:v>3.2853230302733896</c:v>
                </c:pt>
                <c:pt idx="94">
                  <c:v>3.310999168582188</c:v>
                </c:pt>
                <c:pt idx="95">
                  <c:v>3.2985279014036286</c:v>
                </c:pt>
                <c:pt idx="96">
                  <c:v>3.3187020100748277</c:v>
                </c:pt>
                <c:pt idx="97">
                  <c:v>3.3213918912309874</c:v>
                </c:pt>
                <c:pt idx="98">
                  <c:v>3.3030517924389886</c:v>
                </c:pt>
                <c:pt idx="99">
                  <c:v>3.3893725240866628</c:v>
                </c:pt>
                <c:pt idx="100">
                  <c:v>3.3315400792292267</c:v>
                </c:pt>
                <c:pt idx="101">
                  <c:v>3.3490243067442655</c:v>
                </c:pt>
                <c:pt idx="102">
                  <c:v>3.3281165941213868</c:v>
                </c:pt>
                <c:pt idx="103">
                  <c:v>3.3314178119039468</c:v>
                </c:pt>
                <c:pt idx="104">
                  <c:v>3.3931628111703427</c:v>
                </c:pt>
                <c:pt idx="105">
                  <c:v>3.3548931383577054</c:v>
                </c:pt>
                <c:pt idx="106">
                  <c:v>3.3125886438108281</c:v>
                </c:pt>
                <c:pt idx="107">
                  <c:v>3.356482613586345</c:v>
                </c:pt>
                <c:pt idx="108">
                  <c:v>3.3257935149410671</c:v>
                </c:pt>
                <c:pt idx="109">
                  <c:v>3.3080647527754681</c:v>
                </c:pt>
                <c:pt idx="110">
                  <c:v>3.3622291778745046</c:v>
                </c:pt>
                <c:pt idx="111">
                  <c:v>3.3182129407737078</c:v>
                </c:pt>
                <c:pt idx="112">
                  <c:v>3.3338631584095464</c:v>
                </c:pt>
                <c:pt idx="113">
                  <c:v>3.3405878612999462</c:v>
                </c:pt>
                <c:pt idx="114">
                  <c:v>3.3874162468821831</c:v>
                </c:pt>
                <c:pt idx="115">
                  <c:v>3.3551376730082652</c:v>
                </c:pt>
                <c:pt idx="116">
                  <c:v>3.3836259597985032</c:v>
                </c:pt>
                <c:pt idx="117">
                  <c:v>3.3583166234655448</c:v>
                </c:pt>
                <c:pt idx="118">
                  <c:v>3.3429109404802659</c:v>
                </c:pt>
                <c:pt idx="119">
                  <c:v>3.4292316721279406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7-4334-814F-B8A435A9C0C9}"/>
            </c:ext>
          </c:extLst>
        </c:ser>
        <c:ser>
          <c:idx val="1"/>
          <c:order val="1"/>
          <c:tx>
            <c:strRef>
              <c:f>Sheet2!$AI$1</c:f>
              <c:strCache>
                <c:ptCount val="1"/>
                <c:pt idx="0">
                  <c:v>Sample X3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Sheet2!$AF$2:$AF$121</c:f>
              <c:numCache>
                <c:formatCode>General</c:formatCode>
                <c:ptCount val="120"/>
                <c:pt idx="10">
                  <c:v>0</c:v>
                </c:pt>
                <c:pt idx="11">
                  <c:v>0.67999999999999972</c:v>
                </c:pt>
                <c:pt idx="12">
                  <c:v>1.3600000000000012</c:v>
                </c:pt>
                <c:pt idx="13">
                  <c:v>2.0500000000000007</c:v>
                </c:pt>
                <c:pt idx="14">
                  <c:v>2.7300000000000004</c:v>
                </c:pt>
                <c:pt idx="15">
                  <c:v>3.41</c:v>
                </c:pt>
                <c:pt idx="16">
                  <c:v>4.0999999999999996</c:v>
                </c:pt>
                <c:pt idx="17">
                  <c:v>4.7800000000000011</c:v>
                </c:pt>
                <c:pt idx="18">
                  <c:v>5.4600000000000009</c:v>
                </c:pt>
                <c:pt idx="19">
                  <c:v>6.15</c:v>
                </c:pt>
                <c:pt idx="20">
                  <c:v>6.83</c:v>
                </c:pt>
                <c:pt idx="21">
                  <c:v>7.51</c:v>
                </c:pt>
                <c:pt idx="22">
                  <c:v>8.2000000000000011</c:v>
                </c:pt>
                <c:pt idx="23">
                  <c:v>8.879999999999999</c:v>
                </c:pt>
                <c:pt idx="24">
                  <c:v>9.5599999999999987</c:v>
                </c:pt>
                <c:pt idx="25">
                  <c:v>10.25</c:v>
                </c:pt>
                <c:pt idx="26">
                  <c:v>10.93</c:v>
                </c:pt>
                <c:pt idx="27">
                  <c:v>11.61</c:v>
                </c:pt>
                <c:pt idx="28">
                  <c:v>12.3</c:v>
                </c:pt>
                <c:pt idx="29">
                  <c:v>12.98</c:v>
                </c:pt>
                <c:pt idx="30">
                  <c:v>13.66</c:v>
                </c:pt>
                <c:pt idx="31">
                  <c:v>14.350000000000001</c:v>
                </c:pt>
                <c:pt idx="32">
                  <c:v>15.030000000000001</c:v>
                </c:pt>
                <c:pt idx="33">
                  <c:v>15.71</c:v>
                </c:pt>
                <c:pt idx="34">
                  <c:v>16.400000000000002</c:v>
                </c:pt>
                <c:pt idx="35">
                  <c:v>17.080000000000002</c:v>
                </c:pt>
                <c:pt idx="36">
                  <c:v>17.760000000000002</c:v>
                </c:pt>
                <c:pt idx="37">
                  <c:v>18.45</c:v>
                </c:pt>
                <c:pt idx="38">
                  <c:v>19.13</c:v>
                </c:pt>
                <c:pt idx="39">
                  <c:v>19.809999999999999</c:v>
                </c:pt>
                <c:pt idx="40">
                  <c:v>20.5</c:v>
                </c:pt>
                <c:pt idx="41">
                  <c:v>21.18</c:v>
                </c:pt>
                <c:pt idx="42">
                  <c:v>21.86</c:v>
                </c:pt>
                <c:pt idx="43">
                  <c:v>22.55</c:v>
                </c:pt>
                <c:pt idx="44">
                  <c:v>23.23</c:v>
                </c:pt>
                <c:pt idx="45">
                  <c:v>23.91</c:v>
                </c:pt>
                <c:pt idx="46">
                  <c:v>24.599999999999998</c:v>
                </c:pt>
                <c:pt idx="47">
                  <c:v>25.279999999999998</c:v>
                </c:pt>
                <c:pt idx="48">
                  <c:v>25.959999999999997</c:v>
                </c:pt>
                <c:pt idx="49">
                  <c:v>26.650000000000002</c:v>
                </c:pt>
                <c:pt idx="50">
                  <c:v>27.330000000000002</c:v>
                </c:pt>
                <c:pt idx="51">
                  <c:v>28.01</c:v>
                </c:pt>
                <c:pt idx="52">
                  <c:v>28.7</c:v>
                </c:pt>
                <c:pt idx="53">
                  <c:v>29.38</c:v>
                </c:pt>
                <c:pt idx="54">
                  <c:v>30.06</c:v>
                </c:pt>
                <c:pt idx="55">
                  <c:v>30.750000000000004</c:v>
                </c:pt>
                <c:pt idx="56">
                  <c:v>31.430000000000003</c:v>
                </c:pt>
                <c:pt idx="57">
                  <c:v>32.11</c:v>
                </c:pt>
                <c:pt idx="58">
                  <c:v>32.799999999999997</c:v>
                </c:pt>
                <c:pt idx="59">
                  <c:v>33.480000000000004</c:v>
                </c:pt>
                <c:pt idx="60">
                  <c:v>34.159999999999997</c:v>
                </c:pt>
                <c:pt idx="61">
                  <c:v>34.849999999999994</c:v>
                </c:pt>
                <c:pt idx="62">
                  <c:v>35.53</c:v>
                </c:pt>
                <c:pt idx="63">
                  <c:v>36.209999999999994</c:v>
                </c:pt>
                <c:pt idx="64">
                  <c:v>36.900000000000006</c:v>
                </c:pt>
                <c:pt idx="65">
                  <c:v>37.58</c:v>
                </c:pt>
                <c:pt idx="66">
                  <c:v>38.260000000000005</c:v>
                </c:pt>
                <c:pt idx="67">
                  <c:v>38.950000000000003</c:v>
                </c:pt>
                <c:pt idx="68">
                  <c:v>39.629999999999995</c:v>
                </c:pt>
                <c:pt idx="69">
                  <c:v>40.31</c:v>
                </c:pt>
                <c:pt idx="70">
                  <c:v>41</c:v>
                </c:pt>
                <c:pt idx="71">
                  <c:v>41.680000000000007</c:v>
                </c:pt>
                <c:pt idx="72">
                  <c:v>42.36</c:v>
                </c:pt>
                <c:pt idx="73">
                  <c:v>43.05</c:v>
                </c:pt>
                <c:pt idx="74">
                  <c:v>43.730000000000004</c:v>
                </c:pt>
                <c:pt idx="75">
                  <c:v>44.41</c:v>
                </c:pt>
                <c:pt idx="76">
                  <c:v>45.099999999999994</c:v>
                </c:pt>
                <c:pt idx="77">
                  <c:v>45.78</c:v>
                </c:pt>
                <c:pt idx="78">
                  <c:v>46.459999999999994</c:v>
                </c:pt>
                <c:pt idx="79">
                  <c:v>47.150000000000006</c:v>
                </c:pt>
                <c:pt idx="80">
                  <c:v>47.83</c:v>
                </c:pt>
                <c:pt idx="81">
                  <c:v>48.510000000000005</c:v>
                </c:pt>
                <c:pt idx="82">
                  <c:v>49.2</c:v>
                </c:pt>
                <c:pt idx="83">
                  <c:v>49.879999999999995</c:v>
                </c:pt>
                <c:pt idx="84">
                  <c:v>50.56</c:v>
                </c:pt>
                <c:pt idx="85">
                  <c:v>51.25</c:v>
                </c:pt>
                <c:pt idx="86">
                  <c:v>51.930000000000007</c:v>
                </c:pt>
                <c:pt idx="87">
                  <c:v>52.61</c:v>
                </c:pt>
                <c:pt idx="88">
                  <c:v>53.3</c:v>
                </c:pt>
                <c:pt idx="89">
                  <c:v>53.980000000000004</c:v>
                </c:pt>
                <c:pt idx="90">
                  <c:v>54.66</c:v>
                </c:pt>
                <c:pt idx="91">
                  <c:v>55.349999999999994</c:v>
                </c:pt>
                <c:pt idx="92">
                  <c:v>56.03</c:v>
                </c:pt>
                <c:pt idx="93">
                  <c:v>56.710000000000008</c:v>
                </c:pt>
                <c:pt idx="94">
                  <c:v>57.400000000000006</c:v>
                </c:pt>
                <c:pt idx="95">
                  <c:v>58.08</c:v>
                </c:pt>
                <c:pt idx="96">
                  <c:v>58.760000000000005</c:v>
                </c:pt>
                <c:pt idx="97">
                  <c:v>59.45</c:v>
                </c:pt>
                <c:pt idx="98">
                  <c:v>60.13000000000001</c:v>
                </c:pt>
                <c:pt idx="99">
                  <c:v>60.81</c:v>
                </c:pt>
                <c:pt idx="100">
                  <c:v>61.5</c:v>
                </c:pt>
                <c:pt idx="101">
                  <c:v>62.180000000000007</c:v>
                </c:pt>
                <c:pt idx="102">
                  <c:v>62.86</c:v>
                </c:pt>
                <c:pt idx="103">
                  <c:v>63.55</c:v>
                </c:pt>
                <c:pt idx="104">
                  <c:v>64.23</c:v>
                </c:pt>
                <c:pt idx="105">
                  <c:v>64.910000000000011</c:v>
                </c:pt>
                <c:pt idx="106">
                  <c:v>65.600000000000009</c:v>
                </c:pt>
                <c:pt idx="107">
                  <c:v>66.28</c:v>
                </c:pt>
                <c:pt idx="108">
                  <c:v>66.960000000000008</c:v>
                </c:pt>
                <c:pt idx="109">
                  <c:v>67.650000000000006</c:v>
                </c:pt>
                <c:pt idx="110">
                  <c:v>68.33</c:v>
                </c:pt>
                <c:pt idx="111">
                  <c:v>69.010000000000005</c:v>
                </c:pt>
                <c:pt idx="112">
                  <c:v>69.7</c:v>
                </c:pt>
                <c:pt idx="113">
                  <c:v>70.38000000000001</c:v>
                </c:pt>
                <c:pt idx="114">
                  <c:v>71.06</c:v>
                </c:pt>
                <c:pt idx="115">
                  <c:v>71.75</c:v>
                </c:pt>
                <c:pt idx="116">
                  <c:v>72.430000000000007</c:v>
                </c:pt>
                <c:pt idx="117">
                  <c:v>73.11</c:v>
                </c:pt>
                <c:pt idx="118">
                  <c:v>73.8</c:v>
                </c:pt>
                <c:pt idx="119">
                  <c:v>74.48</c:v>
                </c:pt>
              </c:numCache>
            </c:numRef>
          </c:xVal>
          <c:yVal>
            <c:numRef>
              <c:f>Sheet2!$AI$2:$AI$121</c:f>
              <c:numCache>
                <c:formatCode>General</c:formatCode>
                <c:ptCount val="120"/>
                <c:pt idx="10">
                  <c:v>4.939233139335844</c:v>
                </c:pt>
                <c:pt idx="11">
                  <c:v>4.8825011004059276</c:v>
                </c:pt>
                <c:pt idx="12">
                  <c:v>5.0392478114148771</c:v>
                </c:pt>
                <c:pt idx="13">
                  <c:v>4.9348315156257643</c:v>
                </c:pt>
                <c:pt idx="14">
                  <c:v>4.9611189905609621</c:v>
                </c:pt>
                <c:pt idx="15">
                  <c:v>4.9701667726316821</c:v>
                </c:pt>
                <c:pt idx="16">
                  <c:v>4.8816452291289671</c:v>
                </c:pt>
                <c:pt idx="17">
                  <c:v>4.9946202376876805</c:v>
                </c:pt>
                <c:pt idx="18">
                  <c:v>4.9493813273340832</c:v>
                </c:pt>
                <c:pt idx="19">
                  <c:v>4.9135570010270451</c:v>
                </c:pt>
                <c:pt idx="20">
                  <c:v>4.9563505648750423</c:v>
                </c:pt>
                <c:pt idx="21">
                  <c:v>4.8131755269721719</c:v>
                </c:pt>
                <c:pt idx="22">
                  <c:v>4.8501002592067293</c:v>
                </c:pt>
                <c:pt idx="23">
                  <c:v>4.8666063481195287</c:v>
                </c:pt>
                <c:pt idx="24">
                  <c:v>4.9968210495427199</c:v>
                </c:pt>
                <c:pt idx="25">
                  <c:v>4.9819044358585609</c:v>
                </c:pt>
                <c:pt idx="26">
                  <c:v>4.8787108133222477</c:v>
                </c:pt>
                <c:pt idx="27">
                  <c:v>4.9738347923900816</c:v>
                </c:pt>
                <c:pt idx="28">
                  <c:v>4.8943610309580867</c:v>
                </c:pt>
                <c:pt idx="29">
                  <c:v>4.9536606837188826</c:v>
                </c:pt>
                <c:pt idx="30">
                  <c:v>4.8519342690859295</c:v>
                </c:pt>
                <c:pt idx="31">
                  <c:v>4.8361617841248101</c:v>
                </c:pt>
                <c:pt idx="32">
                  <c:v>4.8779772093705676</c:v>
                </c:pt>
                <c:pt idx="33">
                  <c:v>4.9388663373600039</c:v>
                </c:pt>
                <c:pt idx="34">
                  <c:v>4.7392037951777768</c:v>
                </c:pt>
                <c:pt idx="35">
                  <c:v>4.7901892698195336</c:v>
                </c:pt>
                <c:pt idx="36">
                  <c:v>4.8366508534259305</c:v>
                </c:pt>
                <c:pt idx="37">
                  <c:v>4.861837922433609</c:v>
                </c:pt>
                <c:pt idx="38">
                  <c:v>4.8442314275932903</c:v>
                </c:pt>
                <c:pt idx="39">
                  <c:v>4.8777326747200078</c:v>
                </c:pt>
                <c:pt idx="40">
                  <c:v>4.8833569716828871</c:v>
                </c:pt>
                <c:pt idx="41">
                  <c:v>4.8361617841248101</c:v>
                </c:pt>
                <c:pt idx="42">
                  <c:v>4.8049836161784123</c:v>
                </c:pt>
                <c:pt idx="43">
                  <c:v>4.9145351396292858</c:v>
                </c:pt>
                <c:pt idx="44">
                  <c:v>4.8251577248496114</c:v>
                </c:pt>
                <c:pt idx="45">
                  <c:v>4.8217342397417715</c:v>
                </c:pt>
                <c:pt idx="46">
                  <c:v>4.8168435467305715</c:v>
                </c:pt>
                <c:pt idx="47">
                  <c:v>4.8799334865750472</c:v>
                </c:pt>
                <c:pt idx="48">
                  <c:v>4.9342201789993645</c:v>
                </c:pt>
                <c:pt idx="49">
                  <c:v>4.8475326453758498</c:v>
                </c:pt>
                <c:pt idx="50">
                  <c:v>4.8915488824766467</c:v>
                </c:pt>
                <c:pt idx="51">
                  <c:v>4.8087739032620922</c:v>
                </c:pt>
                <c:pt idx="52">
                  <c:v>4.8976622487406463</c:v>
                </c:pt>
                <c:pt idx="53">
                  <c:v>4.7931236856262531</c:v>
                </c:pt>
                <c:pt idx="54">
                  <c:v>4.8498557245561695</c:v>
                </c:pt>
                <c:pt idx="55">
                  <c:v>4.7998483885166525</c:v>
                </c:pt>
                <c:pt idx="56">
                  <c:v>4.8513229324595297</c:v>
                </c:pt>
                <c:pt idx="57">
                  <c:v>4.877121338093608</c:v>
                </c:pt>
                <c:pt idx="58">
                  <c:v>4.8431310216657701</c:v>
                </c:pt>
                <c:pt idx="59">
                  <c:v>4.8452095661955301</c:v>
                </c:pt>
                <c:pt idx="60">
                  <c:v>4.8608597838313692</c:v>
                </c:pt>
                <c:pt idx="61">
                  <c:v>4.7546094781630552</c:v>
                </c:pt>
                <c:pt idx="62">
                  <c:v>4.8195334278867312</c:v>
                </c:pt>
                <c:pt idx="63">
                  <c:v>4.7948354281801731</c:v>
                </c:pt>
                <c:pt idx="64">
                  <c:v>4.7855431114588933</c:v>
                </c:pt>
                <c:pt idx="65">
                  <c:v>4.7367584486721768</c:v>
                </c:pt>
                <c:pt idx="66">
                  <c:v>4.8339609722697707</c:v>
                </c:pt>
                <c:pt idx="67">
                  <c:v>4.8384848633051298</c:v>
                </c:pt>
                <c:pt idx="68">
                  <c:v>4.7598669731500953</c:v>
                </c:pt>
                <c:pt idx="69">
                  <c:v>4.8351836455225703</c:v>
                </c:pt>
                <c:pt idx="70">
                  <c:v>4.8994962586198465</c:v>
                </c:pt>
                <c:pt idx="71">
                  <c:v>4.8252799921748908</c:v>
                </c:pt>
                <c:pt idx="72">
                  <c:v>4.8937496943316869</c:v>
                </c:pt>
                <c:pt idx="73">
                  <c:v>4.8880031300435274</c:v>
                </c:pt>
                <c:pt idx="74">
                  <c:v>4.8147650022008115</c:v>
                </c:pt>
                <c:pt idx="75">
                  <c:v>4.9367877928302439</c:v>
                </c:pt>
                <c:pt idx="76">
                  <c:v>4.8183107546339317</c:v>
                </c:pt>
                <c:pt idx="77">
                  <c:v>4.7780848046168138</c:v>
                </c:pt>
                <c:pt idx="78">
                  <c:v>4.8232014476451308</c:v>
                </c:pt>
                <c:pt idx="79">
                  <c:v>4.9016970704748859</c:v>
                </c:pt>
                <c:pt idx="80">
                  <c:v>4.8542573482662492</c:v>
                </c:pt>
                <c:pt idx="81">
                  <c:v>4.7171956766273784</c:v>
                </c:pt>
                <c:pt idx="82">
                  <c:v>4.8102411111654524</c:v>
                </c:pt>
                <c:pt idx="83">
                  <c:v>4.7707487651000147</c:v>
                </c:pt>
                <c:pt idx="84">
                  <c:v>4.8206338338142514</c:v>
                </c:pt>
                <c:pt idx="85">
                  <c:v>4.9051205555827257</c:v>
                </c:pt>
                <c:pt idx="86">
                  <c:v>4.8140313982491314</c:v>
                </c:pt>
                <c:pt idx="87">
                  <c:v>4.8002151904924926</c:v>
                </c:pt>
                <c:pt idx="88">
                  <c:v>4.7815082897246537</c:v>
                </c:pt>
                <c:pt idx="89">
                  <c:v>4.807306695358732</c:v>
                </c:pt>
                <c:pt idx="90">
                  <c:v>4.8421528830635303</c:v>
                </c:pt>
                <c:pt idx="91">
                  <c:v>4.8946055656086465</c:v>
                </c:pt>
                <c:pt idx="92">
                  <c:v>4.907321367437766</c:v>
                </c:pt>
                <c:pt idx="93">
                  <c:v>4.8245463882232107</c:v>
                </c:pt>
                <c:pt idx="94">
                  <c:v>4.7081478945566584</c:v>
                </c:pt>
                <c:pt idx="95">
                  <c:v>4.7757617254364941</c:v>
                </c:pt>
                <c:pt idx="96">
                  <c:v>4.8442314275932903</c:v>
                </c:pt>
                <c:pt idx="97">
                  <c:v>4.7936127549273735</c:v>
                </c:pt>
                <c:pt idx="98">
                  <c:v>4.7215973003374581</c:v>
                </c:pt>
                <c:pt idx="99">
                  <c:v>4.8338387049444904</c:v>
                </c:pt>
                <c:pt idx="100">
                  <c:v>4.7550985474641756</c:v>
                </c:pt>
                <c:pt idx="101">
                  <c:v>4.8877585953929668</c:v>
                </c:pt>
                <c:pt idx="102">
                  <c:v>4.8382403286545701</c:v>
                </c:pt>
                <c:pt idx="103">
                  <c:v>4.8240573189220912</c:v>
                </c:pt>
                <c:pt idx="104">
                  <c:v>4.7418936763339365</c:v>
                </c:pt>
                <c:pt idx="105">
                  <c:v>4.7341908348412973</c:v>
                </c:pt>
                <c:pt idx="106">
                  <c:v>4.8196556952120115</c:v>
                </c:pt>
                <c:pt idx="107">
                  <c:v>4.8741869222868877</c:v>
                </c:pt>
                <c:pt idx="108">
                  <c:v>4.8998630605956865</c:v>
                </c:pt>
                <c:pt idx="109">
                  <c:v>4.7985034479385726</c:v>
                </c:pt>
                <c:pt idx="110">
                  <c:v>4.7628013889568148</c:v>
                </c:pt>
                <c:pt idx="111">
                  <c:v>4.7520418643321758</c:v>
                </c:pt>
                <c:pt idx="112">
                  <c:v>4.7442167555142563</c:v>
                </c:pt>
                <c:pt idx="113">
                  <c:v>4.8245463882232107</c:v>
                </c:pt>
                <c:pt idx="114">
                  <c:v>4.8910598131755272</c:v>
                </c:pt>
                <c:pt idx="115">
                  <c:v>4.7775957353156944</c:v>
                </c:pt>
                <c:pt idx="116">
                  <c:v>4.8103633784907318</c:v>
                </c:pt>
                <c:pt idx="117">
                  <c:v>4.8037609429256127</c:v>
                </c:pt>
                <c:pt idx="118">
                  <c:v>4.8683180906734487</c:v>
                </c:pt>
                <c:pt idx="119">
                  <c:v>4.7048466767740988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E7-4334-814F-B8A435A9C0C9}"/>
            </c:ext>
          </c:extLst>
        </c:ser>
        <c:ser>
          <c:idx val="2"/>
          <c:order val="2"/>
          <c:tx>
            <c:strRef>
              <c:f>Sheet2!$AJ$1</c:f>
              <c:strCache>
                <c:ptCount val="1"/>
                <c:pt idx="0">
                  <c:v>Sample X4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Sheet2!$AF$2:$AF$121</c:f>
              <c:numCache>
                <c:formatCode>General</c:formatCode>
                <c:ptCount val="120"/>
                <c:pt idx="10">
                  <c:v>0</c:v>
                </c:pt>
                <c:pt idx="11">
                  <c:v>0.67999999999999972</c:v>
                </c:pt>
                <c:pt idx="12">
                  <c:v>1.3600000000000012</c:v>
                </c:pt>
                <c:pt idx="13">
                  <c:v>2.0500000000000007</c:v>
                </c:pt>
                <c:pt idx="14">
                  <c:v>2.7300000000000004</c:v>
                </c:pt>
                <c:pt idx="15">
                  <c:v>3.41</c:v>
                </c:pt>
                <c:pt idx="16">
                  <c:v>4.0999999999999996</c:v>
                </c:pt>
                <c:pt idx="17">
                  <c:v>4.7800000000000011</c:v>
                </c:pt>
                <c:pt idx="18">
                  <c:v>5.4600000000000009</c:v>
                </c:pt>
                <c:pt idx="19">
                  <c:v>6.15</c:v>
                </c:pt>
                <c:pt idx="20">
                  <c:v>6.83</c:v>
                </c:pt>
                <c:pt idx="21">
                  <c:v>7.51</c:v>
                </c:pt>
                <c:pt idx="22">
                  <c:v>8.2000000000000011</c:v>
                </c:pt>
                <c:pt idx="23">
                  <c:v>8.879999999999999</c:v>
                </c:pt>
                <c:pt idx="24">
                  <c:v>9.5599999999999987</c:v>
                </c:pt>
                <c:pt idx="25">
                  <c:v>10.25</c:v>
                </c:pt>
                <c:pt idx="26">
                  <c:v>10.93</c:v>
                </c:pt>
                <c:pt idx="27">
                  <c:v>11.61</c:v>
                </c:pt>
                <c:pt idx="28">
                  <c:v>12.3</c:v>
                </c:pt>
                <c:pt idx="29">
                  <c:v>12.98</c:v>
                </c:pt>
                <c:pt idx="30">
                  <c:v>13.66</c:v>
                </c:pt>
                <c:pt idx="31">
                  <c:v>14.350000000000001</c:v>
                </c:pt>
                <c:pt idx="32">
                  <c:v>15.030000000000001</c:v>
                </c:pt>
                <c:pt idx="33">
                  <c:v>15.71</c:v>
                </c:pt>
                <c:pt idx="34">
                  <c:v>16.400000000000002</c:v>
                </c:pt>
                <c:pt idx="35">
                  <c:v>17.080000000000002</c:v>
                </c:pt>
                <c:pt idx="36">
                  <c:v>17.760000000000002</c:v>
                </c:pt>
                <c:pt idx="37">
                  <c:v>18.45</c:v>
                </c:pt>
                <c:pt idx="38">
                  <c:v>19.13</c:v>
                </c:pt>
                <c:pt idx="39">
                  <c:v>19.809999999999999</c:v>
                </c:pt>
                <c:pt idx="40">
                  <c:v>20.5</c:v>
                </c:pt>
                <c:pt idx="41">
                  <c:v>21.18</c:v>
                </c:pt>
                <c:pt idx="42">
                  <c:v>21.86</c:v>
                </c:pt>
                <c:pt idx="43">
                  <c:v>22.55</c:v>
                </c:pt>
                <c:pt idx="44">
                  <c:v>23.23</c:v>
                </c:pt>
                <c:pt idx="45">
                  <c:v>23.91</c:v>
                </c:pt>
                <c:pt idx="46">
                  <c:v>24.599999999999998</c:v>
                </c:pt>
                <c:pt idx="47">
                  <c:v>25.279999999999998</c:v>
                </c:pt>
                <c:pt idx="48">
                  <c:v>25.959999999999997</c:v>
                </c:pt>
                <c:pt idx="49">
                  <c:v>26.650000000000002</c:v>
                </c:pt>
                <c:pt idx="50">
                  <c:v>27.330000000000002</c:v>
                </c:pt>
                <c:pt idx="51">
                  <c:v>28.01</c:v>
                </c:pt>
                <c:pt idx="52">
                  <c:v>28.7</c:v>
                </c:pt>
                <c:pt idx="53">
                  <c:v>29.38</c:v>
                </c:pt>
                <c:pt idx="54">
                  <c:v>30.06</c:v>
                </c:pt>
                <c:pt idx="55">
                  <c:v>30.750000000000004</c:v>
                </c:pt>
                <c:pt idx="56">
                  <c:v>31.430000000000003</c:v>
                </c:pt>
                <c:pt idx="57">
                  <c:v>32.11</c:v>
                </c:pt>
                <c:pt idx="58">
                  <c:v>32.799999999999997</c:v>
                </c:pt>
                <c:pt idx="59">
                  <c:v>33.480000000000004</c:v>
                </c:pt>
                <c:pt idx="60">
                  <c:v>34.159999999999997</c:v>
                </c:pt>
                <c:pt idx="61">
                  <c:v>34.849999999999994</c:v>
                </c:pt>
                <c:pt idx="62">
                  <c:v>35.53</c:v>
                </c:pt>
                <c:pt idx="63">
                  <c:v>36.209999999999994</c:v>
                </c:pt>
                <c:pt idx="64">
                  <c:v>36.900000000000006</c:v>
                </c:pt>
                <c:pt idx="65">
                  <c:v>37.58</c:v>
                </c:pt>
                <c:pt idx="66">
                  <c:v>38.260000000000005</c:v>
                </c:pt>
                <c:pt idx="67">
                  <c:v>38.950000000000003</c:v>
                </c:pt>
                <c:pt idx="68">
                  <c:v>39.629999999999995</c:v>
                </c:pt>
                <c:pt idx="69">
                  <c:v>40.31</c:v>
                </c:pt>
                <c:pt idx="70">
                  <c:v>41</c:v>
                </c:pt>
                <c:pt idx="71">
                  <c:v>41.680000000000007</c:v>
                </c:pt>
                <c:pt idx="72">
                  <c:v>42.36</c:v>
                </c:pt>
                <c:pt idx="73">
                  <c:v>43.05</c:v>
                </c:pt>
                <c:pt idx="74">
                  <c:v>43.730000000000004</c:v>
                </c:pt>
                <c:pt idx="75">
                  <c:v>44.41</c:v>
                </c:pt>
                <c:pt idx="76">
                  <c:v>45.099999999999994</c:v>
                </c:pt>
                <c:pt idx="77">
                  <c:v>45.78</c:v>
                </c:pt>
                <c:pt idx="78">
                  <c:v>46.459999999999994</c:v>
                </c:pt>
                <c:pt idx="79">
                  <c:v>47.150000000000006</c:v>
                </c:pt>
                <c:pt idx="80">
                  <c:v>47.83</c:v>
                </c:pt>
                <c:pt idx="81">
                  <c:v>48.510000000000005</c:v>
                </c:pt>
                <c:pt idx="82">
                  <c:v>49.2</c:v>
                </c:pt>
                <c:pt idx="83">
                  <c:v>49.879999999999995</c:v>
                </c:pt>
                <c:pt idx="84">
                  <c:v>50.56</c:v>
                </c:pt>
                <c:pt idx="85">
                  <c:v>51.25</c:v>
                </c:pt>
                <c:pt idx="86">
                  <c:v>51.930000000000007</c:v>
                </c:pt>
                <c:pt idx="87">
                  <c:v>52.61</c:v>
                </c:pt>
                <c:pt idx="88">
                  <c:v>53.3</c:v>
                </c:pt>
                <c:pt idx="89">
                  <c:v>53.980000000000004</c:v>
                </c:pt>
                <c:pt idx="90">
                  <c:v>54.66</c:v>
                </c:pt>
                <c:pt idx="91">
                  <c:v>55.349999999999994</c:v>
                </c:pt>
                <c:pt idx="92">
                  <c:v>56.03</c:v>
                </c:pt>
                <c:pt idx="93">
                  <c:v>56.710000000000008</c:v>
                </c:pt>
                <c:pt idx="94">
                  <c:v>57.400000000000006</c:v>
                </c:pt>
                <c:pt idx="95">
                  <c:v>58.08</c:v>
                </c:pt>
                <c:pt idx="96">
                  <c:v>58.760000000000005</c:v>
                </c:pt>
                <c:pt idx="97">
                  <c:v>59.45</c:v>
                </c:pt>
                <c:pt idx="98">
                  <c:v>60.13000000000001</c:v>
                </c:pt>
                <c:pt idx="99">
                  <c:v>60.81</c:v>
                </c:pt>
                <c:pt idx="100">
                  <c:v>61.5</c:v>
                </c:pt>
                <c:pt idx="101">
                  <c:v>62.180000000000007</c:v>
                </c:pt>
                <c:pt idx="102">
                  <c:v>62.86</c:v>
                </c:pt>
                <c:pt idx="103">
                  <c:v>63.55</c:v>
                </c:pt>
                <c:pt idx="104">
                  <c:v>64.23</c:v>
                </c:pt>
                <c:pt idx="105">
                  <c:v>64.910000000000011</c:v>
                </c:pt>
                <c:pt idx="106">
                  <c:v>65.600000000000009</c:v>
                </c:pt>
                <c:pt idx="107">
                  <c:v>66.28</c:v>
                </c:pt>
                <c:pt idx="108">
                  <c:v>66.960000000000008</c:v>
                </c:pt>
                <c:pt idx="109">
                  <c:v>67.650000000000006</c:v>
                </c:pt>
                <c:pt idx="110">
                  <c:v>68.33</c:v>
                </c:pt>
                <c:pt idx="111">
                  <c:v>69.010000000000005</c:v>
                </c:pt>
                <c:pt idx="112">
                  <c:v>69.7</c:v>
                </c:pt>
                <c:pt idx="113">
                  <c:v>70.38000000000001</c:v>
                </c:pt>
                <c:pt idx="114">
                  <c:v>71.06</c:v>
                </c:pt>
                <c:pt idx="115">
                  <c:v>71.75</c:v>
                </c:pt>
                <c:pt idx="116">
                  <c:v>72.430000000000007</c:v>
                </c:pt>
                <c:pt idx="117">
                  <c:v>73.11</c:v>
                </c:pt>
                <c:pt idx="118">
                  <c:v>73.8</c:v>
                </c:pt>
                <c:pt idx="119">
                  <c:v>74.48</c:v>
                </c:pt>
              </c:numCache>
            </c:numRef>
          </c:xVal>
          <c:yVal>
            <c:numRef>
              <c:f>Sheet2!$AJ$2:$AJ$121</c:f>
              <c:numCache>
                <c:formatCode>General</c:formatCode>
                <c:ptCount val="120"/>
                <c:pt idx="10">
                  <c:v>6.8297305228150824</c:v>
                </c:pt>
                <c:pt idx="11">
                  <c:v>6.8197046021421235</c:v>
                </c:pt>
                <c:pt idx="12">
                  <c:v>6.7961070083630846</c:v>
                </c:pt>
                <c:pt idx="13">
                  <c:v>6.838289235584682</c:v>
                </c:pt>
                <c:pt idx="14">
                  <c:v>6.7898713747738055</c:v>
                </c:pt>
                <c:pt idx="15">
                  <c:v>6.7605272167066071</c:v>
                </c:pt>
                <c:pt idx="16">
                  <c:v>6.8483151562576419</c:v>
                </c:pt>
                <c:pt idx="17">
                  <c:v>6.7308162566635694</c:v>
                </c:pt>
                <c:pt idx="18">
                  <c:v>6.8939208685870783</c:v>
                </c:pt>
                <c:pt idx="19">
                  <c:v>6.6968259402357315</c:v>
                </c:pt>
                <c:pt idx="20">
                  <c:v>6.6255440895974962</c:v>
                </c:pt>
                <c:pt idx="21">
                  <c:v>6.7298381180613287</c:v>
                </c:pt>
                <c:pt idx="22">
                  <c:v>6.7873037609429252</c:v>
                </c:pt>
                <c:pt idx="23">
                  <c:v>6.7258032963270891</c:v>
                </c:pt>
                <c:pt idx="24">
                  <c:v>6.8123685626253234</c:v>
                </c:pt>
                <c:pt idx="25">
                  <c:v>6.7441433951190879</c:v>
                </c:pt>
                <c:pt idx="26">
                  <c:v>6.8329094732723625</c:v>
                </c:pt>
                <c:pt idx="27">
                  <c:v>6.7009830292952506</c:v>
                </c:pt>
                <c:pt idx="28">
                  <c:v>6.6852105443341321</c:v>
                </c:pt>
                <c:pt idx="29">
                  <c:v>6.7124761578715706</c:v>
                </c:pt>
                <c:pt idx="30">
                  <c:v>6.7423093852398885</c:v>
                </c:pt>
                <c:pt idx="31">
                  <c:v>6.6459627329192541</c:v>
                </c:pt>
                <c:pt idx="32">
                  <c:v>6.6248104856458161</c:v>
                </c:pt>
                <c:pt idx="33">
                  <c:v>6.764684305766127</c:v>
                </c:pt>
                <c:pt idx="34">
                  <c:v>6.6488971487259745</c:v>
                </c:pt>
                <c:pt idx="35">
                  <c:v>6.7096640093901305</c:v>
                </c:pt>
                <c:pt idx="36">
                  <c:v>6.6654032376387731</c:v>
                </c:pt>
                <c:pt idx="37">
                  <c:v>6.6314129212109352</c:v>
                </c:pt>
                <c:pt idx="38">
                  <c:v>6.8572406710030807</c:v>
                </c:pt>
                <c:pt idx="39">
                  <c:v>6.6810534552746121</c:v>
                </c:pt>
                <c:pt idx="40">
                  <c:v>6.6934024551278917</c:v>
                </c:pt>
                <c:pt idx="41">
                  <c:v>6.6654032376387731</c:v>
                </c:pt>
                <c:pt idx="42">
                  <c:v>6.6936469897784514</c:v>
                </c:pt>
                <c:pt idx="43">
                  <c:v>6.7161441776299702</c:v>
                </c:pt>
                <c:pt idx="44">
                  <c:v>6.6850882770088518</c:v>
                </c:pt>
                <c:pt idx="45">
                  <c:v>6.5899642979410178</c:v>
                </c:pt>
                <c:pt idx="46">
                  <c:v>6.6941360590795718</c:v>
                </c:pt>
                <c:pt idx="47">
                  <c:v>6.7026947718491705</c:v>
                </c:pt>
                <c:pt idx="48">
                  <c:v>6.7286154448085291</c:v>
                </c:pt>
                <c:pt idx="49">
                  <c:v>6.7583264048515677</c:v>
                </c:pt>
                <c:pt idx="50">
                  <c:v>6.6688267227466129</c:v>
                </c:pt>
                <c:pt idx="51">
                  <c:v>6.6359368122462952</c:v>
                </c:pt>
                <c:pt idx="52">
                  <c:v>6.7371741575781288</c:v>
                </c:pt>
                <c:pt idx="53">
                  <c:v>6.56123147650022</c:v>
                </c:pt>
                <c:pt idx="54">
                  <c:v>6.6273780994766955</c:v>
                </c:pt>
                <c:pt idx="55">
                  <c:v>6.6098938719616571</c:v>
                </c:pt>
                <c:pt idx="56">
                  <c:v>6.6481635447742944</c:v>
                </c:pt>
                <c:pt idx="57">
                  <c:v>6.6863109502616522</c:v>
                </c:pt>
                <c:pt idx="58">
                  <c:v>6.5818946544725385</c:v>
                </c:pt>
                <c:pt idx="59">
                  <c:v>6.684476940382452</c:v>
                </c:pt>
                <c:pt idx="60">
                  <c:v>6.6230987430918962</c:v>
                </c:pt>
                <c:pt idx="61">
                  <c:v>6.6327578617890151</c:v>
                </c:pt>
                <c:pt idx="62">
                  <c:v>6.6822761285274126</c:v>
                </c:pt>
                <c:pt idx="63">
                  <c:v>6.6815425245757325</c:v>
                </c:pt>
                <c:pt idx="64">
                  <c:v>6.7751992957402063</c:v>
                </c:pt>
                <c:pt idx="65">
                  <c:v>6.6938915244290111</c:v>
                </c:pt>
                <c:pt idx="66">
                  <c:v>6.5877634860859784</c:v>
                </c:pt>
                <c:pt idx="67">
                  <c:v>6.6294566440064555</c:v>
                </c:pt>
                <c:pt idx="68">
                  <c:v>6.7662737809947666</c:v>
                </c:pt>
                <c:pt idx="69">
                  <c:v>6.7432875238421284</c:v>
                </c:pt>
                <c:pt idx="70">
                  <c:v>6.5373893480706213</c:v>
                </c:pt>
                <c:pt idx="71">
                  <c:v>6.6234655450677362</c:v>
                </c:pt>
                <c:pt idx="72">
                  <c:v>6.6118501491661368</c:v>
                </c:pt>
                <c:pt idx="73">
                  <c:v>6.5979116740842176</c:v>
                </c:pt>
                <c:pt idx="74">
                  <c:v>6.5944881889763778</c:v>
                </c:pt>
                <c:pt idx="75">
                  <c:v>6.7225020785445295</c:v>
                </c:pt>
                <c:pt idx="76">
                  <c:v>6.6419279111850145</c:v>
                </c:pt>
                <c:pt idx="77">
                  <c:v>6.6662591089157335</c:v>
                </c:pt>
                <c:pt idx="78">
                  <c:v>6.5943659216510975</c:v>
                </c:pt>
                <c:pt idx="79">
                  <c:v>6.6490194160512539</c:v>
                </c:pt>
                <c:pt idx="80">
                  <c:v>6.7551474543942875</c:v>
                </c:pt>
                <c:pt idx="81">
                  <c:v>6.5704015258962194</c:v>
                </c:pt>
                <c:pt idx="82">
                  <c:v>6.6152736342739766</c:v>
                </c:pt>
                <c:pt idx="83">
                  <c:v>6.6887562967672514</c:v>
                </c:pt>
                <c:pt idx="84">
                  <c:v>6.5010759524624637</c:v>
                </c:pt>
                <c:pt idx="85">
                  <c:v>6.6459627329192541</c:v>
                </c:pt>
                <c:pt idx="86">
                  <c:v>6.71712231623221</c:v>
                </c:pt>
                <c:pt idx="87">
                  <c:v>6.6649141683376536</c:v>
                </c:pt>
                <c:pt idx="88">
                  <c:v>6.5458257935149406</c:v>
                </c:pt>
                <c:pt idx="89">
                  <c:v>6.6388712280530147</c:v>
                </c:pt>
                <c:pt idx="90">
                  <c:v>6.6525651684843741</c:v>
                </c:pt>
                <c:pt idx="91">
                  <c:v>6.6926688511762116</c:v>
                </c:pt>
                <c:pt idx="92">
                  <c:v>6.6232210104171756</c:v>
                </c:pt>
                <c:pt idx="93">
                  <c:v>6.5847068029539786</c:v>
                </c:pt>
                <c:pt idx="94">
                  <c:v>6.6683376534454935</c:v>
                </c:pt>
                <c:pt idx="95">
                  <c:v>6.5924096444466178</c:v>
                </c:pt>
                <c:pt idx="96">
                  <c:v>6.5565853181395806</c:v>
                </c:pt>
                <c:pt idx="97">
                  <c:v>6.6142954956717368</c:v>
                </c:pt>
                <c:pt idx="98">
                  <c:v>6.5465593974666207</c:v>
                </c:pt>
                <c:pt idx="99">
                  <c:v>6.6345918716682153</c:v>
                </c:pt>
                <c:pt idx="100">
                  <c:v>6.6870445542133314</c:v>
                </c:pt>
                <c:pt idx="101">
                  <c:v>6.6711498019269326</c:v>
                </c:pt>
                <c:pt idx="102">
                  <c:v>6.6189416540323762</c:v>
                </c:pt>
                <c:pt idx="103">
                  <c:v>6.5100014672079034</c:v>
                </c:pt>
                <c:pt idx="104">
                  <c:v>6.7659069790189266</c:v>
                </c:pt>
                <c:pt idx="105">
                  <c:v>6.7633393651880471</c:v>
                </c:pt>
                <c:pt idx="106">
                  <c:v>6.71259842519685</c:v>
                </c:pt>
                <c:pt idx="107">
                  <c:v>6.5144030909179831</c:v>
                </c:pt>
                <c:pt idx="108">
                  <c:v>6.649386218027094</c:v>
                </c:pt>
                <c:pt idx="109">
                  <c:v>6.6841101384066119</c:v>
                </c:pt>
                <c:pt idx="110">
                  <c:v>6.6179635154301364</c:v>
                </c:pt>
                <c:pt idx="111">
                  <c:v>6.5468039321171805</c:v>
                </c:pt>
                <c:pt idx="112">
                  <c:v>6.6967036729104512</c:v>
                </c:pt>
                <c:pt idx="113">
                  <c:v>6.7057514549811703</c:v>
                </c:pt>
                <c:pt idx="114">
                  <c:v>6.5944881889763778</c:v>
                </c:pt>
                <c:pt idx="115">
                  <c:v>6.5523059617547803</c:v>
                </c:pt>
                <c:pt idx="116">
                  <c:v>6.6064703868538173</c:v>
                </c:pt>
                <c:pt idx="117">
                  <c:v>6.6969482075610109</c:v>
                </c:pt>
                <c:pt idx="118">
                  <c:v>6.6208979312368559</c:v>
                </c:pt>
                <c:pt idx="119">
                  <c:v>6.6234655450677362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E7-4334-814F-B8A435A9C0C9}"/>
            </c:ext>
          </c:extLst>
        </c:ser>
        <c:ser>
          <c:idx val="3"/>
          <c:order val="3"/>
          <c:tx>
            <c:strRef>
              <c:f>Sheet2!$AK$1</c:f>
              <c:strCache>
                <c:ptCount val="1"/>
                <c:pt idx="0">
                  <c:v>Sample X5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Sheet2!$AF$2:$AF$121</c:f>
              <c:numCache>
                <c:formatCode>General</c:formatCode>
                <c:ptCount val="120"/>
                <c:pt idx="10">
                  <c:v>0</c:v>
                </c:pt>
                <c:pt idx="11">
                  <c:v>0.67999999999999972</c:v>
                </c:pt>
                <c:pt idx="12">
                  <c:v>1.3600000000000012</c:v>
                </c:pt>
                <c:pt idx="13">
                  <c:v>2.0500000000000007</c:v>
                </c:pt>
                <c:pt idx="14">
                  <c:v>2.7300000000000004</c:v>
                </c:pt>
                <c:pt idx="15">
                  <c:v>3.41</c:v>
                </c:pt>
                <c:pt idx="16">
                  <c:v>4.0999999999999996</c:v>
                </c:pt>
                <c:pt idx="17">
                  <c:v>4.7800000000000011</c:v>
                </c:pt>
                <c:pt idx="18">
                  <c:v>5.4600000000000009</c:v>
                </c:pt>
                <c:pt idx="19">
                  <c:v>6.15</c:v>
                </c:pt>
                <c:pt idx="20">
                  <c:v>6.83</c:v>
                </c:pt>
                <c:pt idx="21">
                  <c:v>7.51</c:v>
                </c:pt>
                <c:pt idx="22">
                  <c:v>8.2000000000000011</c:v>
                </c:pt>
                <c:pt idx="23">
                  <c:v>8.879999999999999</c:v>
                </c:pt>
                <c:pt idx="24">
                  <c:v>9.5599999999999987</c:v>
                </c:pt>
                <c:pt idx="25">
                  <c:v>10.25</c:v>
                </c:pt>
                <c:pt idx="26">
                  <c:v>10.93</c:v>
                </c:pt>
                <c:pt idx="27">
                  <c:v>11.61</c:v>
                </c:pt>
                <c:pt idx="28">
                  <c:v>12.3</c:v>
                </c:pt>
                <c:pt idx="29">
                  <c:v>12.98</c:v>
                </c:pt>
                <c:pt idx="30">
                  <c:v>13.66</c:v>
                </c:pt>
                <c:pt idx="31">
                  <c:v>14.350000000000001</c:v>
                </c:pt>
                <c:pt idx="32">
                  <c:v>15.030000000000001</c:v>
                </c:pt>
                <c:pt idx="33">
                  <c:v>15.71</c:v>
                </c:pt>
                <c:pt idx="34">
                  <c:v>16.400000000000002</c:v>
                </c:pt>
                <c:pt idx="35">
                  <c:v>17.080000000000002</c:v>
                </c:pt>
                <c:pt idx="36">
                  <c:v>17.760000000000002</c:v>
                </c:pt>
                <c:pt idx="37">
                  <c:v>18.45</c:v>
                </c:pt>
                <c:pt idx="38">
                  <c:v>19.13</c:v>
                </c:pt>
                <c:pt idx="39">
                  <c:v>19.809999999999999</c:v>
                </c:pt>
                <c:pt idx="40">
                  <c:v>20.5</c:v>
                </c:pt>
                <c:pt idx="41">
                  <c:v>21.18</c:v>
                </c:pt>
                <c:pt idx="42">
                  <c:v>21.86</c:v>
                </c:pt>
                <c:pt idx="43">
                  <c:v>22.55</c:v>
                </c:pt>
                <c:pt idx="44">
                  <c:v>23.23</c:v>
                </c:pt>
                <c:pt idx="45">
                  <c:v>23.91</c:v>
                </c:pt>
                <c:pt idx="46">
                  <c:v>24.599999999999998</c:v>
                </c:pt>
                <c:pt idx="47">
                  <c:v>25.279999999999998</c:v>
                </c:pt>
                <c:pt idx="48">
                  <c:v>25.959999999999997</c:v>
                </c:pt>
                <c:pt idx="49">
                  <c:v>26.650000000000002</c:v>
                </c:pt>
                <c:pt idx="50">
                  <c:v>27.330000000000002</c:v>
                </c:pt>
                <c:pt idx="51">
                  <c:v>28.01</c:v>
                </c:pt>
                <c:pt idx="52">
                  <c:v>28.7</c:v>
                </c:pt>
                <c:pt idx="53">
                  <c:v>29.38</c:v>
                </c:pt>
                <c:pt idx="54">
                  <c:v>30.06</c:v>
                </c:pt>
                <c:pt idx="55">
                  <c:v>30.750000000000004</c:v>
                </c:pt>
                <c:pt idx="56">
                  <c:v>31.430000000000003</c:v>
                </c:pt>
                <c:pt idx="57">
                  <c:v>32.11</c:v>
                </c:pt>
                <c:pt idx="58">
                  <c:v>32.799999999999997</c:v>
                </c:pt>
                <c:pt idx="59">
                  <c:v>33.480000000000004</c:v>
                </c:pt>
                <c:pt idx="60">
                  <c:v>34.159999999999997</c:v>
                </c:pt>
                <c:pt idx="61">
                  <c:v>34.849999999999994</c:v>
                </c:pt>
                <c:pt idx="62">
                  <c:v>35.53</c:v>
                </c:pt>
                <c:pt idx="63">
                  <c:v>36.209999999999994</c:v>
                </c:pt>
                <c:pt idx="64">
                  <c:v>36.900000000000006</c:v>
                </c:pt>
                <c:pt idx="65">
                  <c:v>37.58</c:v>
                </c:pt>
                <c:pt idx="66">
                  <c:v>38.260000000000005</c:v>
                </c:pt>
                <c:pt idx="67">
                  <c:v>38.950000000000003</c:v>
                </c:pt>
                <c:pt idx="68">
                  <c:v>39.629999999999995</c:v>
                </c:pt>
                <c:pt idx="69">
                  <c:v>40.31</c:v>
                </c:pt>
                <c:pt idx="70">
                  <c:v>41</c:v>
                </c:pt>
                <c:pt idx="71">
                  <c:v>41.680000000000007</c:v>
                </c:pt>
                <c:pt idx="72">
                  <c:v>42.36</c:v>
                </c:pt>
                <c:pt idx="73">
                  <c:v>43.05</c:v>
                </c:pt>
                <c:pt idx="74">
                  <c:v>43.730000000000004</c:v>
                </c:pt>
                <c:pt idx="75">
                  <c:v>44.41</c:v>
                </c:pt>
                <c:pt idx="76">
                  <c:v>45.099999999999994</c:v>
                </c:pt>
                <c:pt idx="77">
                  <c:v>45.78</c:v>
                </c:pt>
                <c:pt idx="78">
                  <c:v>46.459999999999994</c:v>
                </c:pt>
                <c:pt idx="79">
                  <c:v>47.150000000000006</c:v>
                </c:pt>
                <c:pt idx="80">
                  <c:v>47.83</c:v>
                </c:pt>
                <c:pt idx="81">
                  <c:v>48.510000000000005</c:v>
                </c:pt>
                <c:pt idx="82">
                  <c:v>49.2</c:v>
                </c:pt>
                <c:pt idx="83">
                  <c:v>49.879999999999995</c:v>
                </c:pt>
                <c:pt idx="84">
                  <c:v>50.56</c:v>
                </c:pt>
                <c:pt idx="85">
                  <c:v>51.25</c:v>
                </c:pt>
                <c:pt idx="86">
                  <c:v>51.930000000000007</c:v>
                </c:pt>
                <c:pt idx="87">
                  <c:v>52.61</c:v>
                </c:pt>
                <c:pt idx="88">
                  <c:v>53.3</c:v>
                </c:pt>
                <c:pt idx="89">
                  <c:v>53.980000000000004</c:v>
                </c:pt>
                <c:pt idx="90">
                  <c:v>54.66</c:v>
                </c:pt>
                <c:pt idx="91">
                  <c:v>55.349999999999994</c:v>
                </c:pt>
                <c:pt idx="92">
                  <c:v>56.03</c:v>
                </c:pt>
                <c:pt idx="93">
                  <c:v>56.710000000000008</c:v>
                </c:pt>
                <c:pt idx="94">
                  <c:v>57.400000000000006</c:v>
                </c:pt>
                <c:pt idx="95">
                  <c:v>58.08</c:v>
                </c:pt>
                <c:pt idx="96">
                  <c:v>58.760000000000005</c:v>
                </c:pt>
                <c:pt idx="97">
                  <c:v>59.45</c:v>
                </c:pt>
                <c:pt idx="98">
                  <c:v>60.13000000000001</c:v>
                </c:pt>
                <c:pt idx="99">
                  <c:v>60.81</c:v>
                </c:pt>
                <c:pt idx="100">
                  <c:v>61.5</c:v>
                </c:pt>
                <c:pt idx="101">
                  <c:v>62.180000000000007</c:v>
                </c:pt>
                <c:pt idx="102">
                  <c:v>62.86</c:v>
                </c:pt>
                <c:pt idx="103">
                  <c:v>63.55</c:v>
                </c:pt>
                <c:pt idx="104">
                  <c:v>64.23</c:v>
                </c:pt>
                <c:pt idx="105">
                  <c:v>64.910000000000011</c:v>
                </c:pt>
                <c:pt idx="106">
                  <c:v>65.600000000000009</c:v>
                </c:pt>
                <c:pt idx="107">
                  <c:v>66.28</c:v>
                </c:pt>
                <c:pt idx="108">
                  <c:v>66.960000000000008</c:v>
                </c:pt>
                <c:pt idx="109">
                  <c:v>67.650000000000006</c:v>
                </c:pt>
                <c:pt idx="110">
                  <c:v>68.33</c:v>
                </c:pt>
                <c:pt idx="111">
                  <c:v>69.010000000000005</c:v>
                </c:pt>
                <c:pt idx="112">
                  <c:v>69.7</c:v>
                </c:pt>
                <c:pt idx="113">
                  <c:v>70.38000000000001</c:v>
                </c:pt>
                <c:pt idx="114">
                  <c:v>71.06</c:v>
                </c:pt>
                <c:pt idx="115">
                  <c:v>71.75</c:v>
                </c:pt>
                <c:pt idx="116">
                  <c:v>72.430000000000007</c:v>
                </c:pt>
                <c:pt idx="117">
                  <c:v>73.11</c:v>
                </c:pt>
                <c:pt idx="118">
                  <c:v>73.8</c:v>
                </c:pt>
                <c:pt idx="119">
                  <c:v>74.48</c:v>
                </c:pt>
              </c:numCache>
            </c:numRef>
          </c:xVal>
          <c:yVal>
            <c:numRef>
              <c:f>Sheet2!$AK$2:$AK$121</c:f>
              <c:numCache>
                <c:formatCode>General</c:formatCode>
                <c:ptCount val="120"/>
                <c:pt idx="10">
                  <c:v>8.644299897295447</c:v>
                </c:pt>
                <c:pt idx="11">
                  <c:v>8.6837922433608838</c:v>
                </c:pt>
                <c:pt idx="12">
                  <c:v>8.5936812246295293</c:v>
                </c:pt>
                <c:pt idx="13">
                  <c:v>8.7094683816696818</c:v>
                </c:pt>
                <c:pt idx="14">
                  <c:v>8.6938181640338428</c:v>
                </c:pt>
                <c:pt idx="15">
                  <c:v>8.5129847899447348</c:v>
                </c:pt>
                <c:pt idx="16">
                  <c:v>8.6447889665965665</c:v>
                </c:pt>
                <c:pt idx="17">
                  <c:v>8.6932068274074439</c:v>
                </c:pt>
                <c:pt idx="18">
                  <c:v>8.6326845013938467</c:v>
                </c:pt>
                <c:pt idx="19">
                  <c:v>8.557856898322493</c:v>
                </c:pt>
                <c:pt idx="20">
                  <c:v>8.5305912847850536</c:v>
                </c:pt>
                <c:pt idx="21">
                  <c:v>8.5325475619895332</c:v>
                </c:pt>
                <c:pt idx="22">
                  <c:v>8.5938034919548105</c:v>
                </c:pt>
                <c:pt idx="23">
                  <c:v>8.5555338191421715</c:v>
                </c:pt>
                <c:pt idx="24">
                  <c:v>8.490120800117376</c:v>
                </c:pt>
                <c:pt idx="25">
                  <c:v>8.6271824717562478</c:v>
                </c:pt>
                <c:pt idx="26">
                  <c:v>8.5655597398151322</c:v>
                </c:pt>
                <c:pt idx="27">
                  <c:v>8.4044114050961021</c:v>
                </c:pt>
                <c:pt idx="28">
                  <c:v>8.5638479972612114</c:v>
                </c:pt>
                <c:pt idx="29">
                  <c:v>8.43840172152394</c:v>
                </c:pt>
                <c:pt idx="30">
                  <c:v>8.5735071159583303</c:v>
                </c:pt>
                <c:pt idx="31">
                  <c:v>8.5353597104709742</c:v>
                </c:pt>
                <c:pt idx="32">
                  <c:v>8.4978236416100152</c:v>
                </c:pt>
                <c:pt idx="33">
                  <c:v>8.5801095515234511</c:v>
                </c:pt>
                <c:pt idx="34">
                  <c:v>8.5695945615493709</c:v>
                </c:pt>
                <c:pt idx="35">
                  <c:v>8.5265564630508148</c:v>
                </c:pt>
                <c:pt idx="36">
                  <c:v>8.3579498214897043</c:v>
                </c:pt>
                <c:pt idx="37">
                  <c:v>8.4722697706264984</c:v>
                </c:pt>
                <c:pt idx="38">
                  <c:v>8.5184868195823338</c:v>
                </c:pt>
                <c:pt idx="39">
                  <c:v>8.4865750476842567</c:v>
                </c:pt>
                <c:pt idx="40">
                  <c:v>8.5340147698928934</c:v>
                </c:pt>
                <c:pt idx="41">
                  <c:v>8.3877830488580223</c:v>
                </c:pt>
                <c:pt idx="42">
                  <c:v>8.4456154937154597</c:v>
                </c:pt>
                <c:pt idx="43">
                  <c:v>8.4624883846040984</c:v>
                </c:pt>
                <c:pt idx="44">
                  <c:v>8.5051596811268162</c:v>
                </c:pt>
                <c:pt idx="45">
                  <c:v>8.5425734826624939</c:v>
                </c:pt>
                <c:pt idx="46">
                  <c:v>8.4382794541986605</c:v>
                </c:pt>
                <c:pt idx="47">
                  <c:v>8.6825695701080843</c:v>
                </c:pt>
                <c:pt idx="48">
                  <c:v>8.4654228004108187</c:v>
                </c:pt>
                <c:pt idx="49">
                  <c:v>8.462732919254659</c:v>
                </c:pt>
                <c:pt idx="50">
                  <c:v>8.6534699466914464</c:v>
                </c:pt>
                <c:pt idx="51">
                  <c:v>8.5012471267178551</c:v>
                </c:pt>
                <c:pt idx="52">
                  <c:v>8.4476940382452188</c:v>
                </c:pt>
                <c:pt idx="53">
                  <c:v>8.4321660879346609</c:v>
                </c:pt>
                <c:pt idx="54">
                  <c:v>8.518975888883455</c:v>
                </c:pt>
                <c:pt idx="55">
                  <c:v>8.359906098694184</c:v>
                </c:pt>
                <c:pt idx="56">
                  <c:v>8.384237296424903</c:v>
                </c:pt>
                <c:pt idx="57">
                  <c:v>8.4317992859588209</c:v>
                </c:pt>
                <c:pt idx="58">
                  <c:v>8.4643223944832986</c:v>
                </c:pt>
                <c:pt idx="59">
                  <c:v>8.4981904435858553</c:v>
                </c:pt>
                <c:pt idx="60">
                  <c:v>8.3294615346994672</c:v>
                </c:pt>
                <c:pt idx="61">
                  <c:v>8.4708025627231383</c:v>
                </c:pt>
                <c:pt idx="62">
                  <c:v>8.3407101286252257</c:v>
                </c:pt>
                <c:pt idx="63">
                  <c:v>8.4483053748716195</c:v>
                </c:pt>
                <c:pt idx="64">
                  <c:v>8.4952560277791367</c:v>
                </c:pt>
                <c:pt idx="65">
                  <c:v>8.5863451851127301</c:v>
                </c:pt>
                <c:pt idx="66">
                  <c:v>8.4600430380984992</c:v>
                </c:pt>
                <c:pt idx="67">
                  <c:v>8.4096689000831422</c:v>
                </c:pt>
                <c:pt idx="68">
                  <c:v>8.4792390081674576</c:v>
                </c:pt>
                <c:pt idx="69">
                  <c:v>8.5539443439135319</c:v>
                </c:pt>
                <c:pt idx="70">
                  <c:v>8.4974568396341752</c:v>
                </c:pt>
                <c:pt idx="71">
                  <c:v>8.5360933144226543</c:v>
                </c:pt>
                <c:pt idx="72">
                  <c:v>8.3288501980730665</c:v>
                </c:pt>
                <c:pt idx="73">
                  <c:v>8.4476940382452188</c:v>
                </c:pt>
                <c:pt idx="74">
                  <c:v>8.3061084755709889</c:v>
                </c:pt>
                <c:pt idx="75">
                  <c:v>8.5810876901256901</c:v>
                </c:pt>
                <c:pt idx="76">
                  <c:v>8.4529515332322589</c:v>
                </c:pt>
                <c:pt idx="77">
                  <c:v>8.5512544627573721</c:v>
                </c:pt>
                <c:pt idx="78">
                  <c:v>8.379346603413703</c:v>
                </c:pt>
                <c:pt idx="79">
                  <c:v>8.4447596224385002</c:v>
                </c:pt>
                <c:pt idx="80">
                  <c:v>8.4964787010319363</c:v>
                </c:pt>
                <c:pt idx="81">
                  <c:v>8.508216364258816</c:v>
                </c:pt>
                <c:pt idx="82">
                  <c:v>8.5581014329730518</c:v>
                </c:pt>
                <c:pt idx="83">
                  <c:v>8.4461045630165792</c:v>
                </c:pt>
                <c:pt idx="84">
                  <c:v>8.5908690761480901</c:v>
                </c:pt>
                <c:pt idx="85">
                  <c:v>8.4410916026800997</c:v>
                </c:pt>
                <c:pt idx="86">
                  <c:v>8.3611287719469853</c:v>
                </c:pt>
                <c:pt idx="87">
                  <c:v>8.418961216804421</c:v>
                </c:pt>
                <c:pt idx="88">
                  <c:v>8.444270553137379</c:v>
                </c:pt>
                <c:pt idx="89">
                  <c:v>8.5376827896512939</c:v>
                </c:pt>
                <c:pt idx="90">
                  <c:v>8.4622438499535377</c:v>
                </c:pt>
                <c:pt idx="91">
                  <c:v>8.4406025333789803</c:v>
                </c:pt>
                <c:pt idx="92">
                  <c:v>8.4299652760796207</c:v>
                </c:pt>
                <c:pt idx="93">
                  <c:v>8.4143150584437816</c:v>
                </c:pt>
                <c:pt idx="94">
                  <c:v>8.4178608108769009</c:v>
                </c:pt>
                <c:pt idx="95">
                  <c:v>8.5413508094096926</c:v>
                </c:pt>
                <c:pt idx="96">
                  <c:v>8.2880129114295489</c:v>
                </c:pt>
                <c:pt idx="97">
                  <c:v>8.5315694233872943</c:v>
                </c:pt>
                <c:pt idx="98">
                  <c:v>8.4833960972269775</c:v>
                </c:pt>
                <c:pt idx="99">
                  <c:v>8.4984349782364159</c:v>
                </c:pt>
                <c:pt idx="100">
                  <c:v>8.5376827896512939</c:v>
                </c:pt>
                <c:pt idx="101">
                  <c:v>8.3830146231721034</c:v>
                </c:pt>
                <c:pt idx="102">
                  <c:v>8.3859490389788238</c:v>
                </c:pt>
                <c:pt idx="103">
                  <c:v>8.3207805546045872</c:v>
                </c:pt>
                <c:pt idx="104">
                  <c:v>8.388761187460263</c:v>
                </c:pt>
                <c:pt idx="105">
                  <c:v>8.3403433266493856</c:v>
                </c:pt>
                <c:pt idx="106">
                  <c:v>8.4730033745781768</c:v>
                </c:pt>
                <c:pt idx="107">
                  <c:v>8.4052672763730616</c:v>
                </c:pt>
                <c:pt idx="108">
                  <c:v>8.4848633051303359</c:v>
                </c:pt>
                <c:pt idx="109">
                  <c:v>8.3822810192204233</c:v>
                </c:pt>
                <c:pt idx="110">
                  <c:v>8.4874309189612163</c:v>
                </c:pt>
                <c:pt idx="111">
                  <c:v>8.428375800850981</c:v>
                </c:pt>
                <c:pt idx="112">
                  <c:v>8.5548002151904932</c:v>
                </c:pt>
                <c:pt idx="113">
                  <c:v>8.4951337604538555</c:v>
                </c:pt>
                <c:pt idx="114">
                  <c:v>8.4574754242676189</c:v>
                </c:pt>
                <c:pt idx="115">
                  <c:v>8.4242187117914611</c:v>
                </c:pt>
                <c:pt idx="116">
                  <c:v>8.4160268009977006</c:v>
                </c:pt>
                <c:pt idx="117">
                  <c:v>8.5506431261309732</c:v>
                </c:pt>
                <c:pt idx="118">
                  <c:v>8.3880275835085829</c:v>
                </c:pt>
                <c:pt idx="119">
                  <c:v>8.5497872548540119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E7-4334-814F-B8A435A9C0C9}"/>
            </c:ext>
          </c:extLst>
        </c:ser>
        <c:ser>
          <c:idx val="4"/>
          <c:order val="4"/>
          <c:tx>
            <c:strRef>
              <c:f>Sheet2!$AM$1</c:f>
              <c:strCache>
                <c:ptCount val="1"/>
                <c:pt idx="0">
                  <c:v>Sample X7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Sheet2!$AF$2:$AF$121</c:f>
              <c:numCache>
                <c:formatCode>General</c:formatCode>
                <c:ptCount val="120"/>
                <c:pt idx="10">
                  <c:v>0</c:v>
                </c:pt>
                <c:pt idx="11">
                  <c:v>0.67999999999999972</c:v>
                </c:pt>
                <c:pt idx="12">
                  <c:v>1.3600000000000012</c:v>
                </c:pt>
                <c:pt idx="13">
                  <c:v>2.0500000000000007</c:v>
                </c:pt>
                <c:pt idx="14">
                  <c:v>2.7300000000000004</c:v>
                </c:pt>
                <c:pt idx="15">
                  <c:v>3.41</c:v>
                </c:pt>
                <c:pt idx="16">
                  <c:v>4.0999999999999996</c:v>
                </c:pt>
                <c:pt idx="17">
                  <c:v>4.7800000000000011</c:v>
                </c:pt>
                <c:pt idx="18">
                  <c:v>5.4600000000000009</c:v>
                </c:pt>
                <c:pt idx="19">
                  <c:v>6.15</c:v>
                </c:pt>
                <c:pt idx="20">
                  <c:v>6.83</c:v>
                </c:pt>
                <c:pt idx="21">
                  <c:v>7.51</c:v>
                </c:pt>
                <c:pt idx="22">
                  <c:v>8.2000000000000011</c:v>
                </c:pt>
                <c:pt idx="23">
                  <c:v>8.879999999999999</c:v>
                </c:pt>
                <c:pt idx="24">
                  <c:v>9.5599999999999987</c:v>
                </c:pt>
                <c:pt idx="25">
                  <c:v>10.25</c:v>
                </c:pt>
                <c:pt idx="26">
                  <c:v>10.93</c:v>
                </c:pt>
                <c:pt idx="27">
                  <c:v>11.61</c:v>
                </c:pt>
                <c:pt idx="28">
                  <c:v>12.3</c:v>
                </c:pt>
                <c:pt idx="29">
                  <c:v>12.98</c:v>
                </c:pt>
                <c:pt idx="30">
                  <c:v>13.66</c:v>
                </c:pt>
                <c:pt idx="31">
                  <c:v>14.350000000000001</c:v>
                </c:pt>
                <c:pt idx="32">
                  <c:v>15.030000000000001</c:v>
                </c:pt>
                <c:pt idx="33">
                  <c:v>15.71</c:v>
                </c:pt>
                <c:pt idx="34">
                  <c:v>16.400000000000002</c:v>
                </c:pt>
                <c:pt idx="35">
                  <c:v>17.080000000000002</c:v>
                </c:pt>
                <c:pt idx="36">
                  <c:v>17.760000000000002</c:v>
                </c:pt>
                <c:pt idx="37">
                  <c:v>18.45</c:v>
                </c:pt>
                <c:pt idx="38">
                  <c:v>19.13</c:v>
                </c:pt>
                <c:pt idx="39">
                  <c:v>19.809999999999999</c:v>
                </c:pt>
                <c:pt idx="40">
                  <c:v>20.5</c:v>
                </c:pt>
                <c:pt idx="41">
                  <c:v>21.18</c:v>
                </c:pt>
                <c:pt idx="42">
                  <c:v>21.86</c:v>
                </c:pt>
                <c:pt idx="43">
                  <c:v>22.55</c:v>
                </c:pt>
                <c:pt idx="44">
                  <c:v>23.23</c:v>
                </c:pt>
                <c:pt idx="45">
                  <c:v>23.91</c:v>
                </c:pt>
                <c:pt idx="46">
                  <c:v>24.599999999999998</c:v>
                </c:pt>
                <c:pt idx="47">
                  <c:v>25.279999999999998</c:v>
                </c:pt>
                <c:pt idx="48">
                  <c:v>25.959999999999997</c:v>
                </c:pt>
                <c:pt idx="49">
                  <c:v>26.650000000000002</c:v>
                </c:pt>
                <c:pt idx="50">
                  <c:v>27.330000000000002</c:v>
                </c:pt>
                <c:pt idx="51">
                  <c:v>28.01</c:v>
                </c:pt>
                <c:pt idx="52">
                  <c:v>28.7</c:v>
                </c:pt>
                <c:pt idx="53">
                  <c:v>29.38</c:v>
                </c:pt>
                <c:pt idx="54">
                  <c:v>30.06</c:v>
                </c:pt>
                <c:pt idx="55">
                  <c:v>30.750000000000004</c:v>
                </c:pt>
                <c:pt idx="56">
                  <c:v>31.430000000000003</c:v>
                </c:pt>
                <c:pt idx="57">
                  <c:v>32.11</c:v>
                </c:pt>
                <c:pt idx="58">
                  <c:v>32.799999999999997</c:v>
                </c:pt>
                <c:pt idx="59">
                  <c:v>33.480000000000004</c:v>
                </c:pt>
                <c:pt idx="60">
                  <c:v>34.159999999999997</c:v>
                </c:pt>
                <c:pt idx="61">
                  <c:v>34.849999999999994</c:v>
                </c:pt>
                <c:pt idx="62">
                  <c:v>35.53</c:v>
                </c:pt>
                <c:pt idx="63">
                  <c:v>36.209999999999994</c:v>
                </c:pt>
                <c:pt idx="64">
                  <c:v>36.900000000000006</c:v>
                </c:pt>
                <c:pt idx="65">
                  <c:v>37.58</c:v>
                </c:pt>
                <c:pt idx="66">
                  <c:v>38.260000000000005</c:v>
                </c:pt>
                <c:pt idx="67">
                  <c:v>38.950000000000003</c:v>
                </c:pt>
                <c:pt idx="68">
                  <c:v>39.629999999999995</c:v>
                </c:pt>
                <c:pt idx="69">
                  <c:v>40.31</c:v>
                </c:pt>
                <c:pt idx="70">
                  <c:v>41</c:v>
                </c:pt>
                <c:pt idx="71">
                  <c:v>41.680000000000007</c:v>
                </c:pt>
                <c:pt idx="72">
                  <c:v>42.36</c:v>
                </c:pt>
                <c:pt idx="73">
                  <c:v>43.05</c:v>
                </c:pt>
                <c:pt idx="74">
                  <c:v>43.730000000000004</c:v>
                </c:pt>
                <c:pt idx="75">
                  <c:v>44.41</c:v>
                </c:pt>
                <c:pt idx="76">
                  <c:v>45.099999999999994</c:v>
                </c:pt>
                <c:pt idx="77">
                  <c:v>45.78</c:v>
                </c:pt>
                <c:pt idx="78">
                  <c:v>46.459999999999994</c:v>
                </c:pt>
                <c:pt idx="79">
                  <c:v>47.150000000000006</c:v>
                </c:pt>
                <c:pt idx="80">
                  <c:v>47.83</c:v>
                </c:pt>
                <c:pt idx="81">
                  <c:v>48.510000000000005</c:v>
                </c:pt>
                <c:pt idx="82">
                  <c:v>49.2</c:v>
                </c:pt>
                <c:pt idx="83">
                  <c:v>49.879999999999995</c:v>
                </c:pt>
                <c:pt idx="84">
                  <c:v>50.56</c:v>
                </c:pt>
                <c:pt idx="85">
                  <c:v>51.25</c:v>
                </c:pt>
                <c:pt idx="86">
                  <c:v>51.930000000000007</c:v>
                </c:pt>
                <c:pt idx="87">
                  <c:v>52.61</c:v>
                </c:pt>
                <c:pt idx="88">
                  <c:v>53.3</c:v>
                </c:pt>
                <c:pt idx="89">
                  <c:v>53.980000000000004</c:v>
                </c:pt>
                <c:pt idx="90">
                  <c:v>54.66</c:v>
                </c:pt>
                <c:pt idx="91">
                  <c:v>55.349999999999994</c:v>
                </c:pt>
                <c:pt idx="92">
                  <c:v>56.03</c:v>
                </c:pt>
                <c:pt idx="93">
                  <c:v>56.710000000000008</c:v>
                </c:pt>
                <c:pt idx="94">
                  <c:v>57.400000000000006</c:v>
                </c:pt>
                <c:pt idx="95">
                  <c:v>58.08</c:v>
                </c:pt>
                <c:pt idx="96">
                  <c:v>58.760000000000005</c:v>
                </c:pt>
                <c:pt idx="97">
                  <c:v>59.45</c:v>
                </c:pt>
                <c:pt idx="98">
                  <c:v>60.13000000000001</c:v>
                </c:pt>
                <c:pt idx="99">
                  <c:v>60.81</c:v>
                </c:pt>
                <c:pt idx="100">
                  <c:v>61.5</c:v>
                </c:pt>
                <c:pt idx="101">
                  <c:v>62.180000000000007</c:v>
                </c:pt>
                <c:pt idx="102">
                  <c:v>62.86</c:v>
                </c:pt>
                <c:pt idx="103">
                  <c:v>63.55</c:v>
                </c:pt>
                <c:pt idx="104">
                  <c:v>64.23</c:v>
                </c:pt>
                <c:pt idx="105">
                  <c:v>64.910000000000011</c:v>
                </c:pt>
                <c:pt idx="106">
                  <c:v>65.600000000000009</c:v>
                </c:pt>
                <c:pt idx="107">
                  <c:v>66.28</c:v>
                </c:pt>
                <c:pt idx="108">
                  <c:v>66.960000000000008</c:v>
                </c:pt>
                <c:pt idx="109">
                  <c:v>67.650000000000006</c:v>
                </c:pt>
                <c:pt idx="110">
                  <c:v>68.33</c:v>
                </c:pt>
                <c:pt idx="111">
                  <c:v>69.010000000000005</c:v>
                </c:pt>
                <c:pt idx="112">
                  <c:v>69.7</c:v>
                </c:pt>
                <c:pt idx="113">
                  <c:v>70.38000000000001</c:v>
                </c:pt>
                <c:pt idx="114">
                  <c:v>71.06</c:v>
                </c:pt>
                <c:pt idx="115">
                  <c:v>71.75</c:v>
                </c:pt>
                <c:pt idx="116">
                  <c:v>72.430000000000007</c:v>
                </c:pt>
                <c:pt idx="117">
                  <c:v>73.11</c:v>
                </c:pt>
                <c:pt idx="118">
                  <c:v>73.8</c:v>
                </c:pt>
                <c:pt idx="119">
                  <c:v>74.48</c:v>
                </c:pt>
              </c:numCache>
            </c:numRef>
          </c:xVal>
          <c:yVal>
            <c:numRef>
              <c:f>Sheet2!$AM$2:$AM$121</c:f>
              <c:numCache>
                <c:formatCode>General</c:formatCode>
                <c:ptCount val="120"/>
                <c:pt idx="10">
                  <c:v>3.3479239008167458</c:v>
                </c:pt>
                <c:pt idx="11">
                  <c:v>3.4205506920330611</c:v>
                </c:pt>
                <c:pt idx="12">
                  <c:v>3.3932850784956226</c:v>
                </c:pt>
                <c:pt idx="13">
                  <c:v>3.3975644348804224</c:v>
                </c:pt>
                <c:pt idx="14">
                  <c:v>3.403677801144422</c:v>
                </c:pt>
                <c:pt idx="15">
                  <c:v>3.4060008803247421</c:v>
                </c:pt>
                <c:pt idx="16">
                  <c:v>3.4026996625421821</c:v>
                </c:pt>
                <c:pt idx="17">
                  <c:v>3.3621069105492247</c:v>
                </c:pt>
                <c:pt idx="18">
                  <c:v>3.3874162468821831</c:v>
                </c:pt>
                <c:pt idx="19">
                  <c:v>3.3341076930601066</c:v>
                </c:pt>
                <c:pt idx="20">
                  <c:v>3.3487797720937058</c:v>
                </c:pt>
                <c:pt idx="21">
                  <c:v>3.3096542280041081</c:v>
                </c:pt>
                <c:pt idx="22">
                  <c:v>3.3850931677018634</c:v>
                </c:pt>
                <c:pt idx="23">
                  <c:v>3.3007287132586689</c:v>
                </c:pt>
                <c:pt idx="24">
                  <c:v>3.294493079669389</c:v>
                </c:pt>
                <c:pt idx="25">
                  <c:v>3.3484129701178658</c:v>
                </c:pt>
                <c:pt idx="26">
                  <c:v>3.3669976035604243</c:v>
                </c:pt>
                <c:pt idx="27">
                  <c:v>3.3124663764855478</c:v>
                </c:pt>
                <c:pt idx="28">
                  <c:v>3.3001173766322687</c:v>
                </c:pt>
                <c:pt idx="29">
                  <c:v>3.3574607521885849</c:v>
                </c:pt>
                <c:pt idx="30">
                  <c:v>3.2938817430429892</c:v>
                </c:pt>
                <c:pt idx="31">
                  <c:v>3.3163789308945075</c:v>
                </c:pt>
                <c:pt idx="32">
                  <c:v>3.3841150290996231</c:v>
                </c:pt>
                <c:pt idx="33">
                  <c:v>3.3788575341125835</c:v>
                </c:pt>
                <c:pt idx="34">
                  <c:v>3.3481684354673056</c:v>
                </c:pt>
                <c:pt idx="35">
                  <c:v>3.371032425294664</c:v>
                </c:pt>
                <c:pt idx="36">
                  <c:v>3.3150339903164276</c:v>
                </c:pt>
                <c:pt idx="37">
                  <c:v>3.4079571575292218</c:v>
                </c:pt>
                <c:pt idx="38">
                  <c:v>3.4067344842764218</c:v>
                </c:pt>
                <c:pt idx="39">
                  <c:v>3.4014769892893821</c:v>
                </c:pt>
                <c:pt idx="40">
                  <c:v>3.3185797427495474</c:v>
                </c:pt>
                <c:pt idx="41">
                  <c:v>3.2966938915244288</c:v>
                </c:pt>
                <c:pt idx="42">
                  <c:v>3.4001320487113023</c:v>
                </c:pt>
                <c:pt idx="43">
                  <c:v>3.3489020394189857</c:v>
                </c:pt>
                <c:pt idx="44">
                  <c:v>3.3363085049151464</c:v>
                </c:pt>
                <c:pt idx="45">
                  <c:v>3.345723088961706</c:v>
                </c:pt>
                <c:pt idx="46">
                  <c:v>3.3460898909375456</c:v>
                </c:pt>
                <c:pt idx="47">
                  <c:v>3.3567271482369052</c:v>
                </c:pt>
                <c:pt idx="48">
                  <c:v>3.4062454149753019</c:v>
                </c:pt>
                <c:pt idx="49">
                  <c:v>3.2908250599109894</c:v>
                </c:pt>
                <c:pt idx="50">
                  <c:v>3.3174793368220277</c:v>
                </c:pt>
                <c:pt idx="51">
                  <c:v>3.3213918912309874</c:v>
                </c:pt>
                <c:pt idx="52">
                  <c:v>3.3266493862180271</c:v>
                </c:pt>
                <c:pt idx="53">
                  <c:v>3.3572162175380251</c:v>
                </c:pt>
                <c:pt idx="54">
                  <c:v>3.4542964738103388</c:v>
                </c:pt>
                <c:pt idx="55">
                  <c:v>3.2882574460801095</c:v>
                </c:pt>
                <c:pt idx="56">
                  <c:v>3.3723773658727443</c:v>
                </c:pt>
                <c:pt idx="57">
                  <c:v>3.2619699711449113</c:v>
                </c:pt>
                <c:pt idx="58">
                  <c:v>3.3367975742162663</c:v>
                </c:pt>
                <c:pt idx="59">
                  <c:v>3.3419328018780261</c:v>
                </c:pt>
                <c:pt idx="60">
                  <c:v>3.2735853670465103</c:v>
                </c:pt>
                <c:pt idx="61">
                  <c:v>3.3469457622145056</c:v>
                </c:pt>
                <c:pt idx="62">
                  <c:v>3.3361862375898665</c:v>
                </c:pt>
                <c:pt idx="63">
                  <c:v>3.3210250892551474</c:v>
                </c:pt>
                <c:pt idx="64">
                  <c:v>3.2411845258473124</c:v>
                </c:pt>
                <c:pt idx="65">
                  <c:v>3.3166234655450677</c:v>
                </c:pt>
                <c:pt idx="66">
                  <c:v>3.28287768376779</c:v>
                </c:pt>
                <c:pt idx="67">
                  <c:v>3.3700542866924241</c:v>
                </c:pt>
                <c:pt idx="68">
                  <c:v>3.325059910989387</c:v>
                </c:pt>
                <c:pt idx="69">
                  <c:v>3.3546486037071452</c:v>
                </c:pt>
                <c:pt idx="70">
                  <c:v>3.2623367731207513</c:v>
                </c:pt>
                <c:pt idx="71">
                  <c:v>3.3437668117572259</c:v>
                </c:pt>
                <c:pt idx="72">
                  <c:v>3.2576906147601115</c:v>
                </c:pt>
                <c:pt idx="73">
                  <c:v>3.3105100992810681</c:v>
                </c:pt>
                <c:pt idx="74">
                  <c:v>3.3898615933877831</c:v>
                </c:pt>
                <c:pt idx="75">
                  <c:v>3.3367975742162663</c:v>
                </c:pt>
                <c:pt idx="76">
                  <c:v>3.3474348315156255</c:v>
                </c:pt>
                <c:pt idx="77">
                  <c:v>3.28287768376779</c:v>
                </c:pt>
                <c:pt idx="78">
                  <c:v>3.375923118305864</c:v>
                </c:pt>
                <c:pt idx="79">
                  <c:v>3.4034332664938622</c:v>
                </c:pt>
                <c:pt idx="80">
                  <c:v>3.4020883259157824</c:v>
                </c:pt>
                <c:pt idx="81">
                  <c:v>3.3434000097813859</c:v>
                </c:pt>
                <c:pt idx="82">
                  <c:v>3.3382647821196261</c:v>
                </c:pt>
                <c:pt idx="83">
                  <c:v>3.4441482858120995</c:v>
                </c:pt>
                <c:pt idx="84">
                  <c:v>3.3218809605321074</c:v>
                </c:pt>
                <c:pt idx="85">
                  <c:v>3.3478016334914655</c:v>
                </c:pt>
                <c:pt idx="86">
                  <c:v>3.3389983860713062</c:v>
                </c:pt>
                <c:pt idx="87">
                  <c:v>3.3479239008167458</c:v>
                </c:pt>
                <c:pt idx="88">
                  <c:v>3.3923069398933827</c:v>
                </c:pt>
                <c:pt idx="89">
                  <c:v>3.2441189416540324</c:v>
                </c:pt>
                <c:pt idx="90">
                  <c:v>3.3205360199540275</c:v>
                </c:pt>
                <c:pt idx="91">
                  <c:v>3.311855039859148</c:v>
                </c:pt>
                <c:pt idx="92">
                  <c:v>3.2822663471413898</c:v>
                </c:pt>
                <c:pt idx="93">
                  <c:v>3.3514696532498656</c:v>
                </c:pt>
                <c:pt idx="94">
                  <c:v>3.315156257641708</c:v>
                </c:pt>
                <c:pt idx="95">
                  <c:v>3.3443781483836257</c:v>
                </c:pt>
                <c:pt idx="96">
                  <c:v>3.2898469213087496</c:v>
                </c:pt>
                <c:pt idx="97">
                  <c:v>3.2962048222233089</c:v>
                </c:pt>
                <c:pt idx="98">
                  <c:v>3.2752971096004302</c:v>
                </c:pt>
                <c:pt idx="99">
                  <c:v>3.3107546339316278</c:v>
                </c:pt>
                <c:pt idx="100">
                  <c:v>3.3603951679953048</c:v>
                </c:pt>
                <c:pt idx="101">
                  <c:v>3.3421773365285858</c:v>
                </c:pt>
                <c:pt idx="102">
                  <c:v>3.2507213772191519</c:v>
                </c:pt>
                <c:pt idx="103">
                  <c:v>3.329583802024747</c:v>
                </c:pt>
                <c:pt idx="104">
                  <c:v>3.2164865261407543</c:v>
                </c:pt>
                <c:pt idx="105">
                  <c:v>3.3135667824130679</c:v>
                </c:pt>
                <c:pt idx="106">
                  <c:v>3.3540372670807455</c:v>
                </c:pt>
                <c:pt idx="107">
                  <c:v>3.3715214945957843</c:v>
                </c:pt>
                <c:pt idx="108">
                  <c:v>3.2984056340783487</c:v>
                </c:pt>
                <c:pt idx="109">
                  <c:v>3.2849562282975495</c:v>
                </c:pt>
                <c:pt idx="110">
                  <c:v>3.3775125935345036</c:v>
                </c:pt>
                <c:pt idx="111">
                  <c:v>3.2784760600577103</c:v>
                </c:pt>
                <c:pt idx="112">
                  <c:v>3.3237149704113071</c:v>
                </c:pt>
                <c:pt idx="113">
                  <c:v>3.3447449503594657</c:v>
                </c:pt>
                <c:pt idx="114">
                  <c:v>3.3742113757519441</c:v>
                </c:pt>
                <c:pt idx="115">
                  <c:v>3.2982833667530689</c:v>
                </c:pt>
                <c:pt idx="116">
                  <c:v>3.3242040397124271</c:v>
                </c:pt>
                <c:pt idx="117">
                  <c:v>3.2726072284442704</c:v>
                </c:pt>
                <c:pt idx="118">
                  <c:v>3.2856898322492296</c:v>
                </c:pt>
                <c:pt idx="119">
                  <c:v>3.404900474397222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E7-4334-814F-B8A435A9C0C9}"/>
            </c:ext>
          </c:extLst>
        </c:ser>
        <c:ser>
          <c:idx val="5"/>
          <c:order val="5"/>
          <c:tx>
            <c:strRef>
              <c:f>Sheet2!$AN$1</c:f>
              <c:strCache>
                <c:ptCount val="1"/>
                <c:pt idx="0">
                  <c:v>Sample 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Sheet2!$AF$2:$AF$121</c:f>
              <c:numCache>
                <c:formatCode>General</c:formatCode>
                <c:ptCount val="120"/>
                <c:pt idx="10">
                  <c:v>0</c:v>
                </c:pt>
                <c:pt idx="11">
                  <c:v>0.67999999999999972</c:v>
                </c:pt>
                <c:pt idx="12">
                  <c:v>1.3600000000000012</c:v>
                </c:pt>
                <c:pt idx="13">
                  <c:v>2.0500000000000007</c:v>
                </c:pt>
                <c:pt idx="14">
                  <c:v>2.7300000000000004</c:v>
                </c:pt>
                <c:pt idx="15">
                  <c:v>3.41</c:v>
                </c:pt>
                <c:pt idx="16">
                  <c:v>4.0999999999999996</c:v>
                </c:pt>
                <c:pt idx="17">
                  <c:v>4.7800000000000011</c:v>
                </c:pt>
                <c:pt idx="18">
                  <c:v>5.4600000000000009</c:v>
                </c:pt>
                <c:pt idx="19">
                  <c:v>6.15</c:v>
                </c:pt>
                <c:pt idx="20">
                  <c:v>6.83</c:v>
                </c:pt>
                <c:pt idx="21">
                  <c:v>7.51</c:v>
                </c:pt>
                <c:pt idx="22">
                  <c:v>8.2000000000000011</c:v>
                </c:pt>
                <c:pt idx="23">
                  <c:v>8.879999999999999</c:v>
                </c:pt>
                <c:pt idx="24">
                  <c:v>9.5599999999999987</c:v>
                </c:pt>
                <c:pt idx="25">
                  <c:v>10.25</c:v>
                </c:pt>
                <c:pt idx="26">
                  <c:v>10.93</c:v>
                </c:pt>
                <c:pt idx="27">
                  <c:v>11.61</c:v>
                </c:pt>
                <c:pt idx="28">
                  <c:v>12.3</c:v>
                </c:pt>
                <c:pt idx="29">
                  <c:v>12.98</c:v>
                </c:pt>
                <c:pt idx="30">
                  <c:v>13.66</c:v>
                </c:pt>
                <c:pt idx="31">
                  <c:v>14.350000000000001</c:v>
                </c:pt>
                <c:pt idx="32">
                  <c:v>15.030000000000001</c:v>
                </c:pt>
                <c:pt idx="33">
                  <c:v>15.71</c:v>
                </c:pt>
                <c:pt idx="34">
                  <c:v>16.400000000000002</c:v>
                </c:pt>
                <c:pt idx="35">
                  <c:v>17.080000000000002</c:v>
                </c:pt>
                <c:pt idx="36">
                  <c:v>17.760000000000002</c:v>
                </c:pt>
                <c:pt idx="37">
                  <c:v>18.45</c:v>
                </c:pt>
                <c:pt idx="38">
                  <c:v>19.13</c:v>
                </c:pt>
                <c:pt idx="39">
                  <c:v>19.809999999999999</c:v>
                </c:pt>
                <c:pt idx="40">
                  <c:v>20.5</c:v>
                </c:pt>
                <c:pt idx="41">
                  <c:v>21.18</c:v>
                </c:pt>
                <c:pt idx="42">
                  <c:v>21.86</c:v>
                </c:pt>
                <c:pt idx="43">
                  <c:v>22.55</c:v>
                </c:pt>
                <c:pt idx="44">
                  <c:v>23.23</c:v>
                </c:pt>
                <c:pt idx="45">
                  <c:v>23.91</c:v>
                </c:pt>
                <c:pt idx="46">
                  <c:v>24.599999999999998</c:v>
                </c:pt>
                <c:pt idx="47">
                  <c:v>25.279999999999998</c:v>
                </c:pt>
                <c:pt idx="48">
                  <c:v>25.959999999999997</c:v>
                </c:pt>
                <c:pt idx="49">
                  <c:v>26.650000000000002</c:v>
                </c:pt>
                <c:pt idx="50">
                  <c:v>27.330000000000002</c:v>
                </c:pt>
                <c:pt idx="51">
                  <c:v>28.01</c:v>
                </c:pt>
                <c:pt idx="52">
                  <c:v>28.7</c:v>
                </c:pt>
                <c:pt idx="53">
                  <c:v>29.38</c:v>
                </c:pt>
                <c:pt idx="54">
                  <c:v>30.06</c:v>
                </c:pt>
                <c:pt idx="55">
                  <c:v>30.750000000000004</c:v>
                </c:pt>
                <c:pt idx="56">
                  <c:v>31.430000000000003</c:v>
                </c:pt>
                <c:pt idx="57">
                  <c:v>32.11</c:v>
                </c:pt>
                <c:pt idx="58">
                  <c:v>32.799999999999997</c:v>
                </c:pt>
                <c:pt idx="59">
                  <c:v>33.480000000000004</c:v>
                </c:pt>
                <c:pt idx="60">
                  <c:v>34.159999999999997</c:v>
                </c:pt>
                <c:pt idx="61">
                  <c:v>34.849999999999994</c:v>
                </c:pt>
                <c:pt idx="62">
                  <c:v>35.53</c:v>
                </c:pt>
                <c:pt idx="63">
                  <c:v>36.209999999999994</c:v>
                </c:pt>
                <c:pt idx="64">
                  <c:v>36.900000000000006</c:v>
                </c:pt>
                <c:pt idx="65">
                  <c:v>37.58</c:v>
                </c:pt>
                <c:pt idx="66">
                  <c:v>38.260000000000005</c:v>
                </c:pt>
                <c:pt idx="67">
                  <c:v>38.950000000000003</c:v>
                </c:pt>
                <c:pt idx="68">
                  <c:v>39.629999999999995</c:v>
                </c:pt>
                <c:pt idx="69">
                  <c:v>40.31</c:v>
                </c:pt>
                <c:pt idx="70">
                  <c:v>41</c:v>
                </c:pt>
                <c:pt idx="71">
                  <c:v>41.680000000000007</c:v>
                </c:pt>
                <c:pt idx="72">
                  <c:v>42.36</c:v>
                </c:pt>
                <c:pt idx="73">
                  <c:v>43.05</c:v>
                </c:pt>
                <c:pt idx="74">
                  <c:v>43.730000000000004</c:v>
                </c:pt>
                <c:pt idx="75">
                  <c:v>44.41</c:v>
                </c:pt>
                <c:pt idx="76">
                  <c:v>45.099999999999994</c:v>
                </c:pt>
                <c:pt idx="77">
                  <c:v>45.78</c:v>
                </c:pt>
                <c:pt idx="78">
                  <c:v>46.459999999999994</c:v>
                </c:pt>
                <c:pt idx="79">
                  <c:v>47.150000000000006</c:v>
                </c:pt>
                <c:pt idx="80">
                  <c:v>47.83</c:v>
                </c:pt>
                <c:pt idx="81">
                  <c:v>48.510000000000005</c:v>
                </c:pt>
                <c:pt idx="82">
                  <c:v>49.2</c:v>
                </c:pt>
                <c:pt idx="83">
                  <c:v>49.879999999999995</c:v>
                </c:pt>
                <c:pt idx="84">
                  <c:v>50.56</c:v>
                </c:pt>
                <c:pt idx="85">
                  <c:v>51.25</c:v>
                </c:pt>
                <c:pt idx="86">
                  <c:v>51.930000000000007</c:v>
                </c:pt>
                <c:pt idx="87">
                  <c:v>52.61</c:v>
                </c:pt>
                <c:pt idx="88">
                  <c:v>53.3</c:v>
                </c:pt>
                <c:pt idx="89">
                  <c:v>53.980000000000004</c:v>
                </c:pt>
                <c:pt idx="90">
                  <c:v>54.66</c:v>
                </c:pt>
                <c:pt idx="91">
                  <c:v>55.349999999999994</c:v>
                </c:pt>
                <c:pt idx="92">
                  <c:v>56.03</c:v>
                </c:pt>
                <c:pt idx="93">
                  <c:v>56.710000000000008</c:v>
                </c:pt>
                <c:pt idx="94">
                  <c:v>57.400000000000006</c:v>
                </c:pt>
                <c:pt idx="95">
                  <c:v>58.08</c:v>
                </c:pt>
                <c:pt idx="96">
                  <c:v>58.760000000000005</c:v>
                </c:pt>
                <c:pt idx="97">
                  <c:v>59.45</c:v>
                </c:pt>
                <c:pt idx="98">
                  <c:v>60.13000000000001</c:v>
                </c:pt>
                <c:pt idx="99">
                  <c:v>60.81</c:v>
                </c:pt>
                <c:pt idx="100">
                  <c:v>61.5</c:v>
                </c:pt>
                <c:pt idx="101">
                  <c:v>62.180000000000007</c:v>
                </c:pt>
                <c:pt idx="102">
                  <c:v>62.86</c:v>
                </c:pt>
                <c:pt idx="103">
                  <c:v>63.55</c:v>
                </c:pt>
                <c:pt idx="104">
                  <c:v>64.23</c:v>
                </c:pt>
                <c:pt idx="105">
                  <c:v>64.910000000000011</c:v>
                </c:pt>
                <c:pt idx="106">
                  <c:v>65.600000000000009</c:v>
                </c:pt>
                <c:pt idx="107">
                  <c:v>66.28</c:v>
                </c:pt>
                <c:pt idx="108">
                  <c:v>66.960000000000008</c:v>
                </c:pt>
                <c:pt idx="109">
                  <c:v>67.650000000000006</c:v>
                </c:pt>
                <c:pt idx="110">
                  <c:v>68.33</c:v>
                </c:pt>
                <c:pt idx="111">
                  <c:v>69.010000000000005</c:v>
                </c:pt>
                <c:pt idx="112">
                  <c:v>69.7</c:v>
                </c:pt>
                <c:pt idx="113">
                  <c:v>70.38000000000001</c:v>
                </c:pt>
                <c:pt idx="114">
                  <c:v>71.06</c:v>
                </c:pt>
                <c:pt idx="115">
                  <c:v>71.75</c:v>
                </c:pt>
                <c:pt idx="116">
                  <c:v>72.430000000000007</c:v>
                </c:pt>
                <c:pt idx="117">
                  <c:v>73.11</c:v>
                </c:pt>
                <c:pt idx="118">
                  <c:v>73.8</c:v>
                </c:pt>
                <c:pt idx="119">
                  <c:v>74.48</c:v>
                </c:pt>
              </c:numCache>
            </c:numRef>
          </c:xVal>
          <c:yVal>
            <c:numRef>
              <c:f>Sheet2!$AN$2:$AN$121</c:f>
              <c:numCache>
                <c:formatCode>General</c:formatCode>
                <c:ptCount val="120"/>
                <c:pt idx="10">
                  <c:v>5.0751944050471947</c:v>
                </c:pt>
                <c:pt idx="11">
                  <c:v>4.967721426126082</c:v>
                </c:pt>
                <c:pt idx="12">
                  <c:v>5.0694478407590351</c:v>
                </c:pt>
                <c:pt idx="13">
                  <c:v>4.9720007825108814</c:v>
                </c:pt>
                <c:pt idx="14">
                  <c:v>4.9710226439086416</c:v>
                </c:pt>
                <c:pt idx="15">
                  <c:v>5.0476842568591964</c:v>
                </c:pt>
                <c:pt idx="16">
                  <c:v>5.1502665427691099</c:v>
                </c:pt>
                <c:pt idx="17">
                  <c:v>4.9646647429940822</c:v>
                </c:pt>
                <c:pt idx="18">
                  <c:v>4.9640534063676824</c:v>
                </c:pt>
                <c:pt idx="19">
                  <c:v>4.8707634371790478</c:v>
                </c:pt>
                <c:pt idx="20">
                  <c:v>4.9526825451166427</c:v>
                </c:pt>
                <c:pt idx="21">
                  <c:v>4.973957059715362</c:v>
                </c:pt>
                <c:pt idx="22">
                  <c:v>4.8950946349097668</c:v>
                </c:pt>
                <c:pt idx="23">
                  <c:v>4.9004743972220863</c:v>
                </c:pt>
                <c:pt idx="24">
                  <c:v>5.0205409106470382</c:v>
                </c:pt>
                <c:pt idx="25">
                  <c:v>4.9531716144177631</c:v>
                </c:pt>
                <c:pt idx="26">
                  <c:v>4.9141683376534457</c:v>
                </c:pt>
                <c:pt idx="27">
                  <c:v>4.9510930698880031</c:v>
                </c:pt>
                <c:pt idx="28">
                  <c:v>4.9887514060742406</c:v>
                </c:pt>
                <c:pt idx="29">
                  <c:v>4.967721426126082</c:v>
                </c:pt>
                <c:pt idx="30">
                  <c:v>4.939599941311684</c:v>
                </c:pt>
                <c:pt idx="31">
                  <c:v>4.9036533476793664</c:v>
                </c:pt>
                <c:pt idx="32">
                  <c:v>4.9660096835721621</c:v>
                </c:pt>
                <c:pt idx="33">
                  <c:v>5.0402259500171169</c:v>
                </c:pt>
                <c:pt idx="34">
                  <c:v>4.8705189025284881</c:v>
                </c:pt>
                <c:pt idx="35">
                  <c:v>5.0097813860223992</c:v>
                </c:pt>
                <c:pt idx="36">
                  <c:v>4.8202670318384113</c:v>
                </c:pt>
                <c:pt idx="37">
                  <c:v>4.9486477233824031</c:v>
                </c:pt>
                <c:pt idx="38">
                  <c:v>5.0108817919499193</c:v>
                </c:pt>
                <c:pt idx="39">
                  <c:v>4.8405634078348898</c:v>
                </c:pt>
                <c:pt idx="40">
                  <c:v>4.9289626840123244</c:v>
                </c:pt>
                <c:pt idx="41">
                  <c:v>4.9169804861348849</c:v>
                </c:pt>
                <c:pt idx="42">
                  <c:v>4.945835574900963</c:v>
                </c:pt>
                <c:pt idx="43">
                  <c:v>4.9808040299310408</c:v>
                </c:pt>
                <c:pt idx="44">
                  <c:v>4.9166136841590449</c:v>
                </c:pt>
                <c:pt idx="45">
                  <c:v>4.9508485352374434</c:v>
                </c:pt>
                <c:pt idx="46">
                  <c:v>4.8409302098107299</c:v>
                </c:pt>
                <c:pt idx="47">
                  <c:v>4.9078104367388855</c:v>
                </c:pt>
                <c:pt idx="48">
                  <c:v>5.0147943463588787</c:v>
                </c:pt>
                <c:pt idx="49">
                  <c:v>4.99303076245904</c:v>
                </c:pt>
                <c:pt idx="50">
                  <c:v>4.926395070181445</c:v>
                </c:pt>
                <c:pt idx="51">
                  <c:v>4.9310412285420844</c:v>
                </c:pt>
                <c:pt idx="52">
                  <c:v>4.9432679610700836</c:v>
                </c:pt>
                <c:pt idx="53">
                  <c:v>4.8981513180417666</c:v>
                </c:pt>
                <c:pt idx="54">
                  <c:v>4.8943610309580867</c:v>
                </c:pt>
                <c:pt idx="55">
                  <c:v>4.8877585953929668</c:v>
                </c:pt>
                <c:pt idx="56">
                  <c:v>4.9098889812686455</c:v>
                </c:pt>
                <c:pt idx="57">
                  <c:v>4.8882476646940871</c:v>
                </c:pt>
                <c:pt idx="58">
                  <c:v>4.8794444172739277</c:v>
                </c:pt>
                <c:pt idx="59">
                  <c:v>4.9589181787059227</c:v>
                </c:pt>
                <c:pt idx="60">
                  <c:v>4.9382550007336041</c:v>
                </c:pt>
                <c:pt idx="61">
                  <c:v>4.9832493764366408</c:v>
                </c:pt>
                <c:pt idx="62">
                  <c:v>4.9145351396292858</c:v>
                </c:pt>
                <c:pt idx="63">
                  <c:v>4.9602631192840025</c:v>
                </c:pt>
                <c:pt idx="64">
                  <c:v>4.962830733114882</c:v>
                </c:pt>
                <c:pt idx="65">
                  <c:v>4.945835574900963</c:v>
                </c:pt>
                <c:pt idx="66">
                  <c:v>4.9206485058932854</c:v>
                </c:pt>
                <c:pt idx="67">
                  <c:v>4.917714090086565</c:v>
                </c:pt>
                <c:pt idx="68">
                  <c:v>4.8474103780505695</c:v>
                </c:pt>
                <c:pt idx="69">
                  <c:v>4.9295740206387242</c:v>
                </c:pt>
                <c:pt idx="70">
                  <c:v>4.9133124663764853</c:v>
                </c:pt>
                <c:pt idx="71">
                  <c:v>4.9130679317259256</c:v>
                </c:pt>
                <c:pt idx="72">
                  <c:v>4.9333643077224041</c:v>
                </c:pt>
                <c:pt idx="73">
                  <c:v>4.987161930845601</c:v>
                </c:pt>
                <c:pt idx="74">
                  <c:v>4.8888590013204869</c:v>
                </c:pt>
                <c:pt idx="75">
                  <c:v>4.8672176847459285</c:v>
                </c:pt>
                <c:pt idx="76">
                  <c:v>4.8768768034430474</c:v>
                </c:pt>
                <c:pt idx="77">
                  <c:v>4.9168582188096055</c:v>
                </c:pt>
                <c:pt idx="78">
                  <c:v>4.8625715263852891</c:v>
                </c:pt>
                <c:pt idx="79">
                  <c:v>4.9021861397760063</c:v>
                </c:pt>
                <c:pt idx="80">
                  <c:v>4.9704113072822418</c:v>
                </c:pt>
                <c:pt idx="81">
                  <c:v>4.859759377903849</c:v>
                </c:pt>
                <c:pt idx="82">
                  <c:v>4.8664840807942484</c:v>
                </c:pt>
                <c:pt idx="83">
                  <c:v>4.8747982589132883</c:v>
                </c:pt>
                <c:pt idx="84">
                  <c:v>4.9689440993788816</c:v>
                </c:pt>
                <c:pt idx="85">
                  <c:v>4.8992517239692868</c:v>
                </c:pt>
                <c:pt idx="86">
                  <c:v>4.9600185846334428</c:v>
                </c:pt>
                <c:pt idx="87">
                  <c:v>4.9232161197241648</c:v>
                </c:pt>
                <c:pt idx="88">
                  <c:v>4.8754095955396881</c:v>
                </c:pt>
                <c:pt idx="89">
                  <c:v>4.924316525651685</c:v>
                </c:pt>
                <c:pt idx="90">
                  <c:v>4.941678485841444</c:v>
                </c:pt>
                <c:pt idx="91">
                  <c:v>4.9589181787059227</c:v>
                </c:pt>
                <c:pt idx="92">
                  <c:v>4.9320193671443242</c:v>
                </c:pt>
                <c:pt idx="93">
                  <c:v>4.8783440113464076</c:v>
                </c:pt>
                <c:pt idx="94">
                  <c:v>4.8998630605956865</c:v>
                </c:pt>
                <c:pt idx="95">
                  <c:v>4.9584291094048023</c:v>
                </c:pt>
                <c:pt idx="96">
                  <c:v>4.9550056242969625</c:v>
                </c:pt>
                <c:pt idx="97">
                  <c:v>4.8559690908201691</c:v>
                </c:pt>
                <c:pt idx="98">
                  <c:v>4.7970362400352125</c:v>
                </c:pt>
                <c:pt idx="99">
                  <c:v>4.8258913288012915</c:v>
                </c:pt>
                <c:pt idx="100">
                  <c:v>4.8598816452291285</c:v>
                </c:pt>
                <c:pt idx="101">
                  <c:v>4.9084217733652862</c:v>
                </c:pt>
                <c:pt idx="102">
                  <c:v>4.8817674964542475</c:v>
                </c:pt>
                <c:pt idx="103">
                  <c:v>4.8365285861006502</c:v>
                </c:pt>
                <c:pt idx="104">
                  <c:v>4.9441238323470431</c:v>
                </c:pt>
                <c:pt idx="105">
                  <c:v>4.9151464762556856</c:v>
                </c:pt>
                <c:pt idx="106">
                  <c:v>4.9764024062209611</c:v>
                </c:pt>
                <c:pt idx="107">
                  <c:v>4.868073556022888</c:v>
                </c:pt>
                <c:pt idx="108">
                  <c:v>4.9252946642539248</c:v>
                </c:pt>
                <c:pt idx="109">
                  <c:v>4.8689294272998485</c:v>
                </c:pt>
                <c:pt idx="110">
                  <c:v>4.8932606250305666</c:v>
                </c:pt>
                <c:pt idx="111">
                  <c:v>4.9353205849268837</c:v>
                </c:pt>
                <c:pt idx="112">
                  <c:v>4.8935051596811263</c:v>
                </c:pt>
                <c:pt idx="113">
                  <c:v>4.9686995647283219</c:v>
                </c:pt>
                <c:pt idx="114">
                  <c:v>4.8386071306304101</c:v>
                </c:pt>
                <c:pt idx="115">
                  <c:v>4.891671149801927</c:v>
                </c:pt>
                <c:pt idx="116">
                  <c:v>4.8801780212256078</c:v>
                </c:pt>
                <c:pt idx="117">
                  <c:v>4.879199882623368</c:v>
                </c:pt>
                <c:pt idx="118">
                  <c:v>4.8470435760747295</c:v>
                </c:pt>
                <c:pt idx="119">
                  <c:v>4.889959407248007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E7-4334-814F-B8A435A9C0C9}"/>
            </c:ext>
          </c:extLst>
        </c:ser>
        <c:ser>
          <c:idx val="6"/>
          <c:order val="6"/>
          <c:tx>
            <c:strRef>
              <c:f>Sheet2!$AO$1</c:f>
              <c:strCache>
                <c:ptCount val="1"/>
                <c:pt idx="0">
                  <c:v>Sample X9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Sheet2!$AF$2:$AF$121</c:f>
              <c:numCache>
                <c:formatCode>General</c:formatCode>
                <c:ptCount val="120"/>
                <c:pt idx="10">
                  <c:v>0</c:v>
                </c:pt>
                <c:pt idx="11">
                  <c:v>0.67999999999999972</c:v>
                </c:pt>
                <c:pt idx="12">
                  <c:v>1.3600000000000012</c:v>
                </c:pt>
                <c:pt idx="13">
                  <c:v>2.0500000000000007</c:v>
                </c:pt>
                <c:pt idx="14">
                  <c:v>2.7300000000000004</c:v>
                </c:pt>
                <c:pt idx="15">
                  <c:v>3.41</c:v>
                </c:pt>
                <c:pt idx="16">
                  <c:v>4.0999999999999996</c:v>
                </c:pt>
                <c:pt idx="17">
                  <c:v>4.7800000000000011</c:v>
                </c:pt>
                <c:pt idx="18">
                  <c:v>5.4600000000000009</c:v>
                </c:pt>
                <c:pt idx="19">
                  <c:v>6.15</c:v>
                </c:pt>
                <c:pt idx="20">
                  <c:v>6.83</c:v>
                </c:pt>
                <c:pt idx="21">
                  <c:v>7.51</c:v>
                </c:pt>
                <c:pt idx="22">
                  <c:v>8.2000000000000011</c:v>
                </c:pt>
                <c:pt idx="23">
                  <c:v>8.879999999999999</c:v>
                </c:pt>
                <c:pt idx="24">
                  <c:v>9.5599999999999987</c:v>
                </c:pt>
                <c:pt idx="25">
                  <c:v>10.25</c:v>
                </c:pt>
                <c:pt idx="26">
                  <c:v>10.93</c:v>
                </c:pt>
                <c:pt idx="27">
                  <c:v>11.61</c:v>
                </c:pt>
                <c:pt idx="28">
                  <c:v>12.3</c:v>
                </c:pt>
                <c:pt idx="29">
                  <c:v>12.98</c:v>
                </c:pt>
                <c:pt idx="30">
                  <c:v>13.66</c:v>
                </c:pt>
                <c:pt idx="31">
                  <c:v>14.350000000000001</c:v>
                </c:pt>
                <c:pt idx="32">
                  <c:v>15.030000000000001</c:v>
                </c:pt>
                <c:pt idx="33">
                  <c:v>15.71</c:v>
                </c:pt>
                <c:pt idx="34">
                  <c:v>16.400000000000002</c:v>
                </c:pt>
                <c:pt idx="35">
                  <c:v>17.080000000000002</c:v>
                </c:pt>
                <c:pt idx="36">
                  <c:v>17.760000000000002</c:v>
                </c:pt>
                <c:pt idx="37">
                  <c:v>18.45</c:v>
                </c:pt>
                <c:pt idx="38">
                  <c:v>19.13</c:v>
                </c:pt>
                <c:pt idx="39">
                  <c:v>19.809999999999999</c:v>
                </c:pt>
                <c:pt idx="40">
                  <c:v>20.5</c:v>
                </c:pt>
                <c:pt idx="41">
                  <c:v>21.18</c:v>
                </c:pt>
                <c:pt idx="42">
                  <c:v>21.86</c:v>
                </c:pt>
                <c:pt idx="43">
                  <c:v>22.55</c:v>
                </c:pt>
                <c:pt idx="44">
                  <c:v>23.23</c:v>
                </c:pt>
                <c:pt idx="45">
                  <c:v>23.91</c:v>
                </c:pt>
                <c:pt idx="46">
                  <c:v>24.599999999999998</c:v>
                </c:pt>
                <c:pt idx="47">
                  <c:v>25.279999999999998</c:v>
                </c:pt>
                <c:pt idx="48">
                  <c:v>25.959999999999997</c:v>
                </c:pt>
                <c:pt idx="49">
                  <c:v>26.650000000000002</c:v>
                </c:pt>
                <c:pt idx="50">
                  <c:v>27.330000000000002</c:v>
                </c:pt>
                <c:pt idx="51">
                  <c:v>28.01</c:v>
                </c:pt>
                <c:pt idx="52">
                  <c:v>28.7</c:v>
                </c:pt>
                <c:pt idx="53">
                  <c:v>29.38</c:v>
                </c:pt>
                <c:pt idx="54">
                  <c:v>30.06</c:v>
                </c:pt>
                <c:pt idx="55">
                  <c:v>30.750000000000004</c:v>
                </c:pt>
                <c:pt idx="56">
                  <c:v>31.430000000000003</c:v>
                </c:pt>
                <c:pt idx="57">
                  <c:v>32.11</c:v>
                </c:pt>
                <c:pt idx="58">
                  <c:v>32.799999999999997</c:v>
                </c:pt>
                <c:pt idx="59">
                  <c:v>33.480000000000004</c:v>
                </c:pt>
                <c:pt idx="60">
                  <c:v>34.159999999999997</c:v>
                </c:pt>
                <c:pt idx="61">
                  <c:v>34.849999999999994</c:v>
                </c:pt>
                <c:pt idx="62">
                  <c:v>35.53</c:v>
                </c:pt>
                <c:pt idx="63">
                  <c:v>36.209999999999994</c:v>
                </c:pt>
                <c:pt idx="64">
                  <c:v>36.900000000000006</c:v>
                </c:pt>
                <c:pt idx="65">
                  <c:v>37.58</c:v>
                </c:pt>
                <c:pt idx="66">
                  <c:v>38.260000000000005</c:v>
                </c:pt>
                <c:pt idx="67">
                  <c:v>38.950000000000003</c:v>
                </c:pt>
                <c:pt idx="68">
                  <c:v>39.629999999999995</c:v>
                </c:pt>
                <c:pt idx="69">
                  <c:v>40.31</c:v>
                </c:pt>
                <c:pt idx="70">
                  <c:v>41</c:v>
                </c:pt>
                <c:pt idx="71">
                  <c:v>41.680000000000007</c:v>
                </c:pt>
                <c:pt idx="72">
                  <c:v>42.36</c:v>
                </c:pt>
                <c:pt idx="73">
                  <c:v>43.05</c:v>
                </c:pt>
                <c:pt idx="74">
                  <c:v>43.730000000000004</c:v>
                </c:pt>
                <c:pt idx="75">
                  <c:v>44.41</c:v>
                </c:pt>
                <c:pt idx="76">
                  <c:v>45.099999999999994</c:v>
                </c:pt>
                <c:pt idx="77">
                  <c:v>45.78</c:v>
                </c:pt>
                <c:pt idx="78">
                  <c:v>46.459999999999994</c:v>
                </c:pt>
                <c:pt idx="79">
                  <c:v>47.150000000000006</c:v>
                </c:pt>
                <c:pt idx="80">
                  <c:v>47.83</c:v>
                </c:pt>
                <c:pt idx="81">
                  <c:v>48.510000000000005</c:v>
                </c:pt>
                <c:pt idx="82">
                  <c:v>49.2</c:v>
                </c:pt>
                <c:pt idx="83">
                  <c:v>49.879999999999995</c:v>
                </c:pt>
                <c:pt idx="84">
                  <c:v>50.56</c:v>
                </c:pt>
                <c:pt idx="85">
                  <c:v>51.25</c:v>
                </c:pt>
                <c:pt idx="86">
                  <c:v>51.930000000000007</c:v>
                </c:pt>
                <c:pt idx="87">
                  <c:v>52.61</c:v>
                </c:pt>
                <c:pt idx="88">
                  <c:v>53.3</c:v>
                </c:pt>
                <c:pt idx="89">
                  <c:v>53.980000000000004</c:v>
                </c:pt>
                <c:pt idx="90">
                  <c:v>54.66</c:v>
                </c:pt>
                <c:pt idx="91">
                  <c:v>55.349999999999994</c:v>
                </c:pt>
                <c:pt idx="92">
                  <c:v>56.03</c:v>
                </c:pt>
                <c:pt idx="93">
                  <c:v>56.710000000000008</c:v>
                </c:pt>
                <c:pt idx="94">
                  <c:v>57.400000000000006</c:v>
                </c:pt>
                <c:pt idx="95">
                  <c:v>58.08</c:v>
                </c:pt>
                <c:pt idx="96">
                  <c:v>58.760000000000005</c:v>
                </c:pt>
                <c:pt idx="97">
                  <c:v>59.45</c:v>
                </c:pt>
                <c:pt idx="98">
                  <c:v>60.13000000000001</c:v>
                </c:pt>
                <c:pt idx="99">
                  <c:v>60.81</c:v>
                </c:pt>
                <c:pt idx="100">
                  <c:v>61.5</c:v>
                </c:pt>
                <c:pt idx="101">
                  <c:v>62.180000000000007</c:v>
                </c:pt>
                <c:pt idx="102">
                  <c:v>62.86</c:v>
                </c:pt>
                <c:pt idx="103">
                  <c:v>63.55</c:v>
                </c:pt>
                <c:pt idx="104">
                  <c:v>64.23</c:v>
                </c:pt>
                <c:pt idx="105">
                  <c:v>64.910000000000011</c:v>
                </c:pt>
                <c:pt idx="106">
                  <c:v>65.600000000000009</c:v>
                </c:pt>
                <c:pt idx="107">
                  <c:v>66.28</c:v>
                </c:pt>
                <c:pt idx="108">
                  <c:v>66.960000000000008</c:v>
                </c:pt>
                <c:pt idx="109">
                  <c:v>67.650000000000006</c:v>
                </c:pt>
                <c:pt idx="110">
                  <c:v>68.33</c:v>
                </c:pt>
                <c:pt idx="111">
                  <c:v>69.010000000000005</c:v>
                </c:pt>
                <c:pt idx="112">
                  <c:v>69.7</c:v>
                </c:pt>
                <c:pt idx="113">
                  <c:v>70.38000000000001</c:v>
                </c:pt>
                <c:pt idx="114">
                  <c:v>71.06</c:v>
                </c:pt>
                <c:pt idx="115">
                  <c:v>71.75</c:v>
                </c:pt>
                <c:pt idx="116">
                  <c:v>72.430000000000007</c:v>
                </c:pt>
                <c:pt idx="117">
                  <c:v>73.11</c:v>
                </c:pt>
                <c:pt idx="118">
                  <c:v>73.8</c:v>
                </c:pt>
                <c:pt idx="119">
                  <c:v>74.48</c:v>
                </c:pt>
              </c:numCache>
            </c:numRef>
          </c:xVal>
          <c:yVal>
            <c:numRef>
              <c:f>Sheet2!$AO$2:$AO$121</c:f>
              <c:numCache>
                <c:formatCode>General</c:formatCode>
                <c:ptCount val="120"/>
                <c:pt idx="10">
                  <c:v>6.8562625324008408</c:v>
                </c:pt>
                <c:pt idx="11">
                  <c:v>6.8446471364992414</c:v>
                </c:pt>
                <c:pt idx="12">
                  <c:v>6.8835281459382793</c:v>
                </c:pt>
                <c:pt idx="13">
                  <c:v>6.7992859588203647</c:v>
                </c:pt>
                <c:pt idx="14">
                  <c:v>6.775443830390766</c:v>
                </c:pt>
                <c:pt idx="15">
                  <c:v>6.8337653445493221</c:v>
                </c:pt>
                <c:pt idx="16">
                  <c:v>6.9347581552305959</c:v>
                </c:pt>
                <c:pt idx="17">
                  <c:v>6.8315645326942827</c:v>
                </c:pt>
                <c:pt idx="18">
                  <c:v>6.6953587323323713</c:v>
                </c:pt>
                <c:pt idx="19">
                  <c:v>6.8211718100454837</c:v>
                </c:pt>
                <c:pt idx="20">
                  <c:v>6.8727686213136403</c:v>
                </c:pt>
                <c:pt idx="21">
                  <c:v>6.7995304934709244</c:v>
                </c:pt>
                <c:pt idx="22">
                  <c:v>6.9022350467061182</c:v>
                </c:pt>
                <c:pt idx="23">
                  <c:v>6.8178705922629232</c:v>
                </c:pt>
                <c:pt idx="24">
                  <c:v>6.8357216217538026</c:v>
                </c:pt>
                <c:pt idx="25">
                  <c:v>6.7809458600283659</c:v>
                </c:pt>
                <c:pt idx="26">
                  <c:v>6.7668851176211664</c:v>
                </c:pt>
                <c:pt idx="27">
                  <c:v>6.8053993250843643</c:v>
                </c:pt>
                <c:pt idx="28">
                  <c:v>6.7583264048515677</c:v>
                </c:pt>
                <c:pt idx="29">
                  <c:v>6.9022350467061182</c:v>
                </c:pt>
                <c:pt idx="30">
                  <c:v>6.8016090380006844</c:v>
                </c:pt>
                <c:pt idx="31">
                  <c:v>6.924732234557637</c:v>
                </c:pt>
                <c:pt idx="32">
                  <c:v>6.7623612265858073</c:v>
                </c:pt>
                <c:pt idx="33">
                  <c:v>6.6801975839976526</c:v>
                </c:pt>
                <c:pt idx="34">
                  <c:v>6.8156697804078838</c:v>
                </c:pt>
                <c:pt idx="35">
                  <c:v>6.7552697217195679</c:v>
                </c:pt>
                <c:pt idx="36">
                  <c:v>6.8150584437814841</c:v>
                </c:pt>
                <c:pt idx="37">
                  <c:v>6.8768034430478799</c:v>
                </c:pt>
                <c:pt idx="38">
                  <c:v>6.7683523255245266</c:v>
                </c:pt>
                <c:pt idx="39">
                  <c:v>6.8591969482075612</c:v>
                </c:pt>
                <c:pt idx="40">
                  <c:v>6.7939061965080452</c:v>
                </c:pt>
                <c:pt idx="41">
                  <c:v>6.8154252457573232</c:v>
                </c:pt>
                <c:pt idx="42">
                  <c:v>6.7992859588203647</c:v>
                </c:pt>
                <c:pt idx="43">
                  <c:v>6.8128576319264438</c:v>
                </c:pt>
                <c:pt idx="44">
                  <c:v>6.7888932361715657</c:v>
                </c:pt>
                <c:pt idx="45">
                  <c:v>6.7354624150242088</c:v>
                </c:pt>
                <c:pt idx="46">
                  <c:v>6.682398395852692</c:v>
                </c:pt>
                <c:pt idx="47">
                  <c:v>6.8003863647478848</c:v>
                </c:pt>
                <c:pt idx="48">
                  <c:v>6.7880373648946053</c:v>
                </c:pt>
                <c:pt idx="49">
                  <c:v>6.749400890106128</c:v>
                </c:pt>
                <c:pt idx="50">
                  <c:v>6.6245659509952555</c:v>
                </c:pt>
                <c:pt idx="51">
                  <c:v>6.6573335941702938</c:v>
                </c:pt>
                <c:pt idx="52">
                  <c:v>6.9238763632806766</c:v>
                </c:pt>
                <c:pt idx="53">
                  <c:v>6.8149361764562038</c:v>
                </c:pt>
                <c:pt idx="54">
                  <c:v>6.7207903359906096</c:v>
                </c:pt>
                <c:pt idx="55">
                  <c:v>6.7233579498214899</c:v>
                </c:pt>
                <c:pt idx="56">
                  <c:v>6.680319851322932</c:v>
                </c:pt>
                <c:pt idx="57">
                  <c:v>6.7073409302098108</c:v>
                </c:pt>
                <c:pt idx="58">
                  <c:v>6.7888932361715657</c:v>
                </c:pt>
                <c:pt idx="59">
                  <c:v>6.8310754633931623</c:v>
                </c:pt>
                <c:pt idx="60">
                  <c:v>6.6580671981219739</c:v>
                </c:pt>
                <c:pt idx="61">
                  <c:v>6.7002494253435714</c:v>
                </c:pt>
                <c:pt idx="62">
                  <c:v>6.8676333936518805</c:v>
                </c:pt>
                <c:pt idx="63">
                  <c:v>6.7897491074485252</c:v>
                </c:pt>
                <c:pt idx="64">
                  <c:v>6.6926688511762116</c:v>
                </c:pt>
                <c:pt idx="65">
                  <c:v>6.7970851469653244</c:v>
                </c:pt>
                <c:pt idx="66">
                  <c:v>6.7446324644202083</c:v>
                </c:pt>
                <c:pt idx="67">
                  <c:v>6.7804567907272455</c:v>
                </c:pt>
                <c:pt idx="68">
                  <c:v>6.7936616618574854</c:v>
                </c:pt>
                <c:pt idx="69">
                  <c:v>6.7749547610896466</c:v>
                </c:pt>
                <c:pt idx="70">
                  <c:v>6.8244730278280432</c:v>
                </c:pt>
                <c:pt idx="71">
                  <c:v>6.7209126033158899</c:v>
                </c:pt>
                <c:pt idx="72">
                  <c:v>6.7593045434538075</c:v>
                </c:pt>
                <c:pt idx="73">
                  <c:v>6.855284393798601</c:v>
                </c:pt>
                <c:pt idx="74">
                  <c:v>6.7589377414779674</c:v>
                </c:pt>
                <c:pt idx="75">
                  <c:v>6.8137135032034042</c:v>
                </c:pt>
                <c:pt idx="76">
                  <c:v>6.6805643859734927</c:v>
                </c:pt>
                <c:pt idx="77">
                  <c:v>6.7446324644202083</c:v>
                </c:pt>
                <c:pt idx="78">
                  <c:v>6.7536802464909274</c:v>
                </c:pt>
                <c:pt idx="79">
                  <c:v>6.8667775223749201</c:v>
                </c:pt>
                <c:pt idx="80">
                  <c:v>6.5800606445933392</c:v>
                </c:pt>
                <c:pt idx="81">
                  <c:v>6.8995451655499584</c:v>
                </c:pt>
                <c:pt idx="82">
                  <c:v>6.8094341468186039</c:v>
                </c:pt>
                <c:pt idx="83">
                  <c:v>6.7555142563701276</c:v>
                </c:pt>
                <c:pt idx="84">
                  <c:v>6.8468479483542817</c:v>
                </c:pt>
                <c:pt idx="85">
                  <c:v>6.764317503790287</c:v>
                </c:pt>
                <c:pt idx="86">
                  <c:v>6.7229911478456499</c:v>
                </c:pt>
                <c:pt idx="87">
                  <c:v>6.7436543258179684</c:v>
                </c:pt>
                <c:pt idx="88">
                  <c:v>6.7574705335746073</c:v>
                </c:pt>
                <c:pt idx="89">
                  <c:v>6.7430429891915686</c:v>
                </c:pt>
                <c:pt idx="90">
                  <c:v>6.7062405242822907</c:v>
                </c:pt>
                <c:pt idx="91">
                  <c:v>6.6832542671296524</c:v>
                </c:pt>
                <c:pt idx="92">
                  <c:v>6.6932801878026114</c:v>
                </c:pt>
                <c:pt idx="93">
                  <c:v>6.7011052966205309</c:v>
                </c:pt>
                <c:pt idx="94">
                  <c:v>6.7936616618574854</c:v>
                </c:pt>
                <c:pt idx="95">
                  <c:v>6.6843546730571717</c:v>
                </c:pt>
                <c:pt idx="96">
                  <c:v>6.9477184917102752</c:v>
                </c:pt>
                <c:pt idx="97">
                  <c:v>6.7696972661026065</c:v>
                </c:pt>
                <c:pt idx="98">
                  <c:v>6.8017313053259647</c:v>
                </c:pt>
                <c:pt idx="99">
                  <c:v>6.680319851322932</c:v>
                </c:pt>
                <c:pt idx="100">
                  <c:v>6.7429207218662883</c:v>
                </c:pt>
                <c:pt idx="101">
                  <c:v>6.8282633149117231</c:v>
                </c:pt>
                <c:pt idx="102">
                  <c:v>6.6921797818750912</c:v>
                </c:pt>
                <c:pt idx="103">
                  <c:v>6.8423240573189217</c:v>
                </c:pt>
                <c:pt idx="104">
                  <c:v>6.789993642099085</c:v>
                </c:pt>
                <c:pt idx="105">
                  <c:v>6.6156404362498167</c:v>
                </c:pt>
                <c:pt idx="106">
                  <c:v>6.7547806524184475</c:v>
                </c:pt>
                <c:pt idx="107">
                  <c:v>6.7160219103046899</c:v>
                </c:pt>
                <c:pt idx="108">
                  <c:v>6.7456106030224481</c:v>
                </c:pt>
                <c:pt idx="109">
                  <c:v>6.71223162322101</c:v>
                </c:pt>
                <c:pt idx="110">
                  <c:v>6.7500122267325278</c:v>
                </c:pt>
                <c:pt idx="111">
                  <c:v>6.8212940773707631</c:v>
                </c:pt>
                <c:pt idx="112">
                  <c:v>6.7707976720301266</c:v>
                </c:pt>
                <c:pt idx="113">
                  <c:v>6.7310607913141292</c:v>
                </c:pt>
                <c:pt idx="114">
                  <c:v>6.7896268401232449</c:v>
                </c:pt>
                <c:pt idx="115">
                  <c:v>6.7935393945322051</c:v>
                </c:pt>
                <c:pt idx="116">
                  <c:v>6.6991490194160512</c:v>
                </c:pt>
                <c:pt idx="117">
                  <c:v>6.7727539492346063</c:v>
                </c:pt>
                <c:pt idx="118">
                  <c:v>6.6624688218320536</c:v>
                </c:pt>
                <c:pt idx="119">
                  <c:v>6.7460996723235684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E7-4334-814F-B8A435A9C0C9}"/>
            </c:ext>
          </c:extLst>
        </c:ser>
        <c:ser>
          <c:idx val="7"/>
          <c:order val="7"/>
          <c:tx>
            <c:strRef>
              <c:f>Sheet2!$AP$1</c:f>
              <c:strCache>
                <c:ptCount val="1"/>
                <c:pt idx="0">
                  <c:v>Sample X10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Sheet2!$AF$2:$AF$121</c:f>
              <c:numCache>
                <c:formatCode>General</c:formatCode>
                <c:ptCount val="120"/>
                <c:pt idx="10">
                  <c:v>0</c:v>
                </c:pt>
                <c:pt idx="11">
                  <c:v>0.67999999999999972</c:v>
                </c:pt>
                <c:pt idx="12">
                  <c:v>1.3600000000000012</c:v>
                </c:pt>
                <c:pt idx="13">
                  <c:v>2.0500000000000007</c:v>
                </c:pt>
                <c:pt idx="14">
                  <c:v>2.7300000000000004</c:v>
                </c:pt>
                <c:pt idx="15">
                  <c:v>3.41</c:v>
                </c:pt>
                <c:pt idx="16">
                  <c:v>4.0999999999999996</c:v>
                </c:pt>
                <c:pt idx="17">
                  <c:v>4.7800000000000011</c:v>
                </c:pt>
                <c:pt idx="18">
                  <c:v>5.4600000000000009</c:v>
                </c:pt>
                <c:pt idx="19">
                  <c:v>6.15</c:v>
                </c:pt>
                <c:pt idx="20">
                  <c:v>6.83</c:v>
                </c:pt>
                <c:pt idx="21">
                  <c:v>7.51</c:v>
                </c:pt>
                <c:pt idx="22">
                  <c:v>8.2000000000000011</c:v>
                </c:pt>
                <c:pt idx="23">
                  <c:v>8.879999999999999</c:v>
                </c:pt>
                <c:pt idx="24">
                  <c:v>9.5599999999999987</c:v>
                </c:pt>
                <c:pt idx="25">
                  <c:v>10.25</c:v>
                </c:pt>
                <c:pt idx="26">
                  <c:v>10.93</c:v>
                </c:pt>
                <c:pt idx="27">
                  <c:v>11.61</c:v>
                </c:pt>
                <c:pt idx="28">
                  <c:v>12.3</c:v>
                </c:pt>
                <c:pt idx="29">
                  <c:v>12.98</c:v>
                </c:pt>
                <c:pt idx="30">
                  <c:v>13.66</c:v>
                </c:pt>
                <c:pt idx="31">
                  <c:v>14.350000000000001</c:v>
                </c:pt>
                <c:pt idx="32">
                  <c:v>15.030000000000001</c:v>
                </c:pt>
                <c:pt idx="33">
                  <c:v>15.71</c:v>
                </c:pt>
                <c:pt idx="34">
                  <c:v>16.400000000000002</c:v>
                </c:pt>
                <c:pt idx="35">
                  <c:v>17.080000000000002</c:v>
                </c:pt>
                <c:pt idx="36">
                  <c:v>17.760000000000002</c:v>
                </c:pt>
                <c:pt idx="37">
                  <c:v>18.45</c:v>
                </c:pt>
                <c:pt idx="38">
                  <c:v>19.13</c:v>
                </c:pt>
                <c:pt idx="39">
                  <c:v>19.809999999999999</c:v>
                </c:pt>
                <c:pt idx="40">
                  <c:v>20.5</c:v>
                </c:pt>
                <c:pt idx="41">
                  <c:v>21.18</c:v>
                </c:pt>
                <c:pt idx="42">
                  <c:v>21.86</c:v>
                </c:pt>
                <c:pt idx="43">
                  <c:v>22.55</c:v>
                </c:pt>
                <c:pt idx="44">
                  <c:v>23.23</c:v>
                </c:pt>
                <c:pt idx="45">
                  <c:v>23.91</c:v>
                </c:pt>
                <c:pt idx="46">
                  <c:v>24.599999999999998</c:v>
                </c:pt>
                <c:pt idx="47">
                  <c:v>25.279999999999998</c:v>
                </c:pt>
                <c:pt idx="48">
                  <c:v>25.959999999999997</c:v>
                </c:pt>
                <c:pt idx="49">
                  <c:v>26.650000000000002</c:v>
                </c:pt>
                <c:pt idx="50">
                  <c:v>27.330000000000002</c:v>
                </c:pt>
                <c:pt idx="51">
                  <c:v>28.01</c:v>
                </c:pt>
                <c:pt idx="52">
                  <c:v>28.7</c:v>
                </c:pt>
                <c:pt idx="53">
                  <c:v>29.38</c:v>
                </c:pt>
                <c:pt idx="54">
                  <c:v>30.06</c:v>
                </c:pt>
                <c:pt idx="55">
                  <c:v>30.750000000000004</c:v>
                </c:pt>
                <c:pt idx="56">
                  <c:v>31.430000000000003</c:v>
                </c:pt>
                <c:pt idx="57">
                  <c:v>32.11</c:v>
                </c:pt>
                <c:pt idx="58">
                  <c:v>32.799999999999997</c:v>
                </c:pt>
                <c:pt idx="59">
                  <c:v>33.480000000000004</c:v>
                </c:pt>
                <c:pt idx="60">
                  <c:v>34.159999999999997</c:v>
                </c:pt>
                <c:pt idx="61">
                  <c:v>34.849999999999994</c:v>
                </c:pt>
                <c:pt idx="62">
                  <c:v>35.53</c:v>
                </c:pt>
                <c:pt idx="63">
                  <c:v>36.209999999999994</c:v>
                </c:pt>
                <c:pt idx="64">
                  <c:v>36.900000000000006</c:v>
                </c:pt>
                <c:pt idx="65">
                  <c:v>37.58</c:v>
                </c:pt>
                <c:pt idx="66">
                  <c:v>38.260000000000005</c:v>
                </c:pt>
                <c:pt idx="67">
                  <c:v>38.950000000000003</c:v>
                </c:pt>
                <c:pt idx="68">
                  <c:v>39.629999999999995</c:v>
                </c:pt>
                <c:pt idx="69">
                  <c:v>40.31</c:v>
                </c:pt>
                <c:pt idx="70">
                  <c:v>41</c:v>
                </c:pt>
                <c:pt idx="71">
                  <c:v>41.680000000000007</c:v>
                </c:pt>
                <c:pt idx="72">
                  <c:v>42.36</c:v>
                </c:pt>
                <c:pt idx="73">
                  <c:v>43.05</c:v>
                </c:pt>
                <c:pt idx="74">
                  <c:v>43.730000000000004</c:v>
                </c:pt>
                <c:pt idx="75">
                  <c:v>44.41</c:v>
                </c:pt>
                <c:pt idx="76">
                  <c:v>45.099999999999994</c:v>
                </c:pt>
                <c:pt idx="77">
                  <c:v>45.78</c:v>
                </c:pt>
                <c:pt idx="78">
                  <c:v>46.459999999999994</c:v>
                </c:pt>
                <c:pt idx="79">
                  <c:v>47.150000000000006</c:v>
                </c:pt>
                <c:pt idx="80">
                  <c:v>47.83</c:v>
                </c:pt>
                <c:pt idx="81">
                  <c:v>48.510000000000005</c:v>
                </c:pt>
                <c:pt idx="82">
                  <c:v>49.2</c:v>
                </c:pt>
                <c:pt idx="83">
                  <c:v>49.879999999999995</c:v>
                </c:pt>
                <c:pt idx="84">
                  <c:v>50.56</c:v>
                </c:pt>
                <c:pt idx="85">
                  <c:v>51.25</c:v>
                </c:pt>
                <c:pt idx="86">
                  <c:v>51.930000000000007</c:v>
                </c:pt>
                <c:pt idx="87">
                  <c:v>52.61</c:v>
                </c:pt>
                <c:pt idx="88">
                  <c:v>53.3</c:v>
                </c:pt>
                <c:pt idx="89">
                  <c:v>53.980000000000004</c:v>
                </c:pt>
                <c:pt idx="90">
                  <c:v>54.66</c:v>
                </c:pt>
                <c:pt idx="91">
                  <c:v>55.349999999999994</c:v>
                </c:pt>
                <c:pt idx="92">
                  <c:v>56.03</c:v>
                </c:pt>
                <c:pt idx="93">
                  <c:v>56.710000000000008</c:v>
                </c:pt>
                <c:pt idx="94">
                  <c:v>57.400000000000006</c:v>
                </c:pt>
                <c:pt idx="95">
                  <c:v>58.08</c:v>
                </c:pt>
                <c:pt idx="96">
                  <c:v>58.760000000000005</c:v>
                </c:pt>
                <c:pt idx="97">
                  <c:v>59.45</c:v>
                </c:pt>
                <c:pt idx="98">
                  <c:v>60.13000000000001</c:v>
                </c:pt>
                <c:pt idx="99">
                  <c:v>60.81</c:v>
                </c:pt>
                <c:pt idx="100">
                  <c:v>61.5</c:v>
                </c:pt>
                <c:pt idx="101">
                  <c:v>62.180000000000007</c:v>
                </c:pt>
                <c:pt idx="102">
                  <c:v>62.86</c:v>
                </c:pt>
                <c:pt idx="103">
                  <c:v>63.55</c:v>
                </c:pt>
                <c:pt idx="104">
                  <c:v>64.23</c:v>
                </c:pt>
                <c:pt idx="105">
                  <c:v>64.910000000000011</c:v>
                </c:pt>
                <c:pt idx="106">
                  <c:v>65.600000000000009</c:v>
                </c:pt>
                <c:pt idx="107">
                  <c:v>66.28</c:v>
                </c:pt>
                <c:pt idx="108">
                  <c:v>66.960000000000008</c:v>
                </c:pt>
                <c:pt idx="109">
                  <c:v>67.650000000000006</c:v>
                </c:pt>
                <c:pt idx="110">
                  <c:v>68.33</c:v>
                </c:pt>
                <c:pt idx="111">
                  <c:v>69.010000000000005</c:v>
                </c:pt>
                <c:pt idx="112">
                  <c:v>69.7</c:v>
                </c:pt>
                <c:pt idx="113">
                  <c:v>70.38000000000001</c:v>
                </c:pt>
                <c:pt idx="114">
                  <c:v>71.06</c:v>
                </c:pt>
                <c:pt idx="115">
                  <c:v>71.75</c:v>
                </c:pt>
                <c:pt idx="116">
                  <c:v>72.430000000000007</c:v>
                </c:pt>
                <c:pt idx="117">
                  <c:v>73.11</c:v>
                </c:pt>
                <c:pt idx="118">
                  <c:v>73.8</c:v>
                </c:pt>
                <c:pt idx="119">
                  <c:v>74.48</c:v>
                </c:pt>
              </c:numCache>
            </c:numRef>
          </c:xVal>
          <c:yVal>
            <c:numRef>
              <c:f>Sheet2!$AP$2:$AP$121</c:f>
              <c:numCache>
                <c:formatCode>General</c:formatCode>
                <c:ptCount val="120"/>
                <c:pt idx="10">
                  <c:v>8.899471805154791</c:v>
                </c:pt>
                <c:pt idx="11">
                  <c:v>8.9030175575879102</c:v>
                </c:pt>
                <c:pt idx="12">
                  <c:v>8.7586198464322393</c:v>
                </c:pt>
                <c:pt idx="13">
                  <c:v>8.7897980143786381</c:v>
                </c:pt>
                <c:pt idx="14">
                  <c:v>8.7688903017557589</c:v>
                </c:pt>
                <c:pt idx="15">
                  <c:v>8.6946740353108041</c:v>
                </c:pt>
                <c:pt idx="16">
                  <c:v>8.7419914901941596</c:v>
                </c:pt>
                <c:pt idx="17">
                  <c:v>8.7082457084168823</c:v>
                </c:pt>
                <c:pt idx="18">
                  <c:v>8.6879493324204038</c:v>
                </c:pt>
                <c:pt idx="19">
                  <c:v>8.7761040739472786</c:v>
                </c:pt>
                <c:pt idx="20">
                  <c:v>8.7069007678388033</c:v>
                </c:pt>
                <c:pt idx="21">
                  <c:v>8.7408910842666412</c:v>
                </c:pt>
                <c:pt idx="22">
                  <c:v>8.7214505795471222</c:v>
                </c:pt>
                <c:pt idx="23">
                  <c:v>8.6737663226879249</c:v>
                </c:pt>
                <c:pt idx="24">
                  <c:v>8.8378490732136736</c:v>
                </c:pt>
                <c:pt idx="25">
                  <c:v>8.7187606983909625</c:v>
                </c:pt>
                <c:pt idx="26">
                  <c:v>8.663740402014966</c:v>
                </c:pt>
                <c:pt idx="27">
                  <c:v>8.5900132048711306</c:v>
                </c:pt>
                <c:pt idx="28">
                  <c:v>8.6979752530933627</c:v>
                </c:pt>
                <c:pt idx="29">
                  <c:v>8.6008949968210491</c:v>
                </c:pt>
                <c:pt idx="30">
                  <c:v>8.6721768474592853</c:v>
                </c:pt>
                <c:pt idx="31">
                  <c:v>8.6094537095906496</c:v>
                </c:pt>
                <c:pt idx="32">
                  <c:v>8.6963857778647231</c:v>
                </c:pt>
                <c:pt idx="33">
                  <c:v>8.6236367193231285</c:v>
                </c:pt>
                <c:pt idx="34">
                  <c:v>8.6478456497285663</c:v>
                </c:pt>
                <c:pt idx="35">
                  <c:v>8.59881645229129</c:v>
                </c:pt>
                <c:pt idx="36">
                  <c:v>8.5581014329730518</c:v>
                </c:pt>
                <c:pt idx="37">
                  <c:v>8.7020100748276032</c:v>
                </c:pt>
                <c:pt idx="38">
                  <c:v>8.7833178461387984</c:v>
                </c:pt>
                <c:pt idx="39">
                  <c:v>8.6246148579253674</c:v>
                </c:pt>
                <c:pt idx="40">
                  <c:v>8.6152002738788092</c:v>
                </c:pt>
                <c:pt idx="41">
                  <c:v>8.7434586980975197</c:v>
                </c:pt>
                <c:pt idx="42">
                  <c:v>8.6115322541204087</c:v>
                </c:pt>
                <c:pt idx="43">
                  <c:v>8.6967525798405632</c:v>
                </c:pt>
                <c:pt idx="44">
                  <c:v>8.7220619161735211</c:v>
                </c:pt>
                <c:pt idx="45">
                  <c:v>8.5413508094096926</c:v>
                </c:pt>
                <c:pt idx="46">
                  <c:v>8.6023622047244093</c:v>
                </c:pt>
                <c:pt idx="47">
                  <c:v>8.6836699760356044</c:v>
                </c:pt>
                <c:pt idx="48">
                  <c:v>8.6621509267863246</c:v>
                </c:pt>
                <c:pt idx="49">
                  <c:v>8.6543258179684059</c:v>
                </c:pt>
                <c:pt idx="50">
                  <c:v>8.7617987968895186</c:v>
                </c:pt>
                <c:pt idx="51">
                  <c:v>8.5870787890644102</c:v>
                </c:pt>
                <c:pt idx="52">
                  <c:v>8.6317063627916077</c:v>
                </c:pt>
                <c:pt idx="53">
                  <c:v>8.6506577982100055</c:v>
                </c:pt>
                <c:pt idx="54">
                  <c:v>8.7522619455176791</c:v>
                </c:pt>
                <c:pt idx="55">
                  <c:v>8.6746221939648844</c:v>
                </c:pt>
                <c:pt idx="56">
                  <c:v>8.5485645816012124</c:v>
                </c:pt>
                <c:pt idx="57">
                  <c:v>8.5940480266053694</c:v>
                </c:pt>
                <c:pt idx="58">
                  <c:v>8.6413654814887266</c:v>
                </c:pt>
                <c:pt idx="59">
                  <c:v>8.5704504328263305</c:v>
                </c:pt>
                <c:pt idx="60">
                  <c:v>8.6451557685724065</c:v>
                </c:pt>
                <c:pt idx="61">
                  <c:v>8.7853963906685575</c:v>
                </c:pt>
                <c:pt idx="62">
                  <c:v>8.6874602631192843</c:v>
                </c:pt>
                <c:pt idx="63">
                  <c:v>8.6089646402895283</c:v>
                </c:pt>
                <c:pt idx="64">
                  <c:v>8.609575976915929</c:v>
                </c:pt>
                <c:pt idx="65">
                  <c:v>8.6093314422653684</c:v>
                </c:pt>
                <c:pt idx="66">
                  <c:v>8.554677947865212</c:v>
                </c:pt>
                <c:pt idx="67">
                  <c:v>8.538416393602974</c:v>
                </c:pt>
                <c:pt idx="68">
                  <c:v>8.6976084511175227</c:v>
                </c:pt>
                <c:pt idx="69">
                  <c:v>8.5382941262776928</c:v>
                </c:pt>
                <c:pt idx="70">
                  <c:v>8.5816990267520907</c:v>
                </c:pt>
                <c:pt idx="71">
                  <c:v>8.6216804421186488</c:v>
                </c:pt>
                <c:pt idx="72">
                  <c:v>8.6965080451900025</c:v>
                </c:pt>
                <c:pt idx="73">
                  <c:v>8.6328067687191279</c:v>
                </c:pt>
                <c:pt idx="74">
                  <c:v>8.5994277889176889</c:v>
                </c:pt>
                <c:pt idx="75">
                  <c:v>8.7836846481146384</c:v>
                </c:pt>
                <c:pt idx="76">
                  <c:v>8.6449112339218459</c:v>
                </c:pt>
                <c:pt idx="77">
                  <c:v>8.650168728908886</c:v>
                </c:pt>
                <c:pt idx="78">
                  <c:v>8.6507800655352867</c:v>
                </c:pt>
                <c:pt idx="79">
                  <c:v>8.6837922433608838</c:v>
                </c:pt>
                <c:pt idx="80">
                  <c:v>8.483885166528097</c:v>
                </c:pt>
                <c:pt idx="81">
                  <c:v>8.6776788770968842</c:v>
                </c:pt>
                <c:pt idx="82">
                  <c:v>8.6021176700738486</c:v>
                </c:pt>
                <c:pt idx="83">
                  <c:v>8.6214359074680882</c:v>
                </c:pt>
                <c:pt idx="84">
                  <c:v>8.665085342593045</c:v>
                </c:pt>
                <c:pt idx="85">
                  <c:v>8.5600577101775315</c:v>
                </c:pt>
                <c:pt idx="86">
                  <c:v>8.5183645522570544</c:v>
                </c:pt>
                <c:pt idx="87">
                  <c:v>8.6260820658287276</c:v>
                </c:pt>
                <c:pt idx="88">
                  <c:v>8.5264341957255336</c:v>
                </c:pt>
                <c:pt idx="89">
                  <c:v>8.615444808529368</c:v>
                </c:pt>
                <c:pt idx="90">
                  <c:v>8.6487015210055258</c:v>
                </c:pt>
                <c:pt idx="91">
                  <c:v>8.5986941849660088</c:v>
                </c:pt>
                <c:pt idx="92">
                  <c:v>8.5660488091162517</c:v>
                </c:pt>
                <c:pt idx="93">
                  <c:v>8.5643370665623308</c:v>
                </c:pt>
                <c:pt idx="94">
                  <c:v>8.6266934024551283</c:v>
                </c:pt>
                <c:pt idx="95">
                  <c:v>8.655059421920086</c:v>
                </c:pt>
                <c:pt idx="96">
                  <c:v>8.5676382843448913</c:v>
                </c:pt>
                <c:pt idx="97">
                  <c:v>8.5148187998239351</c:v>
                </c:pt>
                <c:pt idx="98">
                  <c:v>8.6376974617303262</c:v>
                </c:pt>
                <c:pt idx="99">
                  <c:v>8.600161392869369</c:v>
                </c:pt>
                <c:pt idx="100">
                  <c:v>8.5760747297892106</c:v>
                </c:pt>
                <c:pt idx="101">
                  <c:v>8.4997799188144967</c:v>
                </c:pt>
                <c:pt idx="102">
                  <c:v>8.7364894605565606</c:v>
                </c:pt>
                <c:pt idx="103">
                  <c:v>8.5562674230938516</c:v>
                </c:pt>
                <c:pt idx="104">
                  <c:v>8.6818359661564042</c:v>
                </c:pt>
                <c:pt idx="105">
                  <c:v>8.7108133222477626</c:v>
                </c:pt>
                <c:pt idx="106">
                  <c:v>8.6207023035164081</c:v>
                </c:pt>
                <c:pt idx="107">
                  <c:v>8.6125103927226494</c:v>
                </c:pt>
                <c:pt idx="108">
                  <c:v>8.5958820364845696</c:v>
                </c:pt>
                <c:pt idx="109">
                  <c:v>8.5590795715752925</c:v>
                </c:pt>
                <c:pt idx="110">
                  <c:v>8.6121435907468094</c:v>
                </c:pt>
                <c:pt idx="111">
                  <c:v>8.6142221352765684</c:v>
                </c:pt>
                <c:pt idx="112">
                  <c:v>8.6023622047244093</c:v>
                </c:pt>
                <c:pt idx="113">
                  <c:v>8.6899056096248835</c:v>
                </c:pt>
                <c:pt idx="114">
                  <c:v>8.5450188291680931</c:v>
                </c:pt>
                <c:pt idx="115">
                  <c:v>8.5034479385728954</c:v>
                </c:pt>
                <c:pt idx="116">
                  <c:v>8.6924732234557638</c:v>
                </c:pt>
                <c:pt idx="117">
                  <c:v>8.8063041032914366</c:v>
                </c:pt>
                <c:pt idx="118">
                  <c:v>8.5978383136890493</c:v>
                </c:pt>
                <c:pt idx="119">
                  <c:v>8.7135032034039224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E7-4334-814F-B8A435A9C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070063"/>
        <c:axId val="118759231"/>
      </c:scatterChart>
      <c:valAx>
        <c:axId val="71607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59231"/>
        <c:crosses val="autoZero"/>
        <c:crossBetween val="midCat"/>
      </c:valAx>
      <c:valAx>
        <c:axId val="1187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7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</xdr:row>
      <xdr:rowOff>419100</xdr:rowOff>
    </xdr:from>
    <xdr:to>
      <xdr:col>13</xdr:col>
      <xdr:colOff>133350</xdr:colOff>
      <xdr:row>6</xdr:row>
      <xdr:rowOff>234315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685364-10E9-03E5-FBE2-46F862936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514350</xdr:colOff>
      <xdr:row>1</xdr:row>
      <xdr:rowOff>773430</xdr:rowOff>
    </xdr:from>
    <xdr:to>
      <xdr:col>38</xdr:col>
      <xdr:colOff>209550</xdr:colOff>
      <xdr:row>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556D0C-DF77-FE91-21C4-ED5DD50DA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349250</xdr:colOff>
      <xdr:row>8</xdr:row>
      <xdr:rowOff>215900</xdr:rowOff>
    </xdr:from>
    <xdr:to>
      <xdr:col>36</xdr:col>
      <xdr:colOff>97155</xdr:colOff>
      <xdr:row>11</xdr:row>
      <xdr:rowOff>193040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DB5F0E-19E3-1064-5152-6461B1CEA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95249</xdr:colOff>
      <xdr:row>2</xdr:row>
      <xdr:rowOff>631190</xdr:rowOff>
    </xdr:from>
    <xdr:to>
      <xdr:col>28</xdr:col>
      <xdr:colOff>273684</xdr:colOff>
      <xdr:row>8</xdr:row>
      <xdr:rowOff>323850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248F90-72D6-E285-B8FA-8B4AAB990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D499-3C2F-40DB-AB78-E81C51DA8291}">
  <dimension ref="A1:N256"/>
  <sheetViews>
    <sheetView topLeftCell="A7" workbookViewId="0">
      <selection activeCell="H9" sqref="H9"/>
    </sheetView>
  </sheetViews>
  <sheetFormatPr defaultRowHeight="14.4"/>
  <sheetData>
    <row r="1" spans="1:14">
      <c r="A1" t="s">
        <v>0</v>
      </c>
    </row>
    <row r="2" spans="1:14">
      <c r="A2" t="s">
        <v>1</v>
      </c>
    </row>
    <row r="3" spans="1:14">
      <c r="A3" t="s">
        <v>2</v>
      </c>
    </row>
    <row r="4" spans="1:14">
      <c r="A4" t="s">
        <v>3</v>
      </c>
    </row>
    <row r="5" spans="1:14">
      <c r="A5" t="s">
        <v>4</v>
      </c>
    </row>
    <row r="6" spans="1:14">
      <c r="A6" t="s">
        <v>5</v>
      </c>
    </row>
    <row r="7" spans="1:14">
      <c r="A7" t="s">
        <v>6</v>
      </c>
    </row>
    <row r="8" spans="1:14">
      <c r="A8" t="s">
        <v>7</v>
      </c>
    </row>
    <row r="9" spans="1:14">
      <c r="A9" t="s">
        <v>8</v>
      </c>
    </row>
    <row r="10" spans="1:14">
      <c r="A10" t="s">
        <v>9</v>
      </c>
    </row>
    <row r="13" spans="1:14">
      <c r="A13" s="1" t="s">
        <v>10</v>
      </c>
      <c r="B13" s="2"/>
      <c r="C13" s="3" t="s">
        <v>14</v>
      </c>
      <c r="D13" s="3" t="s">
        <v>15</v>
      </c>
      <c r="E13" s="3" t="s">
        <v>16</v>
      </c>
      <c r="F13" s="3" t="s">
        <v>17</v>
      </c>
      <c r="G13" s="3" t="s">
        <v>18</v>
      </c>
      <c r="H13" s="3" t="s">
        <v>19</v>
      </c>
      <c r="I13" s="3" t="s">
        <v>20</v>
      </c>
      <c r="J13" s="3" t="s">
        <v>21</v>
      </c>
      <c r="K13" s="3" t="s">
        <v>22</v>
      </c>
      <c r="L13" s="3" t="s">
        <v>23</v>
      </c>
      <c r="M13" s="3" t="s">
        <v>24</v>
      </c>
      <c r="N13" s="4" t="s">
        <v>25</v>
      </c>
    </row>
    <row r="14" spans="1:14" ht="15" thickBot="1">
      <c r="A14" s="5" t="s">
        <v>11</v>
      </c>
      <c r="B14" s="6" t="s">
        <v>26</v>
      </c>
      <c r="C14" s="7" t="s">
        <v>27</v>
      </c>
      <c r="D14" s="7" t="s">
        <v>28</v>
      </c>
      <c r="E14" s="7" t="s">
        <v>29</v>
      </c>
      <c r="F14" s="7" t="s">
        <v>30</v>
      </c>
      <c r="G14" s="7" t="s">
        <v>31</v>
      </c>
      <c r="H14" s="7" t="s">
        <v>32</v>
      </c>
      <c r="I14" s="7" t="s">
        <v>33</v>
      </c>
      <c r="J14" s="7" t="s">
        <v>34</v>
      </c>
      <c r="K14" s="7" t="s">
        <v>35</v>
      </c>
      <c r="L14" s="7" t="s">
        <v>36</v>
      </c>
      <c r="M14" s="7" t="s">
        <v>37</v>
      </c>
      <c r="N14" s="8" t="s">
        <v>38</v>
      </c>
    </row>
    <row r="15" spans="1:14" ht="72">
      <c r="A15" s="1" t="s">
        <v>12</v>
      </c>
      <c r="B15" s="2">
        <v>0</v>
      </c>
      <c r="C15" s="3">
        <v>798</v>
      </c>
      <c r="D15" s="3">
        <v>892</v>
      </c>
      <c r="E15" s="3">
        <v>858</v>
      </c>
      <c r="F15" s="3">
        <v>966</v>
      </c>
      <c r="G15" s="3">
        <v>837</v>
      </c>
      <c r="H15" s="3">
        <v>701</v>
      </c>
      <c r="I15" s="3">
        <v>846</v>
      </c>
      <c r="J15" s="3">
        <v>777</v>
      </c>
      <c r="K15" s="3">
        <v>528</v>
      </c>
      <c r="L15" s="3">
        <v>587</v>
      </c>
      <c r="M15" s="3">
        <v>77752</v>
      </c>
      <c r="N15" s="4">
        <v>828</v>
      </c>
    </row>
    <row r="16" spans="1:14" ht="72">
      <c r="A16" s="1" t="s">
        <v>12</v>
      </c>
      <c r="B16" s="2">
        <v>0.68</v>
      </c>
      <c r="C16" s="3">
        <v>464</v>
      </c>
      <c r="D16" s="3">
        <v>587</v>
      </c>
      <c r="E16" s="3">
        <v>822</v>
      </c>
      <c r="F16" s="3">
        <v>721</v>
      </c>
      <c r="G16" s="3">
        <v>826</v>
      </c>
      <c r="H16" s="3">
        <v>606</v>
      </c>
      <c r="I16" s="3">
        <v>807</v>
      </c>
      <c r="J16" s="3">
        <v>1004</v>
      </c>
      <c r="K16" s="3">
        <v>695</v>
      </c>
      <c r="L16" s="3">
        <v>652</v>
      </c>
      <c r="M16" s="3">
        <v>76430</v>
      </c>
      <c r="N16" s="4">
        <v>1028</v>
      </c>
    </row>
    <row r="17" spans="1:14" ht="72">
      <c r="A17" s="1" t="s">
        <v>12</v>
      </c>
      <c r="B17" s="2">
        <v>1.37</v>
      </c>
      <c r="C17" s="3">
        <v>660</v>
      </c>
      <c r="D17" s="3">
        <v>952</v>
      </c>
      <c r="E17" s="3">
        <v>873</v>
      </c>
      <c r="F17" s="3">
        <v>677</v>
      </c>
      <c r="G17" s="3">
        <v>799</v>
      </c>
      <c r="H17" s="3">
        <v>636</v>
      </c>
      <c r="I17" s="3">
        <v>953</v>
      </c>
      <c r="J17" s="3">
        <v>923</v>
      </c>
      <c r="K17" s="3">
        <v>670</v>
      </c>
      <c r="L17" s="3">
        <v>910</v>
      </c>
      <c r="M17" s="3">
        <v>77729</v>
      </c>
      <c r="N17" s="4">
        <v>975</v>
      </c>
    </row>
    <row r="18" spans="1:14" ht="72">
      <c r="A18" s="1" t="s">
        <v>12</v>
      </c>
      <c r="B18" s="2">
        <v>2.0499999999999998</v>
      </c>
      <c r="C18" s="3">
        <v>839</v>
      </c>
      <c r="D18" s="3">
        <v>647</v>
      </c>
      <c r="E18" s="3">
        <v>820</v>
      </c>
      <c r="F18" s="3">
        <v>666</v>
      </c>
      <c r="G18" s="3">
        <v>633</v>
      </c>
      <c r="H18" s="3">
        <v>696</v>
      </c>
      <c r="I18" s="3">
        <v>706</v>
      </c>
      <c r="J18" s="3">
        <v>948</v>
      </c>
      <c r="K18" s="3">
        <v>712</v>
      </c>
      <c r="L18" s="3">
        <v>741</v>
      </c>
      <c r="M18" s="3">
        <v>76911</v>
      </c>
      <c r="N18" s="4">
        <v>656</v>
      </c>
    </row>
    <row r="19" spans="1:14" ht="72">
      <c r="A19" s="1" t="s">
        <v>12</v>
      </c>
      <c r="B19" s="2">
        <v>2.73</v>
      </c>
      <c r="C19" s="3">
        <v>861</v>
      </c>
      <c r="D19" s="3">
        <v>690</v>
      </c>
      <c r="E19" s="3">
        <v>611</v>
      </c>
      <c r="F19" s="3">
        <v>826</v>
      </c>
      <c r="G19" s="3">
        <v>770</v>
      </c>
      <c r="H19" s="3">
        <v>570</v>
      </c>
      <c r="I19" s="3">
        <v>967</v>
      </c>
      <c r="J19" s="3">
        <v>702</v>
      </c>
      <c r="K19" s="3">
        <v>861</v>
      </c>
      <c r="L19" s="3">
        <v>592</v>
      </c>
      <c r="M19" s="3">
        <v>76535</v>
      </c>
      <c r="N19" s="4">
        <v>1033</v>
      </c>
    </row>
    <row r="20" spans="1:14" ht="72">
      <c r="A20" s="1" t="s">
        <v>12</v>
      </c>
      <c r="B20" s="2">
        <v>3.42</v>
      </c>
      <c r="C20" s="3">
        <v>976</v>
      </c>
      <c r="D20" s="3">
        <v>667</v>
      </c>
      <c r="E20" s="3">
        <v>672</v>
      </c>
      <c r="F20" s="3">
        <v>675</v>
      </c>
      <c r="G20" s="3">
        <v>1160</v>
      </c>
      <c r="H20" s="3">
        <v>767</v>
      </c>
      <c r="I20" s="3">
        <v>869</v>
      </c>
      <c r="J20" s="3">
        <v>966</v>
      </c>
      <c r="K20" s="3">
        <v>624</v>
      </c>
      <c r="L20" s="3">
        <v>782</v>
      </c>
      <c r="M20" s="3">
        <v>79000</v>
      </c>
      <c r="N20" s="4">
        <v>812</v>
      </c>
    </row>
    <row r="21" spans="1:14" ht="72">
      <c r="A21" s="1" t="s">
        <v>12</v>
      </c>
      <c r="B21" s="2">
        <v>4.0999999999999996</v>
      </c>
      <c r="C21" s="3">
        <v>972</v>
      </c>
      <c r="D21" s="3">
        <v>662</v>
      </c>
      <c r="E21" s="3">
        <v>741</v>
      </c>
      <c r="F21" s="3">
        <v>721</v>
      </c>
      <c r="G21" s="3">
        <v>821</v>
      </c>
      <c r="H21" s="3">
        <v>904</v>
      </c>
      <c r="I21" s="3">
        <v>947</v>
      </c>
      <c r="J21" s="3">
        <v>643</v>
      </c>
      <c r="K21" s="3">
        <v>688</v>
      </c>
      <c r="L21" s="3">
        <v>718</v>
      </c>
      <c r="M21" s="3">
        <v>75059</v>
      </c>
      <c r="N21" s="4">
        <v>888</v>
      </c>
    </row>
    <row r="22" spans="1:14" ht="72">
      <c r="A22" s="1" t="s">
        <v>12</v>
      </c>
      <c r="B22" s="2">
        <v>4.78</v>
      </c>
      <c r="C22" s="3">
        <v>945</v>
      </c>
      <c r="D22" s="3">
        <v>593</v>
      </c>
      <c r="E22" s="3">
        <v>901</v>
      </c>
      <c r="F22" s="3">
        <v>886</v>
      </c>
      <c r="G22" s="3">
        <v>890</v>
      </c>
      <c r="H22" s="3">
        <v>538</v>
      </c>
      <c r="I22" s="3">
        <v>681</v>
      </c>
      <c r="J22" s="3">
        <v>848</v>
      </c>
      <c r="K22" s="3">
        <v>692</v>
      </c>
      <c r="L22" s="3">
        <v>709</v>
      </c>
      <c r="M22" s="3">
        <v>79678</v>
      </c>
      <c r="N22" s="4">
        <v>871</v>
      </c>
    </row>
    <row r="23" spans="1:14" ht="72">
      <c r="A23" s="1" t="s">
        <v>12</v>
      </c>
      <c r="B23" s="2">
        <v>5.47</v>
      </c>
      <c r="C23" s="3">
        <v>781</v>
      </c>
      <c r="D23" s="3">
        <v>948</v>
      </c>
      <c r="E23" s="3">
        <v>735</v>
      </c>
      <c r="F23" s="3">
        <v>723</v>
      </c>
      <c r="G23" s="3">
        <v>841</v>
      </c>
      <c r="H23" s="3">
        <v>933</v>
      </c>
      <c r="I23" s="3">
        <v>868</v>
      </c>
      <c r="J23" s="3">
        <v>564</v>
      </c>
      <c r="K23" s="3">
        <v>887</v>
      </c>
      <c r="L23" s="3">
        <v>787</v>
      </c>
      <c r="M23" s="3">
        <v>76453</v>
      </c>
      <c r="N23" s="4">
        <v>899</v>
      </c>
    </row>
    <row r="24" spans="1:14" ht="72">
      <c r="A24" s="1" t="s">
        <v>12</v>
      </c>
      <c r="B24" s="2">
        <v>6.15</v>
      </c>
      <c r="C24" s="3">
        <v>766</v>
      </c>
      <c r="D24" s="3">
        <v>552</v>
      </c>
      <c r="E24" s="3">
        <v>677</v>
      </c>
      <c r="F24" s="3">
        <v>637</v>
      </c>
      <c r="G24" s="3">
        <v>822</v>
      </c>
      <c r="H24" s="3">
        <v>596</v>
      </c>
      <c r="I24" s="3">
        <v>731</v>
      </c>
      <c r="J24" s="3">
        <v>919</v>
      </c>
      <c r="K24" s="3">
        <v>776</v>
      </c>
      <c r="L24" s="3">
        <v>1054</v>
      </c>
      <c r="M24" s="3">
        <v>75586</v>
      </c>
      <c r="N24" s="4">
        <v>813</v>
      </c>
    </row>
    <row r="25" spans="1:14" ht="72">
      <c r="A25" s="1" t="s">
        <v>12</v>
      </c>
      <c r="B25" s="2">
        <v>0</v>
      </c>
      <c r="C25" s="3" t="s">
        <v>39</v>
      </c>
      <c r="D25" s="3" t="s">
        <v>39</v>
      </c>
      <c r="E25" s="3" t="s">
        <v>39</v>
      </c>
      <c r="F25" s="3" t="s">
        <v>39</v>
      </c>
      <c r="G25" s="3" t="s">
        <v>39</v>
      </c>
      <c r="H25" s="3" t="s">
        <v>39</v>
      </c>
      <c r="I25" s="3" t="s">
        <v>39</v>
      </c>
      <c r="J25" s="3" t="s">
        <v>39</v>
      </c>
      <c r="K25" s="3" t="s">
        <v>39</v>
      </c>
      <c r="L25" s="3" t="s">
        <v>39</v>
      </c>
      <c r="M25" s="3" t="s">
        <v>39</v>
      </c>
      <c r="N25" s="4" t="s">
        <v>39</v>
      </c>
    </row>
    <row r="26" spans="1:14" ht="72">
      <c r="A26" s="1" t="s">
        <v>12</v>
      </c>
      <c r="B26" s="2">
        <v>7.52</v>
      </c>
      <c r="C26" s="3">
        <v>36959</v>
      </c>
      <c r="D26" s="3">
        <v>40380</v>
      </c>
      <c r="E26" s="3">
        <v>39550</v>
      </c>
      <c r="F26" s="3">
        <v>42255</v>
      </c>
      <c r="G26" s="3">
        <v>43985</v>
      </c>
      <c r="H26" s="3">
        <v>35219</v>
      </c>
      <c r="I26" s="3">
        <v>38541</v>
      </c>
      <c r="J26" s="3">
        <v>41301</v>
      </c>
      <c r="K26" s="3">
        <v>43859</v>
      </c>
      <c r="L26" s="3">
        <v>44180</v>
      </c>
      <c r="M26" s="3">
        <v>74606</v>
      </c>
      <c r="N26" s="4">
        <v>1039</v>
      </c>
    </row>
    <row r="27" spans="1:14" ht="72">
      <c r="A27" s="1" t="s">
        <v>12</v>
      </c>
      <c r="B27" s="2">
        <v>8.1999999999999993</v>
      </c>
      <c r="C27" s="3">
        <v>38556</v>
      </c>
      <c r="D27" s="3">
        <v>39640</v>
      </c>
      <c r="E27" s="3">
        <v>45136</v>
      </c>
      <c r="F27" s="3">
        <v>45925</v>
      </c>
      <c r="G27" s="3">
        <v>46996</v>
      </c>
      <c r="H27" s="3">
        <v>36470</v>
      </c>
      <c r="I27" s="3">
        <v>40337</v>
      </c>
      <c r="J27" s="3">
        <v>43739</v>
      </c>
      <c r="K27" s="3">
        <v>45799</v>
      </c>
      <c r="L27" s="3">
        <v>48322</v>
      </c>
      <c r="M27" s="3">
        <v>76272</v>
      </c>
      <c r="N27" s="4">
        <v>981</v>
      </c>
    </row>
    <row r="28" spans="1:14" ht="72">
      <c r="A28" s="1" t="s">
        <v>12</v>
      </c>
      <c r="B28" s="2">
        <v>8.8800000000000008</v>
      </c>
      <c r="C28" s="3">
        <v>38808</v>
      </c>
      <c r="D28" s="3">
        <v>41418</v>
      </c>
      <c r="E28" s="3">
        <v>45844</v>
      </c>
      <c r="F28" s="3">
        <v>49309</v>
      </c>
      <c r="G28" s="3">
        <v>53770</v>
      </c>
      <c r="H28" s="3">
        <v>38195</v>
      </c>
      <c r="I28" s="3">
        <v>44191</v>
      </c>
      <c r="J28" s="3">
        <v>45834</v>
      </c>
      <c r="K28" s="3">
        <v>49229</v>
      </c>
      <c r="L28" s="3">
        <v>53489</v>
      </c>
      <c r="M28" s="3">
        <v>76425</v>
      </c>
      <c r="N28" s="4">
        <v>889</v>
      </c>
    </row>
    <row r="29" spans="1:14" ht="72">
      <c r="A29" s="1" t="s">
        <v>12</v>
      </c>
      <c r="B29" s="2">
        <v>9.57</v>
      </c>
      <c r="C29" s="3">
        <v>37375</v>
      </c>
      <c r="D29" s="3">
        <v>46069</v>
      </c>
      <c r="E29" s="3">
        <v>47699</v>
      </c>
      <c r="F29" s="3">
        <v>50893</v>
      </c>
      <c r="G29" s="3">
        <v>56611</v>
      </c>
      <c r="H29" s="3">
        <v>35819</v>
      </c>
      <c r="I29" s="3">
        <v>44876</v>
      </c>
      <c r="J29" s="3">
        <v>49245</v>
      </c>
      <c r="K29" s="3">
        <v>49794</v>
      </c>
      <c r="L29" s="3">
        <v>57208</v>
      </c>
      <c r="M29" s="3">
        <v>73986</v>
      </c>
      <c r="N29" s="4">
        <v>932</v>
      </c>
    </row>
    <row r="30" spans="1:14" ht="72">
      <c r="A30" s="1" t="s">
        <v>12</v>
      </c>
      <c r="B30" s="2">
        <v>10.25</v>
      </c>
      <c r="C30" s="3">
        <v>38398</v>
      </c>
      <c r="D30" s="3">
        <v>45805</v>
      </c>
      <c r="E30" s="3">
        <v>51398</v>
      </c>
      <c r="F30" s="3">
        <v>53296</v>
      </c>
      <c r="G30" s="3">
        <v>57018</v>
      </c>
      <c r="H30" s="3">
        <v>35881</v>
      </c>
      <c r="I30" s="3">
        <v>45421</v>
      </c>
      <c r="J30" s="3">
        <v>49260</v>
      </c>
      <c r="K30" s="3">
        <v>53086</v>
      </c>
      <c r="L30" s="3">
        <v>59545</v>
      </c>
      <c r="M30" s="3">
        <v>76356</v>
      </c>
      <c r="N30" s="4">
        <v>1063</v>
      </c>
    </row>
    <row r="31" spans="1:14" ht="72">
      <c r="A31" s="1" t="s">
        <v>12</v>
      </c>
      <c r="B31" s="2">
        <v>10.93</v>
      </c>
      <c r="C31" s="3">
        <v>37990</v>
      </c>
      <c r="D31" s="3">
        <v>44980</v>
      </c>
      <c r="E31" s="3">
        <v>50555</v>
      </c>
      <c r="F31" s="3">
        <v>56306</v>
      </c>
      <c r="G31" s="3">
        <v>61729</v>
      </c>
      <c r="H31" s="3">
        <v>38673</v>
      </c>
      <c r="I31" s="3">
        <v>46431</v>
      </c>
      <c r="J31" s="3">
        <v>53274</v>
      </c>
      <c r="K31" s="3">
        <v>54772</v>
      </c>
      <c r="L31" s="3">
        <v>63045</v>
      </c>
      <c r="M31" s="3">
        <v>77060</v>
      </c>
      <c r="N31" s="4">
        <v>1115</v>
      </c>
    </row>
    <row r="32" spans="1:14" ht="72">
      <c r="A32" s="1" t="s">
        <v>12</v>
      </c>
      <c r="B32" s="2">
        <v>11.62</v>
      </c>
      <c r="C32" s="3">
        <v>37542</v>
      </c>
      <c r="D32" s="3">
        <v>46705</v>
      </c>
      <c r="E32" s="3">
        <v>52706</v>
      </c>
      <c r="F32" s="3">
        <v>57722</v>
      </c>
      <c r="G32" s="3">
        <v>63525</v>
      </c>
      <c r="H32" s="3">
        <v>38389</v>
      </c>
      <c r="I32" s="3">
        <v>46469</v>
      </c>
      <c r="J32" s="3">
        <v>51812</v>
      </c>
      <c r="K32" s="3">
        <v>55919</v>
      </c>
      <c r="L32" s="3">
        <v>64439</v>
      </c>
      <c r="M32" s="3">
        <v>79248</v>
      </c>
      <c r="N32" s="4">
        <v>933</v>
      </c>
    </row>
    <row r="33" spans="1:14" ht="72">
      <c r="A33" s="1" t="s">
        <v>12</v>
      </c>
      <c r="B33" s="2">
        <v>12.3</v>
      </c>
      <c r="C33" s="3">
        <v>37018</v>
      </c>
      <c r="D33" s="3">
        <v>47774</v>
      </c>
      <c r="E33" s="3">
        <v>54214</v>
      </c>
      <c r="F33" s="3">
        <v>58881</v>
      </c>
      <c r="G33" s="3">
        <v>65940</v>
      </c>
      <c r="H33" s="3">
        <v>37864</v>
      </c>
      <c r="I33" s="3">
        <v>46764</v>
      </c>
      <c r="J33" s="3">
        <v>55486</v>
      </c>
      <c r="K33" s="3">
        <v>61174</v>
      </c>
      <c r="L33" s="3">
        <v>66684</v>
      </c>
      <c r="M33" s="3">
        <v>76378</v>
      </c>
      <c r="N33" s="4">
        <v>700</v>
      </c>
    </row>
    <row r="34" spans="1:14" ht="72">
      <c r="A34" s="1" t="s">
        <v>12</v>
      </c>
      <c r="B34" s="2">
        <v>12.98</v>
      </c>
      <c r="C34" s="3">
        <v>37425</v>
      </c>
      <c r="D34" s="3">
        <v>50705</v>
      </c>
      <c r="E34" s="3">
        <v>53791</v>
      </c>
      <c r="F34" s="3">
        <v>60562</v>
      </c>
      <c r="G34" s="3">
        <v>68031</v>
      </c>
      <c r="H34" s="3">
        <v>36899</v>
      </c>
      <c r="I34" s="3">
        <v>51228</v>
      </c>
      <c r="J34" s="3">
        <v>54786</v>
      </c>
      <c r="K34" s="3">
        <v>60669</v>
      </c>
      <c r="L34" s="3">
        <v>68462</v>
      </c>
      <c r="M34" s="3">
        <v>76453</v>
      </c>
      <c r="N34" s="4">
        <v>607</v>
      </c>
    </row>
    <row r="35" spans="1:14" ht="72">
      <c r="A35" s="1" t="s">
        <v>12</v>
      </c>
      <c r="B35" s="2">
        <v>13.67</v>
      </c>
      <c r="C35" s="3">
        <v>36416</v>
      </c>
      <c r="D35" s="3">
        <v>49597</v>
      </c>
      <c r="E35" s="3">
        <v>56358</v>
      </c>
      <c r="F35" s="3">
        <v>61643</v>
      </c>
      <c r="G35" s="3">
        <v>71693</v>
      </c>
      <c r="H35" s="3">
        <v>36368</v>
      </c>
      <c r="I35" s="3">
        <v>49961</v>
      </c>
      <c r="J35" s="3">
        <v>56659</v>
      </c>
      <c r="K35" s="3">
        <v>64917</v>
      </c>
      <c r="L35" s="3">
        <v>70457</v>
      </c>
      <c r="M35" s="3">
        <v>78035</v>
      </c>
      <c r="N35" s="4">
        <v>770</v>
      </c>
    </row>
    <row r="36" spans="1:14" ht="72">
      <c r="A36" s="1" t="s">
        <v>12</v>
      </c>
      <c r="B36" s="2">
        <v>14.35</v>
      </c>
      <c r="C36" s="3">
        <v>35521</v>
      </c>
      <c r="D36" s="3">
        <v>50055</v>
      </c>
      <c r="E36" s="3">
        <v>55404</v>
      </c>
      <c r="F36" s="3">
        <v>64270</v>
      </c>
      <c r="G36" s="3">
        <v>71364</v>
      </c>
      <c r="H36" s="3">
        <v>35808</v>
      </c>
      <c r="I36" s="3">
        <v>48792</v>
      </c>
      <c r="J36" s="3">
        <v>56379</v>
      </c>
      <c r="K36" s="3">
        <v>66809</v>
      </c>
      <c r="L36" s="3">
        <v>72596</v>
      </c>
      <c r="M36" s="3">
        <v>77698</v>
      </c>
      <c r="N36" s="4">
        <v>1006</v>
      </c>
    </row>
    <row r="37" spans="1:14" ht="72">
      <c r="A37" s="1" t="s">
        <v>12</v>
      </c>
      <c r="B37" s="2">
        <v>15.03</v>
      </c>
      <c r="C37" s="3">
        <v>37158</v>
      </c>
      <c r="D37" s="3">
        <v>50170</v>
      </c>
      <c r="E37" s="3">
        <v>58554</v>
      </c>
      <c r="F37" s="3">
        <v>66503</v>
      </c>
      <c r="G37" s="3">
        <v>72902</v>
      </c>
      <c r="H37" s="3">
        <v>35133</v>
      </c>
      <c r="I37" s="3">
        <v>52160</v>
      </c>
      <c r="J37" s="3">
        <v>57641</v>
      </c>
      <c r="K37" s="3">
        <v>65005</v>
      </c>
      <c r="L37" s="3">
        <v>72692</v>
      </c>
      <c r="M37" s="3">
        <v>72678</v>
      </c>
      <c r="N37" s="4">
        <v>791</v>
      </c>
    </row>
    <row r="38" spans="1:14" ht="72">
      <c r="A38" s="1" t="s">
        <v>12</v>
      </c>
      <c r="B38" s="2">
        <v>15.72</v>
      </c>
      <c r="C38" s="3">
        <v>38396</v>
      </c>
      <c r="D38" s="3">
        <v>51056</v>
      </c>
      <c r="E38" s="3">
        <v>59148</v>
      </c>
      <c r="F38" s="3">
        <v>66670</v>
      </c>
      <c r="G38" s="3">
        <v>73608</v>
      </c>
      <c r="H38" s="3">
        <v>35780</v>
      </c>
      <c r="I38" s="3">
        <v>50025</v>
      </c>
      <c r="J38" s="3">
        <v>58651</v>
      </c>
      <c r="K38" s="3">
        <v>67977</v>
      </c>
      <c r="L38" s="3">
        <v>71761</v>
      </c>
      <c r="M38" s="3">
        <v>73083</v>
      </c>
      <c r="N38" s="4">
        <v>605</v>
      </c>
    </row>
    <row r="39" spans="1:14" ht="72">
      <c r="A39" s="1" t="s">
        <v>12</v>
      </c>
      <c r="B39" s="2">
        <v>16.399999999999999</v>
      </c>
      <c r="C39" s="3">
        <v>35678</v>
      </c>
      <c r="D39" s="3">
        <v>51356</v>
      </c>
      <c r="E39" s="3">
        <v>57477</v>
      </c>
      <c r="F39" s="3">
        <v>65842</v>
      </c>
      <c r="G39" s="3">
        <v>76283</v>
      </c>
      <c r="H39" s="3">
        <v>38397</v>
      </c>
      <c r="I39" s="3">
        <v>53256</v>
      </c>
      <c r="J39" s="3">
        <v>58340</v>
      </c>
      <c r="K39" s="3">
        <v>65753</v>
      </c>
      <c r="L39" s="3">
        <v>76562</v>
      </c>
      <c r="M39" s="3">
        <v>76400</v>
      </c>
      <c r="N39" s="4">
        <v>832</v>
      </c>
    </row>
    <row r="40" spans="1:14" ht="72">
      <c r="A40" s="1" t="s">
        <v>12</v>
      </c>
      <c r="B40" s="2">
        <v>17.079999999999998</v>
      </c>
      <c r="C40" s="3">
        <v>37789</v>
      </c>
      <c r="D40" s="3">
        <v>54800</v>
      </c>
      <c r="E40" s="3">
        <v>58328</v>
      </c>
      <c r="F40" s="3">
        <v>68137</v>
      </c>
      <c r="G40" s="3">
        <v>80298</v>
      </c>
      <c r="H40" s="3">
        <v>35911</v>
      </c>
      <c r="I40" s="3">
        <v>51886</v>
      </c>
      <c r="J40" s="3">
        <v>62414</v>
      </c>
      <c r="K40" s="3">
        <v>66240</v>
      </c>
      <c r="L40" s="3">
        <v>76596</v>
      </c>
      <c r="M40" s="3">
        <v>75331</v>
      </c>
      <c r="N40" s="4">
        <v>640</v>
      </c>
    </row>
    <row r="41" spans="1:14" ht="72">
      <c r="A41" s="1" t="s">
        <v>12</v>
      </c>
      <c r="B41" s="2">
        <v>17.77</v>
      </c>
      <c r="C41" s="3">
        <v>37734</v>
      </c>
      <c r="D41" s="3">
        <v>54966</v>
      </c>
      <c r="E41" s="3">
        <v>59344</v>
      </c>
      <c r="F41" s="3">
        <v>70844</v>
      </c>
      <c r="G41" s="3">
        <v>79504</v>
      </c>
      <c r="H41" s="3">
        <v>38322</v>
      </c>
      <c r="I41" s="3">
        <v>52324</v>
      </c>
      <c r="J41" s="3">
        <v>61164</v>
      </c>
      <c r="K41" s="3">
        <v>69808</v>
      </c>
      <c r="L41" s="3">
        <v>78378</v>
      </c>
      <c r="M41" s="3">
        <v>74651</v>
      </c>
      <c r="N41" s="4">
        <v>760</v>
      </c>
    </row>
    <row r="42" spans="1:14" ht="72">
      <c r="A42" s="1" t="s">
        <v>12</v>
      </c>
      <c r="B42" s="2">
        <v>18.45</v>
      </c>
      <c r="C42" s="3">
        <v>37550</v>
      </c>
      <c r="D42" s="3">
        <v>54477</v>
      </c>
      <c r="E42" s="3">
        <v>63102</v>
      </c>
      <c r="F42" s="3">
        <v>69722</v>
      </c>
      <c r="G42" s="3">
        <v>76059</v>
      </c>
      <c r="H42" s="3">
        <v>38089</v>
      </c>
      <c r="I42" s="3">
        <v>52887</v>
      </c>
      <c r="J42" s="3">
        <v>62153</v>
      </c>
      <c r="K42" s="3">
        <v>69783</v>
      </c>
      <c r="L42" s="3">
        <v>80142</v>
      </c>
      <c r="M42" s="3">
        <v>76291</v>
      </c>
      <c r="N42" s="4">
        <v>537</v>
      </c>
    </row>
    <row r="43" spans="1:14" ht="72">
      <c r="A43" s="1" t="s">
        <v>12</v>
      </c>
      <c r="B43" s="2">
        <v>19.13</v>
      </c>
      <c r="C43" s="3">
        <v>34799</v>
      </c>
      <c r="D43" s="3">
        <v>54067</v>
      </c>
      <c r="E43" s="3">
        <v>60538</v>
      </c>
      <c r="F43" s="3">
        <v>69732</v>
      </c>
      <c r="G43" s="3">
        <v>79488</v>
      </c>
      <c r="H43" s="3">
        <v>38109</v>
      </c>
      <c r="I43" s="3">
        <v>54854</v>
      </c>
      <c r="J43" s="3">
        <v>63063</v>
      </c>
      <c r="K43" s="3">
        <v>72363</v>
      </c>
      <c r="L43" s="3">
        <v>79416</v>
      </c>
      <c r="M43" s="3">
        <v>75866</v>
      </c>
      <c r="N43" s="4">
        <v>627</v>
      </c>
    </row>
    <row r="44" spans="1:14" ht="72">
      <c r="A44" s="1" t="s">
        <v>12</v>
      </c>
      <c r="B44" s="2">
        <v>19.82</v>
      </c>
      <c r="C44" s="3">
        <v>37125</v>
      </c>
      <c r="D44" s="3">
        <v>53365</v>
      </c>
      <c r="E44" s="3">
        <v>63716</v>
      </c>
      <c r="F44" s="3">
        <v>69597</v>
      </c>
      <c r="G44" s="3">
        <v>82497</v>
      </c>
      <c r="H44" s="3">
        <v>36523</v>
      </c>
      <c r="I44" s="3">
        <v>54795</v>
      </c>
      <c r="J44" s="3">
        <v>62833</v>
      </c>
      <c r="K44" s="3">
        <v>73278</v>
      </c>
      <c r="L44" s="3">
        <v>82973</v>
      </c>
      <c r="M44" s="3">
        <v>75392</v>
      </c>
      <c r="N44" s="4">
        <v>920</v>
      </c>
    </row>
    <row r="45" spans="1:14" ht="72">
      <c r="A45" s="1" t="s">
        <v>12</v>
      </c>
      <c r="B45" s="2">
        <v>20.5</v>
      </c>
      <c r="C45" s="3">
        <v>35382</v>
      </c>
      <c r="D45" s="3">
        <v>53942</v>
      </c>
      <c r="E45" s="3">
        <v>64516</v>
      </c>
      <c r="F45" s="3">
        <v>71924</v>
      </c>
      <c r="G45" s="3">
        <v>81758</v>
      </c>
      <c r="H45" s="3">
        <v>36446</v>
      </c>
      <c r="I45" s="3">
        <v>56703</v>
      </c>
      <c r="J45" s="3">
        <v>61028</v>
      </c>
      <c r="K45" s="3">
        <v>72735</v>
      </c>
      <c r="L45" s="3">
        <v>81729</v>
      </c>
      <c r="M45" s="3">
        <v>74967</v>
      </c>
      <c r="N45" s="4">
        <v>865</v>
      </c>
    </row>
    <row r="46" spans="1:14" ht="72">
      <c r="A46" s="1" t="s">
        <v>12</v>
      </c>
      <c r="B46" s="2">
        <v>21.18</v>
      </c>
      <c r="C46" s="3">
        <v>37307</v>
      </c>
      <c r="D46" s="3">
        <v>54010</v>
      </c>
      <c r="E46" s="3">
        <v>63402</v>
      </c>
      <c r="F46" s="3">
        <v>72520</v>
      </c>
      <c r="G46" s="3">
        <v>82179</v>
      </c>
      <c r="H46" s="3">
        <v>36673</v>
      </c>
      <c r="I46" s="3">
        <v>55192</v>
      </c>
      <c r="J46" s="3">
        <v>62584</v>
      </c>
      <c r="K46" s="3">
        <v>73331</v>
      </c>
      <c r="L46" s="3">
        <v>83294</v>
      </c>
      <c r="M46" s="3">
        <v>76937</v>
      </c>
      <c r="N46" s="4">
        <v>720</v>
      </c>
    </row>
    <row r="47" spans="1:14" ht="72">
      <c r="A47" s="1" t="s">
        <v>12</v>
      </c>
      <c r="B47" s="2">
        <v>21.87</v>
      </c>
      <c r="C47" s="3">
        <v>38052</v>
      </c>
      <c r="D47" s="3">
        <v>55670</v>
      </c>
      <c r="E47" s="3">
        <v>61061</v>
      </c>
      <c r="F47" s="3">
        <v>73257</v>
      </c>
      <c r="G47" s="3">
        <v>83708</v>
      </c>
      <c r="H47" s="3">
        <v>36721</v>
      </c>
      <c r="I47" s="3">
        <v>56306</v>
      </c>
      <c r="J47" s="3">
        <v>65481</v>
      </c>
      <c r="K47" s="3">
        <v>75439</v>
      </c>
      <c r="L47" s="3">
        <v>82988</v>
      </c>
      <c r="M47" s="3">
        <v>75861</v>
      </c>
      <c r="N47" s="4">
        <v>1065</v>
      </c>
    </row>
    <row r="48" spans="1:14" ht="72">
      <c r="A48" s="1" t="s">
        <v>12</v>
      </c>
      <c r="B48" s="2">
        <v>22.55</v>
      </c>
      <c r="C48" s="3">
        <v>37872</v>
      </c>
      <c r="D48" s="3">
        <v>55286</v>
      </c>
      <c r="E48" s="3">
        <v>63797</v>
      </c>
      <c r="F48" s="3">
        <v>72848</v>
      </c>
      <c r="G48" s="3">
        <v>84295</v>
      </c>
      <c r="H48" s="3">
        <v>36506</v>
      </c>
      <c r="I48" s="3">
        <v>55312</v>
      </c>
      <c r="J48" s="3">
        <v>63896</v>
      </c>
      <c r="K48" s="3">
        <v>73105</v>
      </c>
      <c r="L48" s="3">
        <v>84773</v>
      </c>
      <c r="M48" s="3">
        <v>76409</v>
      </c>
      <c r="N48" s="4">
        <v>728</v>
      </c>
    </row>
    <row r="49" spans="1:14" ht="72">
      <c r="A49" s="1" t="s">
        <v>12</v>
      </c>
      <c r="B49" s="2">
        <v>23.23</v>
      </c>
      <c r="C49" s="3">
        <v>38198</v>
      </c>
      <c r="D49" s="3">
        <v>57028</v>
      </c>
      <c r="E49" s="3">
        <v>64105</v>
      </c>
      <c r="F49" s="3">
        <v>74838</v>
      </c>
      <c r="G49" s="3">
        <v>84851</v>
      </c>
      <c r="H49" s="3">
        <v>37524</v>
      </c>
      <c r="I49" s="3">
        <v>56258</v>
      </c>
      <c r="J49" s="3">
        <v>65680</v>
      </c>
      <c r="K49" s="3">
        <v>75694</v>
      </c>
      <c r="L49" s="3">
        <v>86557</v>
      </c>
      <c r="M49" s="3">
        <v>76598</v>
      </c>
      <c r="N49" s="4">
        <v>685</v>
      </c>
    </row>
    <row r="50" spans="1:14" ht="72">
      <c r="A50" s="1" t="s">
        <v>12</v>
      </c>
      <c r="B50" s="2">
        <v>23.92</v>
      </c>
      <c r="C50" s="3">
        <v>39171</v>
      </c>
      <c r="D50" s="3">
        <v>56273</v>
      </c>
      <c r="E50" s="3">
        <v>64659</v>
      </c>
      <c r="F50" s="3">
        <v>74293</v>
      </c>
      <c r="G50" s="3">
        <v>82328</v>
      </c>
      <c r="H50" s="3">
        <v>37038</v>
      </c>
      <c r="I50" s="3">
        <v>57518</v>
      </c>
      <c r="J50" s="3">
        <v>66034</v>
      </c>
      <c r="K50" s="3">
        <v>75645</v>
      </c>
      <c r="L50" s="3">
        <v>84167</v>
      </c>
      <c r="M50" s="3">
        <v>75485</v>
      </c>
      <c r="N50" s="4">
        <v>878</v>
      </c>
    </row>
    <row r="51" spans="1:14" ht="72">
      <c r="A51" s="1" t="s">
        <v>12</v>
      </c>
      <c r="B51" s="2">
        <v>24.6</v>
      </c>
      <c r="C51" s="3">
        <v>34202</v>
      </c>
      <c r="D51" s="3">
        <v>55018</v>
      </c>
      <c r="E51" s="3">
        <v>65138</v>
      </c>
      <c r="F51" s="3">
        <v>75905</v>
      </c>
      <c r="G51" s="3">
        <v>83089</v>
      </c>
      <c r="H51" s="3">
        <v>36618</v>
      </c>
      <c r="I51" s="3">
        <v>55344</v>
      </c>
      <c r="J51" s="3">
        <v>64423</v>
      </c>
      <c r="K51" s="3">
        <v>74332</v>
      </c>
      <c r="L51" s="3">
        <v>87589</v>
      </c>
      <c r="M51" s="3">
        <v>75418</v>
      </c>
      <c r="N51" s="4">
        <v>674</v>
      </c>
    </row>
    <row r="52" spans="1:14" ht="72">
      <c r="A52" s="1" t="s">
        <v>12</v>
      </c>
      <c r="B52" s="2">
        <v>25.28</v>
      </c>
      <c r="C52" s="3">
        <v>34540</v>
      </c>
      <c r="D52" s="3">
        <v>58415</v>
      </c>
      <c r="E52" s="3">
        <v>63539</v>
      </c>
      <c r="F52" s="3">
        <v>76165</v>
      </c>
      <c r="G52" s="3">
        <v>87494</v>
      </c>
      <c r="H52" s="3">
        <v>36440</v>
      </c>
      <c r="I52" s="3">
        <v>54776</v>
      </c>
      <c r="J52" s="3">
        <v>66822</v>
      </c>
      <c r="K52" s="3">
        <v>77992</v>
      </c>
      <c r="L52" s="3">
        <v>88228</v>
      </c>
      <c r="M52" s="3">
        <v>77512</v>
      </c>
      <c r="N52" s="4">
        <v>790</v>
      </c>
    </row>
    <row r="53" spans="1:14" ht="72">
      <c r="A53" s="1" t="s">
        <v>12</v>
      </c>
      <c r="B53" s="2">
        <v>25.97</v>
      </c>
      <c r="C53" s="3">
        <v>37820</v>
      </c>
      <c r="D53" s="3">
        <v>58687</v>
      </c>
      <c r="E53" s="3">
        <v>65639</v>
      </c>
      <c r="F53" s="3">
        <v>75181</v>
      </c>
      <c r="G53" s="3">
        <v>86277</v>
      </c>
      <c r="H53" s="3">
        <v>37797</v>
      </c>
      <c r="I53" s="3">
        <v>57390</v>
      </c>
      <c r="J53" s="3">
        <v>64521</v>
      </c>
      <c r="K53" s="3">
        <v>74135</v>
      </c>
      <c r="L53" s="3">
        <v>87377</v>
      </c>
      <c r="M53" s="3">
        <v>73464</v>
      </c>
      <c r="N53" s="4">
        <v>658</v>
      </c>
    </row>
    <row r="54" spans="1:14" ht="72">
      <c r="A54" s="1" t="s">
        <v>12</v>
      </c>
      <c r="B54" s="2">
        <v>26.65</v>
      </c>
      <c r="C54" s="3">
        <v>35599</v>
      </c>
      <c r="D54" s="3">
        <v>56998</v>
      </c>
      <c r="E54" s="3">
        <v>65122</v>
      </c>
      <c r="F54" s="3">
        <v>76174</v>
      </c>
      <c r="G54" s="3">
        <v>88747</v>
      </c>
      <c r="H54" s="3">
        <v>35500</v>
      </c>
      <c r="I54" s="3">
        <v>57042</v>
      </c>
      <c r="J54" s="3">
        <v>68472</v>
      </c>
      <c r="K54" s="3">
        <v>78407</v>
      </c>
      <c r="L54" s="3">
        <v>88887</v>
      </c>
      <c r="M54" s="3">
        <v>74005</v>
      </c>
      <c r="N54" s="4">
        <v>741</v>
      </c>
    </row>
    <row r="55" spans="1:14" ht="72">
      <c r="A55" s="1" t="s">
        <v>12</v>
      </c>
      <c r="B55" s="2">
        <v>27.33</v>
      </c>
      <c r="C55" s="3">
        <v>36466</v>
      </c>
      <c r="D55" s="3">
        <v>55026</v>
      </c>
      <c r="E55" s="3">
        <v>64069</v>
      </c>
      <c r="F55" s="3">
        <v>73878</v>
      </c>
      <c r="G55" s="3">
        <v>84199</v>
      </c>
      <c r="H55" s="3">
        <v>36090</v>
      </c>
      <c r="I55" s="3">
        <v>56584</v>
      </c>
      <c r="J55" s="3">
        <v>66971</v>
      </c>
      <c r="K55" s="3">
        <v>76775</v>
      </c>
      <c r="L55" s="3">
        <v>86666</v>
      </c>
      <c r="M55" s="3">
        <v>75406</v>
      </c>
      <c r="N55" s="4">
        <v>615</v>
      </c>
    </row>
    <row r="56" spans="1:14" ht="72">
      <c r="A56" s="1" t="s">
        <v>12</v>
      </c>
      <c r="B56" s="2">
        <v>28.02</v>
      </c>
      <c r="C56" s="3">
        <v>37688</v>
      </c>
      <c r="D56" s="3">
        <v>57936</v>
      </c>
      <c r="E56" s="3">
        <v>64582</v>
      </c>
      <c r="F56" s="3">
        <v>73350</v>
      </c>
      <c r="G56" s="3">
        <v>87240</v>
      </c>
      <c r="H56" s="3">
        <v>36913</v>
      </c>
      <c r="I56" s="3">
        <v>55836</v>
      </c>
      <c r="J56" s="3">
        <v>69770</v>
      </c>
      <c r="K56" s="3">
        <v>76352</v>
      </c>
      <c r="L56" s="3">
        <v>89448</v>
      </c>
      <c r="M56" s="3">
        <v>74861</v>
      </c>
      <c r="N56" s="4">
        <v>678</v>
      </c>
    </row>
    <row r="57" spans="1:14" ht="72">
      <c r="A57" s="1" t="s">
        <v>12</v>
      </c>
      <c r="B57" s="2">
        <v>28.7</v>
      </c>
      <c r="C57" s="3">
        <v>36343</v>
      </c>
      <c r="D57" s="3">
        <v>57274</v>
      </c>
      <c r="E57" s="3">
        <v>66122</v>
      </c>
      <c r="F57" s="3">
        <v>76372</v>
      </c>
      <c r="G57" s="3">
        <v>85673</v>
      </c>
      <c r="H57" s="3">
        <v>38449</v>
      </c>
      <c r="I57" s="3">
        <v>57672</v>
      </c>
      <c r="J57" s="3">
        <v>67426</v>
      </c>
      <c r="K57" s="3">
        <v>79033</v>
      </c>
      <c r="L57" s="3">
        <v>85936</v>
      </c>
      <c r="M57" s="3">
        <v>76745</v>
      </c>
      <c r="N57" s="4">
        <v>783</v>
      </c>
    </row>
    <row r="58" spans="1:14" ht="72">
      <c r="A58" s="1" t="s">
        <v>12</v>
      </c>
      <c r="B58" s="2">
        <v>29.38</v>
      </c>
      <c r="C58" s="3">
        <v>36334</v>
      </c>
      <c r="D58" s="3">
        <v>57985</v>
      </c>
      <c r="E58" s="3">
        <v>68449</v>
      </c>
      <c r="F58" s="3">
        <v>77276</v>
      </c>
      <c r="G58" s="3">
        <v>88845</v>
      </c>
      <c r="H58" s="3">
        <v>36477</v>
      </c>
      <c r="I58" s="3">
        <v>59237</v>
      </c>
      <c r="J58" s="3">
        <v>67322</v>
      </c>
      <c r="K58" s="3">
        <v>76728</v>
      </c>
      <c r="L58" s="3">
        <v>86919</v>
      </c>
      <c r="M58" s="3">
        <v>77247</v>
      </c>
      <c r="N58" s="4">
        <v>978</v>
      </c>
    </row>
    <row r="59" spans="1:14" ht="72">
      <c r="A59" s="1" t="s">
        <v>12</v>
      </c>
      <c r="B59" s="2">
        <v>30.07</v>
      </c>
      <c r="C59" s="3">
        <v>37605</v>
      </c>
      <c r="D59" s="3">
        <v>56968</v>
      </c>
      <c r="E59" s="3">
        <v>66268</v>
      </c>
      <c r="F59" s="3">
        <v>75519</v>
      </c>
      <c r="G59" s="3">
        <v>84404</v>
      </c>
      <c r="H59" s="3">
        <v>37950</v>
      </c>
      <c r="I59" s="3">
        <v>55568</v>
      </c>
      <c r="J59" s="3">
        <v>66600</v>
      </c>
      <c r="K59" s="3">
        <v>78711</v>
      </c>
      <c r="L59" s="3">
        <v>85412</v>
      </c>
      <c r="M59" s="3">
        <v>77925</v>
      </c>
      <c r="N59" s="4">
        <v>971</v>
      </c>
    </row>
    <row r="60" spans="1:14" ht="72">
      <c r="A60" s="1" t="s">
        <v>12</v>
      </c>
      <c r="B60" s="2">
        <v>30.75</v>
      </c>
      <c r="C60" s="3">
        <v>37592</v>
      </c>
      <c r="D60" s="3">
        <v>57887</v>
      </c>
      <c r="E60" s="3">
        <v>66759</v>
      </c>
      <c r="F60" s="3">
        <v>73749</v>
      </c>
      <c r="G60" s="3">
        <v>89095</v>
      </c>
      <c r="H60" s="3">
        <v>36315</v>
      </c>
      <c r="I60" s="3">
        <v>56898</v>
      </c>
      <c r="J60" s="3">
        <v>66275</v>
      </c>
      <c r="K60" s="3">
        <v>78970</v>
      </c>
      <c r="L60" s="3">
        <v>89083</v>
      </c>
      <c r="M60" s="3">
        <v>74616</v>
      </c>
      <c r="N60" s="4">
        <v>852</v>
      </c>
    </row>
    <row r="61" spans="1:14" ht="72">
      <c r="A61" s="1" t="s">
        <v>12</v>
      </c>
      <c r="B61" s="2">
        <v>31.43</v>
      </c>
      <c r="C61" s="3">
        <v>35176</v>
      </c>
      <c r="D61" s="3">
        <v>58257</v>
      </c>
      <c r="E61" s="3">
        <v>65972</v>
      </c>
      <c r="F61" s="3">
        <v>78093</v>
      </c>
      <c r="G61" s="3">
        <v>87403</v>
      </c>
      <c r="H61" s="3">
        <v>38625</v>
      </c>
      <c r="I61" s="3">
        <v>55810</v>
      </c>
      <c r="J61" s="3">
        <v>67352</v>
      </c>
      <c r="K61" s="3">
        <v>77077</v>
      </c>
      <c r="L61" s="3">
        <v>90094</v>
      </c>
      <c r="M61" s="3">
        <v>75398</v>
      </c>
      <c r="N61" s="4">
        <v>1042</v>
      </c>
    </row>
    <row r="62" spans="1:14" ht="72">
      <c r="A62" s="1" t="s">
        <v>12</v>
      </c>
      <c r="B62" s="2">
        <v>32.119999999999997</v>
      </c>
      <c r="C62" s="3">
        <v>37471</v>
      </c>
      <c r="D62" s="3">
        <v>55553</v>
      </c>
      <c r="E62" s="3">
        <v>64104</v>
      </c>
      <c r="F62" s="3">
        <v>73770</v>
      </c>
      <c r="G62" s="3">
        <v>86516</v>
      </c>
      <c r="H62" s="3">
        <v>37037</v>
      </c>
      <c r="I62" s="3">
        <v>57850</v>
      </c>
      <c r="J62" s="3">
        <v>69689</v>
      </c>
      <c r="K62" s="3">
        <v>77601</v>
      </c>
      <c r="L62" s="3">
        <v>90225</v>
      </c>
      <c r="M62" s="3">
        <v>74482</v>
      </c>
      <c r="N62" s="4">
        <v>762</v>
      </c>
    </row>
    <row r="63" spans="1:14" ht="72">
      <c r="A63" s="1" t="s">
        <v>12</v>
      </c>
      <c r="B63" s="2">
        <v>32.799999999999997</v>
      </c>
      <c r="C63" s="3">
        <v>37128</v>
      </c>
      <c r="D63" s="3">
        <v>57931</v>
      </c>
      <c r="E63" s="3">
        <v>66267</v>
      </c>
      <c r="F63" s="3">
        <v>76975</v>
      </c>
      <c r="G63" s="3">
        <v>89816</v>
      </c>
      <c r="H63" s="3">
        <v>37813</v>
      </c>
      <c r="I63" s="3">
        <v>57653</v>
      </c>
      <c r="J63" s="3">
        <v>67198</v>
      </c>
      <c r="K63" s="3">
        <v>80887</v>
      </c>
      <c r="L63" s="3">
        <v>90188</v>
      </c>
      <c r="M63" s="3">
        <v>74461</v>
      </c>
      <c r="N63" s="4">
        <v>650</v>
      </c>
    </row>
    <row r="64" spans="1:14" ht="72">
      <c r="A64" s="1" t="s">
        <v>12</v>
      </c>
      <c r="B64" s="2">
        <v>33.479999999999997</v>
      </c>
      <c r="C64" s="3">
        <v>36920</v>
      </c>
      <c r="D64" s="3">
        <v>56199</v>
      </c>
      <c r="E64" s="3">
        <v>68699</v>
      </c>
      <c r="F64" s="3">
        <v>76755</v>
      </c>
      <c r="G64" s="3">
        <v>86453</v>
      </c>
      <c r="H64" s="3">
        <v>37072</v>
      </c>
      <c r="I64" s="3">
        <v>57825</v>
      </c>
      <c r="J64" s="3">
        <v>65882</v>
      </c>
      <c r="K64" s="3">
        <v>81569</v>
      </c>
      <c r="L64" s="3">
        <v>91499</v>
      </c>
      <c r="M64" s="3">
        <v>76905</v>
      </c>
      <c r="N64" s="4">
        <v>769</v>
      </c>
    </row>
    <row r="65" spans="1:14" ht="72">
      <c r="A65" s="1" t="s">
        <v>12</v>
      </c>
      <c r="B65" s="2">
        <v>34.17</v>
      </c>
      <c r="C65" s="3">
        <v>37259</v>
      </c>
      <c r="D65" s="3">
        <v>59182</v>
      </c>
      <c r="E65" s="3">
        <v>65888</v>
      </c>
      <c r="F65" s="3">
        <v>78294</v>
      </c>
      <c r="G65" s="3">
        <v>88005</v>
      </c>
      <c r="H65" s="3">
        <v>36563</v>
      </c>
      <c r="I65" s="3">
        <v>59104</v>
      </c>
      <c r="J65" s="3">
        <v>67668</v>
      </c>
      <c r="K65" s="3">
        <v>79006</v>
      </c>
      <c r="L65" s="3">
        <v>90371</v>
      </c>
      <c r="M65" s="3">
        <v>74460</v>
      </c>
      <c r="N65" s="4">
        <v>887</v>
      </c>
    </row>
    <row r="66" spans="1:14" ht="72">
      <c r="A66" s="1" t="s">
        <v>12</v>
      </c>
      <c r="B66" s="2">
        <v>34.85</v>
      </c>
      <c r="C66" s="3">
        <v>35432</v>
      </c>
      <c r="D66" s="3">
        <v>58475</v>
      </c>
      <c r="E66" s="3">
        <v>65607</v>
      </c>
      <c r="F66" s="3">
        <v>76918</v>
      </c>
      <c r="G66" s="3">
        <v>92024</v>
      </c>
      <c r="H66" s="3">
        <v>37543</v>
      </c>
      <c r="I66" s="3">
        <v>57754</v>
      </c>
      <c r="J66" s="3">
        <v>67027</v>
      </c>
      <c r="K66" s="3">
        <v>78784</v>
      </c>
      <c r="L66" s="3">
        <v>93155</v>
      </c>
      <c r="M66" s="3">
        <v>78477</v>
      </c>
      <c r="N66" s="4">
        <v>941</v>
      </c>
    </row>
    <row r="67" spans="1:14" ht="72">
      <c r="A67" s="1" t="s">
        <v>12</v>
      </c>
      <c r="B67" s="2">
        <v>35.53</v>
      </c>
      <c r="C67" s="3">
        <v>37650</v>
      </c>
      <c r="D67" s="3">
        <v>57053</v>
      </c>
      <c r="E67" s="3">
        <v>68160</v>
      </c>
      <c r="F67" s="3">
        <v>77153</v>
      </c>
      <c r="G67" s="3">
        <v>90448</v>
      </c>
      <c r="H67" s="3">
        <v>35780</v>
      </c>
      <c r="I67" s="3">
        <v>57627</v>
      </c>
      <c r="J67" s="3">
        <v>68746</v>
      </c>
      <c r="K67" s="3">
        <v>80557</v>
      </c>
      <c r="L67" s="3">
        <v>90566</v>
      </c>
      <c r="M67" s="3">
        <v>73585</v>
      </c>
      <c r="N67" s="4">
        <v>739</v>
      </c>
    </row>
    <row r="68" spans="1:14" ht="72">
      <c r="A68" s="1" t="s">
        <v>12</v>
      </c>
      <c r="B68" s="2">
        <v>36.22</v>
      </c>
      <c r="C68" s="3">
        <v>35573</v>
      </c>
      <c r="D68" s="3">
        <v>60387</v>
      </c>
      <c r="E68" s="3">
        <v>65467</v>
      </c>
      <c r="F68" s="3">
        <v>80111</v>
      </c>
      <c r="G68" s="3">
        <v>88208</v>
      </c>
      <c r="H68" s="3">
        <v>37198</v>
      </c>
      <c r="I68" s="3">
        <v>57312</v>
      </c>
      <c r="J68" s="3">
        <v>66516</v>
      </c>
      <c r="K68" s="3">
        <v>79547</v>
      </c>
      <c r="L68" s="3">
        <v>88499</v>
      </c>
      <c r="M68" s="3">
        <v>73965</v>
      </c>
      <c r="N68" s="4">
        <v>928</v>
      </c>
    </row>
    <row r="69" spans="1:14" ht="72">
      <c r="A69" s="1" t="s">
        <v>12</v>
      </c>
      <c r="B69" s="2">
        <v>36.9</v>
      </c>
      <c r="C69" s="3">
        <v>35312</v>
      </c>
      <c r="D69" s="3">
        <v>59872</v>
      </c>
      <c r="E69" s="3">
        <v>69405</v>
      </c>
      <c r="F69" s="3">
        <v>77688</v>
      </c>
      <c r="G69" s="3">
        <v>88649</v>
      </c>
      <c r="H69" s="3">
        <v>36940</v>
      </c>
      <c r="I69" s="3">
        <v>60487</v>
      </c>
      <c r="J69" s="3">
        <v>69564</v>
      </c>
      <c r="K69" s="3">
        <v>78495</v>
      </c>
      <c r="L69" s="3">
        <v>90150</v>
      </c>
      <c r="M69" s="3">
        <v>74026</v>
      </c>
      <c r="N69" s="4">
        <v>913</v>
      </c>
    </row>
    <row r="70" spans="1:14" ht="72">
      <c r="A70" s="1" t="s">
        <v>12</v>
      </c>
      <c r="B70" s="2">
        <v>37.58</v>
      </c>
      <c r="C70" s="3">
        <v>36042</v>
      </c>
      <c r="D70" s="3">
        <v>59811</v>
      </c>
      <c r="E70" s="3">
        <v>69683</v>
      </c>
      <c r="F70" s="3">
        <v>79081</v>
      </c>
      <c r="G70" s="3">
        <v>88507</v>
      </c>
      <c r="H70" s="3">
        <v>36450</v>
      </c>
      <c r="I70" s="3">
        <v>56864</v>
      </c>
      <c r="J70" s="3">
        <v>66575</v>
      </c>
      <c r="K70" s="3">
        <v>80405</v>
      </c>
      <c r="L70" s="3">
        <v>91469</v>
      </c>
      <c r="M70" s="3">
        <v>73060</v>
      </c>
      <c r="N70" s="4">
        <v>1063</v>
      </c>
    </row>
    <row r="71" spans="1:14" ht="72">
      <c r="A71" s="1" t="s">
        <v>12</v>
      </c>
      <c r="B71" s="2">
        <v>38.270000000000003</v>
      </c>
      <c r="C71" s="3">
        <v>35847</v>
      </c>
      <c r="D71" s="3">
        <v>58631</v>
      </c>
      <c r="E71" s="3">
        <v>66864</v>
      </c>
      <c r="F71" s="3">
        <v>78891</v>
      </c>
      <c r="G71" s="3">
        <v>88949</v>
      </c>
      <c r="H71" s="3">
        <v>37076</v>
      </c>
      <c r="I71" s="3">
        <v>58508</v>
      </c>
      <c r="J71" s="3">
        <v>67072</v>
      </c>
      <c r="K71" s="3">
        <v>78053</v>
      </c>
      <c r="L71" s="3">
        <v>91274</v>
      </c>
      <c r="M71" s="3">
        <v>76396</v>
      </c>
      <c r="N71" s="4">
        <v>935</v>
      </c>
    </row>
    <row r="72" spans="1:14" ht="72">
      <c r="A72" s="1" t="s">
        <v>12</v>
      </c>
      <c r="B72" s="2">
        <v>38.950000000000003</v>
      </c>
      <c r="C72" s="3">
        <v>38008</v>
      </c>
      <c r="D72" s="3">
        <v>60086</v>
      </c>
      <c r="E72" s="3">
        <v>68553</v>
      </c>
      <c r="F72" s="3">
        <v>78214</v>
      </c>
      <c r="G72" s="3">
        <v>91252</v>
      </c>
      <c r="H72" s="3">
        <v>34531</v>
      </c>
      <c r="I72" s="3">
        <v>59216</v>
      </c>
      <c r="J72" s="3">
        <v>67836</v>
      </c>
      <c r="K72" s="3">
        <v>78326</v>
      </c>
      <c r="L72" s="3">
        <v>90490</v>
      </c>
      <c r="M72" s="3">
        <v>76137</v>
      </c>
      <c r="N72" s="4">
        <v>852</v>
      </c>
    </row>
    <row r="73" spans="1:14" ht="72">
      <c r="A73" s="1" t="s">
        <v>12</v>
      </c>
      <c r="B73" s="2">
        <v>39.630000000000003</v>
      </c>
      <c r="C73" s="3">
        <v>37211</v>
      </c>
      <c r="D73" s="3">
        <v>57337</v>
      </c>
      <c r="E73" s="3">
        <v>66666</v>
      </c>
      <c r="F73" s="3">
        <v>81279</v>
      </c>
      <c r="G73" s="3">
        <v>90637</v>
      </c>
      <c r="H73" s="3">
        <v>36701</v>
      </c>
      <c r="I73" s="3">
        <v>57721</v>
      </c>
      <c r="J73" s="3">
        <v>69135</v>
      </c>
      <c r="K73" s="3">
        <v>81080</v>
      </c>
      <c r="L73" s="3">
        <v>90373</v>
      </c>
      <c r="M73" s="3">
        <v>75705</v>
      </c>
      <c r="N73" s="4">
        <v>901</v>
      </c>
    </row>
    <row r="74" spans="1:14" ht="72">
      <c r="A74" s="1" t="s">
        <v>12</v>
      </c>
      <c r="B74" s="2">
        <v>40.32</v>
      </c>
      <c r="C74" s="3">
        <v>35991</v>
      </c>
      <c r="D74" s="3">
        <v>58289</v>
      </c>
      <c r="E74" s="3">
        <v>69411</v>
      </c>
      <c r="F74" s="3">
        <v>78638</v>
      </c>
      <c r="G74" s="3">
        <v>86040</v>
      </c>
      <c r="H74" s="3">
        <v>36180</v>
      </c>
      <c r="I74" s="3">
        <v>58484</v>
      </c>
      <c r="J74" s="3">
        <v>68218</v>
      </c>
      <c r="K74" s="3">
        <v>79662</v>
      </c>
      <c r="L74" s="3">
        <v>90850</v>
      </c>
      <c r="M74" s="3">
        <v>78253</v>
      </c>
      <c r="N74" s="4">
        <v>774</v>
      </c>
    </row>
    <row r="75" spans="1:14" ht="72">
      <c r="A75" s="1" t="s">
        <v>12</v>
      </c>
      <c r="B75" s="2">
        <v>41</v>
      </c>
      <c r="C75" s="3">
        <v>36680</v>
      </c>
      <c r="D75" s="3">
        <v>58274</v>
      </c>
      <c r="E75" s="3">
        <v>68977</v>
      </c>
      <c r="F75" s="3">
        <v>81724</v>
      </c>
      <c r="G75" s="3">
        <v>91511</v>
      </c>
      <c r="H75" s="3">
        <v>38461</v>
      </c>
      <c r="I75" s="3">
        <v>58705</v>
      </c>
      <c r="J75" s="3">
        <v>70495</v>
      </c>
      <c r="K75" s="3">
        <v>80540</v>
      </c>
      <c r="L75" s="3">
        <v>92183</v>
      </c>
      <c r="M75" s="3">
        <v>73852</v>
      </c>
      <c r="N75" s="4">
        <v>838</v>
      </c>
    </row>
    <row r="76" spans="1:14" ht="72">
      <c r="A76" s="1" t="s">
        <v>12</v>
      </c>
      <c r="B76" s="2">
        <v>41.68</v>
      </c>
      <c r="C76" s="3">
        <v>38665</v>
      </c>
      <c r="D76" s="3">
        <v>58657</v>
      </c>
      <c r="E76" s="3">
        <v>68166</v>
      </c>
      <c r="F76" s="3">
        <v>79160</v>
      </c>
      <c r="G76" s="3">
        <v>90088</v>
      </c>
      <c r="H76" s="3">
        <v>37463</v>
      </c>
      <c r="I76" s="3">
        <v>59331</v>
      </c>
      <c r="J76" s="3">
        <v>67616</v>
      </c>
      <c r="K76" s="3">
        <v>79658</v>
      </c>
      <c r="L76" s="3">
        <v>90263</v>
      </c>
      <c r="M76" s="3">
        <v>76347</v>
      </c>
      <c r="N76" s="4">
        <v>784</v>
      </c>
    </row>
    <row r="77" spans="1:14" ht="72">
      <c r="A77" s="1" t="s">
        <v>12</v>
      </c>
      <c r="B77" s="2">
        <v>42.37</v>
      </c>
      <c r="C77" s="3">
        <v>35582</v>
      </c>
      <c r="D77" s="3">
        <v>59877</v>
      </c>
      <c r="E77" s="3">
        <v>67969</v>
      </c>
      <c r="F77" s="3">
        <v>78370</v>
      </c>
      <c r="G77" s="3">
        <v>91806</v>
      </c>
      <c r="H77" s="3">
        <v>38051</v>
      </c>
      <c r="I77" s="3">
        <v>56985</v>
      </c>
      <c r="J77" s="3">
        <v>68403</v>
      </c>
      <c r="K77" s="3">
        <v>82915</v>
      </c>
      <c r="L77" s="3">
        <v>90782</v>
      </c>
      <c r="M77" s="3">
        <v>76212</v>
      </c>
      <c r="N77" s="4">
        <v>625</v>
      </c>
    </row>
    <row r="78" spans="1:14" ht="72">
      <c r="A78" s="1" t="s">
        <v>12</v>
      </c>
      <c r="B78" s="2">
        <v>43.05</v>
      </c>
      <c r="C78" s="3">
        <v>37510</v>
      </c>
      <c r="D78" s="3">
        <v>58866</v>
      </c>
      <c r="E78" s="3">
        <v>69514</v>
      </c>
      <c r="F78" s="3">
        <v>80819</v>
      </c>
      <c r="G78" s="3">
        <v>89294</v>
      </c>
      <c r="H78" s="3">
        <v>37945</v>
      </c>
      <c r="I78" s="3">
        <v>59210</v>
      </c>
      <c r="J78" s="3">
        <v>66158</v>
      </c>
      <c r="K78" s="3">
        <v>80826</v>
      </c>
      <c r="L78" s="3">
        <v>92574</v>
      </c>
      <c r="M78" s="3">
        <v>75441</v>
      </c>
      <c r="N78" s="4">
        <v>852</v>
      </c>
    </row>
    <row r="79" spans="1:14" ht="72">
      <c r="A79" s="1" t="s">
        <v>12</v>
      </c>
      <c r="B79" s="2">
        <v>43.73</v>
      </c>
      <c r="C79" s="3">
        <v>38097</v>
      </c>
      <c r="D79" s="3">
        <v>59694</v>
      </c>
      <c r="E79" s="3">
        <v>68732</v>
      </c>
      <c r="F79" s="3">
        <v>79731</v>
      </c>
      <c r="G79" s="3">
        <v>92202</v>
      </c>
      <c r="H79" s="3">
        <v>37374</v>
      </c>
      <c r="I79" s="3">
        <v>56879</v>
      </c>
      <c r="J79" s="3">
        <v>67329</v>
      </c>
      <c r="K79" s="3">
        <v>82787</v>
      </c>
      <c r="L79" s="3">
        <v>89761</v>
      </c>
      <c r="M79" s="3">
        <v>75809</v>
      </c>
      <c r="N79" s="4">
        <v>735</v>
      </c>
    </row>
    <row r="80" spans="1:14" ht="72">
      <c r="A80" s="1" t="s">
        <v>12</v>
      </c>
      <c r="B80" s="2">
        <v>44.42</v>
      </c>
      <c r="C80" s="3">
        <v>36942</v>
      </c>
      <c r="D80" s="3">
        <v>59288</v>
      </c>
      <c r="E80" s="3">
        <v>68332</v>
      </c>
      <c r="F80" s="3">
        <v>79323</v>
      </c>
      <c r="G80" s="3">
        <v>90374</v>
      </c>
      <c r="H80" s="3">
        <v>35988</v>
      </c>
      <c r="I80" s="3">
        <v>58349</v>
      </c>
      <c r="J80" s="3">
        <v>69580</v>
      </c>
      <c r="K80" s="3">
        <v>79682</v>
      </c>
      <c r="L80" s="3">
        <v>89248</v>
      </c>
      <c r="M80" s="3">
        <v>75190</v>
      </c>
      <c r="N80" s="4">
        <v>811</v>
      </c>
    </row>
    <row r="81" spans="1:14" ht="72">
      <c r="A81" s="1" t="s">
        <v>12</v>
      </c>
      <c r="B81" s="2">
        <v>45.1</v>
      </c>
      <c r="C81" s="3">
        <v>36657</v>
      </c>
      <c r="D81" s="3">
        <v>58966</v>
      </c>
      <c r="E81" s="3">
        <v>68022</v>
      </c>
      <c r="F81" s="3">
        <v>80428</v>
      </c>
      <c r="G81" s="3">
        <v>90537</v>
      </c>
      <c r="H81" s="3">
        <v>36521</v>
      </c>
      <c r="I81" s="3">
        <v>57432</v>
      </c>
      <c r="J81" s="3">
        <v>67408</v>
      </c>
      <c r="K81" s="3">
        <v>77650</v>
      </c>
      <c r="L81" s="3">
        <v>89027</v>
      </c>
      <c r="M81" s="3">
        <v>75310</v>
      </c>
      <c r="N81" s="4">
        <v>653</v>
      </c>
    </row>
    <row r="82" spans="1:14" ht="72">
      <c r="A82" s="1" t="s">
        <v>12</v>
      </c>
      <c r="B82" s="2">
        <v>45.78</v>
      </c>
      <c r="C82" s="3">
        <v>37377</v>
      </c>
      <c r="D82" s="3">
        <v>58179</v>
      </c>
      <c r="E82" s="3">
        <v>66562</v>
      </c>
      <c r="F82" s="3">
        <v>77576</v>
      </c>
      <c r="G82" s="3">
        <v>91461</v>
      </c>
      <c r="H82" s="3">
        <v>36085</v>
      </c>
      <c r="I82" s="3">
        <v>57637</v>
      </c>
      <c r="J82" s="3">
        <v>70334</v>
      </c>
      <c r="K82" s="3">
        <v>79315</v>
      </c>
      <c r="L82" s="3">
        <v>91108</v>
      </c>
      <c r="M82" s="3">
        <v>75723</v>
      </c>
      <c r="N82" s="4">
        <v>790</v>
      </c>
    </row>
    <row r="83" spans="1:14" ht="72">
      <c r="A83" s="1" t="s">
        <v>12</v>
      </c>
      <c r="B83" s="2">
        <v>46.47</v>
      </c>
      <c r="C83" s="3">
        <v>38205</v>
      </c>
      <c r="D83" s="3">
        <v>58814</v>
      </c>
      <c r="E83" s="3">
        <v>69259</v>
      </c>
      <c r="F83" s="3">
        <v>81356</v>
      </c>
      <c r="G83" s="3">
        <v>90720</v>
      </c>
      <c r="H83" s="3">
        <v>36308</v>
      </c>
      <c r="I83" s="3">
        <v>61102</v>
      </c>
      <c r="J83" s="3">
        <v>68218</v>
      </c>
      <c r="K83" s="3">
        <v>80706</v>
      </c>
      <c r="L83" s="3">
        <v>91521</v>
      </c>
      <c r="M83" s="3">
        <v>75642</v>
      </c>
      <c r="N83" s="4">
        <v>536</v>
      </c>
    </row>
    <row r="84" spans="1:14" ht="72">
      <c r="A84" s="1" t="s">
        <v>12</v>
      </c>
      <c r="B84" s="2">
        <v>47.15</v>
      </c>
      <c r="C84" s="3">
        <v>35852</v>
      </c>
      <c r="D84" s="3">
        <v>59422</v>
      </c>
      <c r="E84" s="3">
        <v>69097</v>
      </c>
      <c r="F84" s="3">
        <v>79294</v>
      </c>
      <c r="G84" s="3">
        <v>90677</v>
      </c>
      <c r="H84" s="3">
        <v>38022</v>
      </c>
      <c r="I84" s="3">
        <v>60347</v>
      </c>
      <c r="J84" s="3">
        <v>68629</v>
      </c>
      <c r="K84" s="3">
        <v>80014</v>
      </c>
      <c r="L84" s="3">
        <v>92587</v>
      </c>
      <c r="M84" s="3">
        <v>75470</v>
      </c>
      <c r="N84" s="4">
        <v>777</v>
      </c>
    </row>
    <row r="85" spans="1:14" ht="72">
      <c r="A85" s="1" t="s">
        <v>12</v>
      </c>
      <c r="B85" s="2">
        <v>47.83</v>
      </c>
      <c r="C85" s="3">
        <v>36444</v>
      </c>
      <c r="D85" s="3">
        <v>56676</v>
      </c>
      <c r="E85" s="3">
        <v>69906</v>
      </c>
      <c r="F85" s="3">
        <v>77113</v>
      </c>
      <c r="G85" s="3">
        <v>90614</v>
      </c>
      <c r="H85" s="3">
        <v>36734</v>
      </c>
      <c r="I85" s="3">
        <v>58573</v>
      </c>
      <c r="J85" s="3">
        <v>69559</v>
      </c>
      <c r="K85" s="3">
        <v>78252</v>
      </c>
      <c r="L85" s="3">
        <v>90679</v>
      </c>
      <c r="M85" s="3">
        <v>75268</v>
      </c>
      <c r="N85" s="4">
        <v>868</v>
      </c>
    </row>
    <row r="86" spans="1:14" ht="72">
      <c r="A86" s="1" t="s">
        <v>12</v>
      </c>
      <c r="B86" s="2">
        <v>48.52</v>
      </c>
      <c r="C86" s="3">
        <v>36778</v>
      </c>
      <c r="D86" s="3">
        <v>61337</v>
      </c>
      <c r="E86" s="3">
        <v>66006</v>
      </c>
      <c r="F86" s="3">
        <v>81532</v>
      </c>
      <c r="G86" s="3">
        <v>91555</v>
      </c>
      <c r="H86" s="3">
        <v>36116</v>
      </c>
      <c r="I86" s="3">
        <v>56420</v>
      </c>
      <c r="J86" s="3">
        <v>70142</v>
      </c>
      <c r="K86" s="3">
        <v>79496</v>
      </c>
      <c r="L86" s="3">
        <v>91360</v>
      </c>
      <c r="M86" s="3">
        <v>76155</v>
      </c>
      <c r="N86" s="4">
        <v>882</v>
      </c>
    </row>
    <row r="87" spans="1:14" ht="72">
      <c r="A87" s="1" t="s">
        <v>12</v>
      </c>
      <c r="B87" s="2">
        <v>49.2</v>
      </c>
      <c r="C87" s="3">
        <v>36091</v>
      </c>
      <c r="D87" s="3">
        <v>58439</v>
      </c>
      <c r="E87" s="3">
        <v>67999</v>
      </c>
      <c r="F87" s="3">
        <v>80812</v>
      </c>
      <c r="G87" s="3">
        <v>90511</v>
      </c>
      <c r="H87" s="3">
        <v>37249</v>
      </c>
      <c r="I87" s="3">
        <v>60013</v>
      </c>
      <c r="J87" s="3">
        <v>70013</v>
      </c>
      <c r="K87" s="3">
        <v>79535</v>
      </c>
      <c r="L87" s="3">
        <v>90457</v>
      </c>
      <c r="M87" s="3">
        <v>75824</v>
      </c>
      <c r="N87" s="4">
        <v>754</v>
      </c>
    </row>
    <row r="88" spans="1:14" ht="72">
      <c r="A88" s="1" t="s">
        <v>12</v>
      </c>
      <c r="B88" s="2">
        <v>49.88</v>
      </c>
      <c r="C88" s="3">
        <v>36369</v>
      </c>
      <c r="D88" s="3">
        <v>60315</v>
      </c>
      <c r="E88" s="3">
        <v>66598</v>
      </c>
      <c r="F88" s="3">
        <v>78753</v>
      </c>
      <c r="G88" s="3">
        <v>88373</v>
      </c>
      <c r="H88" s="3">
        <v>36606</v>
      </c>
      <c r="I88" s="3">
        <v>58775</v>
      </c>
      <c r="J88" s="3">
        <v>68834</v>
      </c>
      <c r="K88" s="3">
        <v>81668</v>
      </c>
      <c r="L88" s="3">
        <v>90286</v>
      </c>
      <c r="M88" s="3">
        <v>75291</v>
      </c>
      <c r="N88" s="4">
        <v>830</v>
      </c>
    </row>
    <row r="89" spans="1:14" ht="72">
      <c r="A89" s="1" t="s">
        <v>12</v>
      </c>
      <c r="B89" s="2">
        <v>50.57</v>
      </c>
      <c r="C89" s="3">
        <v>37654</v>
      </c>
      <c r="D89" s="3">
        <v>58915</v>
      </c>
      <c r="E89" s="3">
        <v>68271</v>
      </c>
      <c r="F89" s="3">
        <v>81604</v>
      </c>
      <c r="G89" s="3">
        <v>89581</v>
      </c>
      <c r="H89" s="3">
        <v>37596</v>
      </c>
      <c r="I89" s="3">
        <v>60428</v>
      </c>
      <c r="J89" s="3">
        <v>70723</v>
      </c>
      <c r="K89" s="3">
        <v>80870</v>
      </c>
      <c r="L89" s="3">
        <v>90163</v>
      </c>
      <c r="M89" s="3">
        <v>75421</v>
      </c>
      <c r="N89" s="4">
        <v>731</v>
      </c>
    </row>
    <row r="90" spans="1:14" ht="72">
      <c r="A90" s="1" t="s">
        <v>12</v>
      </c>
      <c r="B90" s="2">
        <v>51.25</v>
      </c>
      <c r="C90" s="3">
        <v>35867</v>
      </c>
      <c r="D90" s="3">
        <v>61204</v>
      </c>
      <c r="E90" s="3">
        <v>67084</v>
      </c>
      <c r="F90" s="3">
        <v>80673</v>
      </c>
      <c r="G90" s="3">
        <v>90694</v>
      </c>
      <c r="H90" s="3">
        <v>37103</v>
      </c>
      <c r="I90" s="3">
        <v>57551</v>
      </c>
      <c r="J90" s="3">
        <v>71074</v>
      </c>
      <c r="K90" s="3">
        <v>79990</v>
      </c>
      <c r="L90" s="3">
        <v>90028</v>
      </c>
      <c r="M90" s="3">
        <v>76473</v>
      </c>
      <c r="N90" s="4">
        <v>862</v>
      </c>
    </row>
    <row r="91" spans="1:14" ht="72">
      <c r="A91" s="1" t="s">
        <v>12</v>
      </c>
      <c r="B91" s="2">
        <v>51.93</v>
      </c>
      <c r="C91" s="3">
        <v>36552</v>
      </c>
      <c r="D91" s="3">
        <v>56416</v>
      </c>
      <c r="E91" s="3">
        <v>69028</v>
      </c>
      <c r="F91" s="3">
        <v>79983</v>
      </c>
      <c r="G91" s="3">
        <v>90201</v>
      </c>
      <c r="H91" s="3">
        <v>36291</v>
      </c>
      <c r="I91" s="3">
        <v>60132</v>
      </c>
      <c r="J91" s="3">
        <v>67616</v>
      </c>
      <c r="K91" s="3">
        <v>82483</v>
      </c>
      <c r="L91" s="3">
        <v>92194</v>
      </c>
      <c r="M91" s="3">
        <v>75331</v>
      </c>
      <c r="N91" s="4">
        <v>1156</v>
      </c>
    </row>
    <row r="92" spans="1:14" ht="72">
      <c r="A92" s="1" t="s">
        <v>12</v>
      </c>
      <c r="B92" s="2">
        <v>52.62</v>
      </c>
      <c r="C92" s="3">
        <v>39103</v>
      </c>
      <c r="D92" s="3">
        <v>59335</v>
      </c>
      <c r="E92" s="3">
        <v>68833</v>
      </c>
      <c r="F92" s="3">
        <v>78411</v>
      </c>
      <c r="G92" s="3">
        <v>91218</v>
      </c>
      <c r="H92" s="3">
        <v>36363</v>
      </c>
      <c r="I92" s="3">
        <v>60108</v>
      </c>
      <c r="J92" s="3">
        <v>67930</v>
      </c>
      <c r="K92" s="3">
        <v>79934</v>
      </c>
      <c r="L92" s="3">
        <v>92744</v>
      </c>
      <c r="M92" s="3">
        <v>76545</v>
      </c>
      <c r="N92" s="4">
        <v>1035</v>
      </c>
    </row>
    <row r="93" spans="1:14" ht="72">
      <c r="A93" s="1" t="s">
        <v>12</v>
      </c>
      <c r="B93" s="2">
        <v>53.3</v>
      </c>
      <c r="C93" s="3">
        <v>37100</v>
      </c>
      <c r="D93" s="3">
        <v>60207</v>
      </c>
      <c r="E93" s="3">
        <v>66198</v>
      </c>
      <c r="F93" s="3">
        <v>78808</v>
      </c>
      <c r="G93" s="3">
        <v>92293</v>
      </c>
      <c r="H93" s="3">
        <v>36733</v>
      </c>
      <c r="I93" s="3">
        <v>57334</v>
      </c>
      <c r="J93" s="3">
        <v>69309</v>
      </c>
      <c r="K93" s="3">
        <v>83032</v>
      </c>
      <c r="L93" s="3">
        <v>92465</v>
      </c>
      <c r="M93" s="3">
        <v>74286</v>
      </c>
      <c r="N93" s="4">
        <v>725</v>
      </c>
    </row>
    <row r="94" spans="1:14" ht="72">
      <c r="A94" s="1" t="s">
        <v>12</v>
      </c>
      <c r="B94" s="2">
        <v>53.98</v>
      </c>
      <c r="C94" s="3">
        <v>36347</v>
      </c>
      <c r="D94" s="3">
        <v>58087</v>
      </c>
      <c r="E94" s="3">
        <v>68407</v>
      </c>
      <c r="F94" s="3">
        <v>80472</v>
      </c>
      <c r="G94" s="3">
        <v>90836</v>
      </c>
      <c r="H94" s="3">
        <v>36252</v>
      </c>
      <c r="I94" s="3">
        <v>59196</v>
      </c>
      <c r="J94" s="3">
        <v>70294</v>
      </c>
      <c r="K94" s="3">
        <v>82074</v>
      </c>
      <c r="L94" s="3">
        <v>93458</v>
      </c>
      <c r="M94" s="3">
        <v>76531</v>
      </c>
      <c r="N94" s="4">
        <v>822</v>
      </c>
    </row>
    <row r="95" spans="1:14" ht="72">
      <c r="A95" s="1" t="s">
        <v>12</v>
      </c>
      <c r="B95" s="2">
        <v>54.67</v>
      </c>
      <c r="C95" s="3">
        <v>37984</v>
      </c>
      <c r="D95" s="3">
        <v>58548</v>
      </c>
      <c r="E95" s="3">
        <v>68789</v>
      </c>
      <c r="F95" s="3">
        <v>79352</v>
      </c>
      <c r="G95" s="3">
        <v>92922</v>
      </c>
      <c r="H95" s="3">
        <v>35332</v>
      </c>
      <c r="I95" s="3">
        <v>60288</v>
      </c>
      <c r="J95" s="3">
        <v>69008</v>
      </c>
      <c r="K95" s="3">
        <v>78670</v>
      </c>
      <c r="L95" s="3">
        <v>90155</v>
      </c>
      <c r="M95" s="3">
        <v>74296</v>
      </c>
      <c r="N95" s="4">
        <v>729</v>
      </c>
    </row>
    <row r="96" spans="1:14" ht="72">
      <c r="A96" s="1" t="s">
        <v>12</v>
      </c>
      <c r="B96" s="2">
        <v>55.35</v>
      </c>
      <c r="C96" s="3">
        <v>36598</v>
      </c>
      <c r="D96" s="3">
        <v>60319</v>
      </c>
      <c r="E96" s="3">
        <v>65763</v>
      </c>
      <c r="F96" s="3">
        <v>80862</v>
      </c>
      <c r="G96" s="3">
        <v>89605</v>
      </c>
      <c r="H96" s="3">
        <v>37150</v>
      </c>
      <c r="I96" s="3">
        <v>58045</v>
      </c>
      <c r="J96" s="3">
        <v>67962</v>
      </c>
      <c r="K96" s="3">
        <v>81726</v>
      </c>
      <c r="L96" s="3">
        <v>90953</v>
      </c>
      <c r="M96" s="3">
        <v>74084</v>
      </c>
      <c r="N96" s="4">
        <v>785</v>
      </c>
    </row>
    <row r="97" spans="1:14" ht="72">
      <c r="A97" s="1" t="s">
        <v>12</v>
      </c>
      <c r="B97" s="2">
        <v>56.03</v>
      </c>
      <c r="C97" s="3">
        <v>36020</v>
      </c>
      <c r="D97" s="3">
        <v>59877</v>
      </c>
      <c r="E97" s="3">
        <v>68139</v>
      </c>
      <c r="F97" s="3">
        <v>79326</v>
      </c>
      <c r="G97" s="3">
        <v>88833</v>
      </c>
      <c r="H97" s="3">
        <v>36626</v>
      </c>
      <c r="I97" s="3">
        <v>59383</v>
      </c>
      <c r="J97" s="3">
        <v>67696</v>
      </c>
      <c r="K97" s="3">
        <v>79803</v>
      </c>
      <c r="L97" s="3">
        <v>90708</v>
      </c>
      <c r="M97" s="3">
        <v>76646</v>
      </c>
      <c r="N97" s="4">
        <v>834</v>
      </c>
    </row>
    <row r="98" spans="1:14" ht="72">
      <c r="A98" s="1" t="s">
        <v>12</v>
      </c>
      <c r="B98" s="2">
        <v>56.72</v>
      </c>
      <c r="C98" s="3">
        <v>38010</v>
      </c>
      <c r="D98" s="3">
        <v>59695</v>
      </c>
      <c r="E98" s="3">
        <v>71266</v>
      </c>
      <c r="F98" s="3">
        <v>79391</v>
      </c>
      <c r="G98" s="3">
        <v>90475</v>
      </c>
      <c r="H98" s="3">
        <v>35489</v>
      </c>
      <c r="I98" s="3">
        <v>58132</v>
      </c>
      <c r="J98" s="3">
        <v>69118</v>
      </c>
      <c r="K98" s="3">
        <v>77709</v>
      </c>
      <c r="L98" s="3">
        <v>93531</v>
      </c>
      <c r="M98" s="3">
        <v>78421</v>
      </c>
      <c r="N98" s="4">
        <v>643</v>
      </c>
    </row>
    <row r="99" spans="1:14" ht="72">
      <c r="A99" s="1" t="s">
        <v>12</v>
      </c>
      <c r="B99" s="2">
        <v>57.4</v>
      </c>
      <c r="C99" s="3">
        <v>37522</v>
      </c>
      <c r="D99" s="3">
        <v>57420</v>
      </c>
      <c r="E99" s="3">
        <v>69547</v>
      </c>
      <c r="F99" s="3">
        <v>80002</v>
      </c>
      <c r="G99" s="3">
        <v>91120</v>
      </c>
      <c r="H99" s="3">
        <v>35850</v>
      </c>
      <c r="I99" s="3">
        <v>58949</v>
      </c>
      <c r="J99" s="3">
        <v>71967</v>
      </c>
      <c r="K99" s="3">
        <v>80869</v>
      </c>
      <c r="L99" s="3">
        <v>90557</v>
      </c>
      <c r="M99" s="3">
        <v>74890</v>
      </c>
      <c r="N99" s="4">
        <v>1071</v>
      </c>
    </row>
    <row r="100" spans="1:14" ht="72">
      <c r="A100" s="1" t="s">
        <v>12</v>
      </c>
      <c r="B100" s="2">
        <v>58.08</v>
      </c>
      <c r="C100" s="3">
        <v>36303</v>
      </c>
      <c r="D100" s="3">
        <v>57835</v>
      </c>
      <c r="E100" s="3">
        <v>69707</v>
      </c>
      <c r="F100" s="3">
        <v>82034</v>
      </c>
      <c r="G100" s="3">
        <v>88825</v>
      </c>
      <c r="H100" s="3">
        <v>37141</v>
      </c>
      <c r="I100" s="3">
        <v>56887</v>
      </c>
      <c r="J100" s="3">
        <v>68471</v>
      </c>
      <c r="K100" s="3">
        <v>84307</v>
      </c>
      <c r="L100" s="3">
        <v>92891</v>
      </c>
      <c r="M100" s="3">
        <v>76132</v>
      </c>
      <c r="N100" s="4">
        <v>793</v>
      </c>
    </row>
    <row r="101" spans="1:14" ht="72">
      <c r="A101" s="1" t="s">
        <v>12</v>
      </c>
      <c r="B101" s="2">
        <v>58.77</v>
      </c>
      <c r="C101" s="3">
        <v>35775</v>
      </c>
      <c r="D101" s="3">
        <v>58824</v>
      </c>
      <c r="E101" s="3">
        <v>66396</v>
      </c>
      <c r="F101" s="3">
        <v>81368</v>
      </c>
      <c r="G101" s="3">
        <v>90146</v>
      </c>
      <c r="H101" s="3">
        <v>36288</v>
      </c>
      <c r="I101" s="3">
        <v>61950</v>
      </c>
      <c r="J101" s="3">
        <v>68555</v>
      </c>
      <c r="K101" s="3">
        <v>79119</v>
      </c>
      <c r="L101" s="3">
        <v>91012</v>
      </c>
      <c r="M101" s="3">
        <v>77341</v>
      </c>
      <c r="N101" s="4">
        <v>800</v>
      </c>
    </row>
    <row r="102" spans="1:14" ht="72">
      <c r="A102" s="1" t="s">
        <v>12</v>
      </c>
      <c r="B102" s="2">
        <v>59.45</v>
      </c>
      <c r="C102" s="3">
        <v>36833</v>
      </c>
      <c r="D102" s="3">
        <v>58704</v>
      </c>
      <c r="E102" s="3">
        <v>66797</v>
      </c>
      <c r="F102" s="3">
        <v>78498</v>
      </c>
      <c r="G102" s="3">
        <v>93767</v>
      </c>
      <c r="H102" s="3">
        <v>34975</v>
      </c>
      <c r="I102" s="3">
        <v>59011</v>
      </c>
      <c r="J102" s="3">
        <v>70105</v>
      </c>
      <c r="K102" s="3">
        <v>79308</v>
      </c>
      <c r="L102" s="3">
        <v>95399</v>
      </c>
      <c r="M102" s="3">
        <v>74084</v>
      </c>
      <c r="N102" s="4">
        <v>792</v>
      </c>
    </row>
    <row r="103" spans="1:14" ht="72">
      <c r="A103" s="1" t="s">
        <v>12</v>
      </c>
      <c r="B103" s="2">
        <v>60.13</v>
      </c>
      <c r="C103" s="3">
        <v>36034</v>
      </c>
      <c r="D103" s="3">
        <v>60234</v>
      </c>
      <c r="E103" s="3">
        <v>69199</v>
      </c>
      <c r="F103" s="3">
        <v>80557</v>
      </c>
      <c r="G103" s="3">
        <v>91392</v>
      </c>
      <c r="H103" s="3">
        <v>36231</v>
      </c>
      <c r="I103" s="3">
        <v>59828</v>
      </c>
      <c r="J103" s="3">
        <v>70075</v>
      </c>
      <c r="K103" s="3">
        <v>81934</v>
      </c>
      <c r="L103" s="3">
        <v>90217</v>
      </c>
      <c r="M103" s="3">
        <v>76245</v>
      </c>
      <c r="N103" s="4">
        <v>584</v>
      </c>
    </row>
    <row r="104" spans="1:14" ht="72">
      <c r="A104" s="1" t="s">
        <v>12</v>
      </c>
      <c r="B104" s="2">
        <v>60.82</v>
      </c>
      <c r="C104" s="3">
        <v>36676</v>
      </c>
      <c r="D104" s="3">
        <v>61088</v>
      </c>
      <c r="E104" s="3">
        <v>70368</v>
      </c>
      <c r="F104" s="3">
        <v>79351</v>
      </c>
      <c r="G104" s="3">
        <v>92468</v>
      </c>
      <c r="H104" s="3">
        <v>36989</v>
      </c>
      <c r="I104" s="3">
        <v>59399</v>
      </c>
      <c r="J104" s="3">
        <v>70661</v>
      </c>
      <c r="K104" s="3">
        <v>81489</v>
      </c>
      <c r="L104" s="3">
        <v>92030</v>
      </c>
      <c r="M104" s="3">
        <v>75185</v>
      </c>
      <c r="N104" s="4">
        <v>701</v>
      </c>
    </row>
    <row r="105" spans="1:14" ht="72">
      <c r="A105" s="1" t="s">
        <v>12</v>
      </c>
      <c r="B105" s="2">
        <v>61.5</v>
      </c>
      <c r="C105" s="3">
        <v>35719</v>
      </c>
      <c r="D105" s="3">
        <v>58094</v>
      </c>
      <c r="E105" s="3">
        <v>70118</v>
      </c>
      <c r="F105" s="3">
        <v>83112</v>
      </c>
      <c r="G105" s="3">
        <v>92842</v>
      </c>
      <c r="H105" s="3">
        <v>35827</v>
      </c>
      <c r="I105" s="3">
        <v>59464</v>
      </c>
      <c r="J105" s="3">
        <v>69461</v>
      </c>
      <c r="K105" s="3">
        <v>82262</v>
      </c>
      <c r="L105" s="3">
        <v>91982</v>
      </c>
      <c r="M105" s="3">
        <v>73219</v>
      </c>
      <c r="N105" s="4">
        <v>826</v>
      </c>
    </row>
    <row r="106" spans="1:14" ht="72">
      <c r="A106" s="1" t="s">
        <v>12</v>
      </c>
      <c r="B106" s="2">
        <v>62.18</v>
      </c>
      <c r="C106" s="3">
        <v>38545</v>
      </c>
      <c r="D106" s="3">
        <v>58224</v>
      </c>
      <c r="E106" s="3">
        <v>67435</v>
      </c>
      <c r="F106" s="3">
        <v>82822</v>
      </c>
      <c r="G106" s="3">
        <v>91632</v>
      </c>
      <c r="H106" s="3">
        <v>37654</v>
      </c>
      <c r="I106" s="3">
        <v>58992</v>
      </c>
      <c r="J106" s="3">
        <v>72252</v>
      </c>
      <c r="K106" s="3">
        <v>81389</v>
      </c>
      <c r="L106" s="3">
        <v>92927</v>
      </c>
      <c r="M106" s="3">
        <v>77032</v>
      </c>
      <c r="N106" s="4">
        <v>854</v>
      </c>
    </row>
    <row r="107" spans="1:14" ht="72">
      <c r="A107" s="1" t="s">
        <v>12</v>
      </c>
      <c r="B107" s="2">
        <v>62.87</v>
      </c>
      <c r="C107" s="3">
        <v>36589</v>
      </c>
      <c r="D107" s="3">
        <v>59742</v>
      </c>
      <c r="E107" s="3">
        <v>67723</v>
      </c>
      <c r="F107" s="3">
        <v>80700</v>
      </c>
      <c r="G107" s="3">
        <v>92217</v>
      </c>
      <c r="H107" s="3">
        <v>37191</v>
      </c>
      <c r="I107" s="3">
        <v>56980</v>
      </c>
      <c r="J107" s="3">
        <v>68719</v>
      </c>
      <c r="K107" s="3">
        <v>81663</v>
      </c>
      <c r="L107" s="3">
        <v>92947</v>
      </c>
      <c r="M107" s="3">
        <v>74249</v>
      </c>
      <c r="N107" s="4">
        <v>675</v>
      </c>
    </row>
    <row r="108" spans="1:14" ht="72">
      <c r="A108" s="1" t="s">
        <v>12</v>
      </c>
      <c r="B108" s="2">
        <v>63.55</v>
      </c>
      <c r="C108" s="3">
        <v>38472</v>
      </c>
      <c r="D108" s="3">
        <v>56710</v>
      </c>
      <c r="E108" s="3">
        <v>66266</v>
      </c>
      <c r="F108" s="3">
        <v>81005</v>
      </c>
      <c r="G108" s="3">
        <v>92191</v>
      </c>
      <c r="H108" s="3">
        <v>37302</v>
      </c>
      <c r="I108" s="3">
        <v>59788</v>
      </c>
      <c r="J108" s="3">
        <v>69901</v>
      </c>
      <c r="K108" s="3">
        <v>79156</v>
      </c>
      <c r="L108" s="3">
        <v>90700</v>
      </c>
      <c r="M108" s="3">
        <v>76003</v>
      </c>
      <c r="N108" s="4">
        <v>783</v>
      </c>
    </row>
    <row r="109" spans="1:14" ht="72">
      <c r="A109" s="1" t="s">
        <v>12</v>
      </c>
      <c r="B109" s="2">
        <v>64.23</v>
      </c>
      <c r="C109" s="3">
        <v>37324</v>
      </c>
      <c r="D109" s="3">
        <v>57208</v>
      </c>
      <c r="E109" s="3">
        <v>69644</v>
      </c>
      <c r="F109" s="3">
        <v>79455</v>
      </c>
      <c r="G109" s="3">
        <v>87157</v>
      </c>
      <c r="H109" s="3">
        <v>38513</v>
      </c>
      <c r="I109" s="3">
        <v>58462</v>
      </c>
      <c r="J109" s="3">
        <v>69803</v>
      </c>
      <c r="K109" s="3">
        <v>81182</v>
      </c>
      <c r="L109" s="3">
        <v>89453</v>
      </c>
      <c r="M109" s="3">
        <v>77113</v>
      </c>
      <c r="N109" s="4">
        <v>869</v>
      </c>
    </row>
    <row r="110" spans="1:14" ht="72">
      <c r="A110" s="1" t="s">
        <v>12</v>
      </c>
      <c r="B110" s="2">
        <v>64.92</v>
      </c>
      <c r="C110" s="3">
        <v>37086</v>
      </c>
      <c r="D110" s="3">
        <v>59959</v>
      </c>
      <c r="E110" s="3">
        <v>67399</v>
      </c>
      <c r="F110" s="3">
        <v>78480</v>
      </c>
      <c r="G110" s="3">
        <v>93227</v>
      </c>
      <c r="H110" s="3">
        <v>36793</v>
      </c>
      <c r="I110" s="3">
        <v>59114</v>
      </c>
      <c r="J110" s="3">
        <v>72182</v>
      </c>
      <c r="K110" s="3">
        <v>81773</v>
      </c>
      <c r="L110" s="3">
        <v>91557</v>
      </c>
      <c r="M110" s="3">
        <v>73698</v>
      </c>
      <c r="N110" s="4">
        <v>840</v>
      </c>
    </row>
    <row r="111" spans="1:14" ht="72">
      <c r="A111" s="1" t="s">
        <v>12</v>
      </c>
      <c r="B111" s="2">
        <v>65.599999999999994</v>
      </c>
      <c r="C111" s="3">
        <v>36302</v>
      </c>
      <c r="D111" s="3">
        <v>58007</v>
      </c>
      <c r="E111" s="3">
        <v>70467</v>
      </c>
      <c r="F111" s="3">
        <v>77937</v>
      </c>
      <c r="G111" s="3">
        <v>93923</v>
      </c>
      <c r="H111" s="3">
        <v>34544</v>
      </c>
      <c r="I111" s="3">
        <v>60245</v>
      </c>
      <c r="J111" s="3">
        <v>68950</v>
      </c>
      <c r="K111" s="3">
        <v>82503</v>
      </c>
      <c r="L111" s="3">
        <v>88152</v>
      </c>
      <c r="M111" s="3">
        <v>77812</v>
      </c>
      <c r="N111" s="4">
        <v>947</v>
      </c>
    </row>
    <row r="112" spans="1:14" ht="72">
      <c r="A112" s="1" t="s">
        <v>12</v>
      </c>
      <c r="B112" s="2">
        <v>66.28</v>
      </c>
      <c r="C112" s="3">
        <v>37834</v>
      </c>
      <c r="D112" s="3">
        <v>60232</v>
      </c>
      <c r="E112" s="3">
        <v>69196</v>
      </c>
      <c r="F112" s="3">
        <v>78644</v>
      </c>
      <c r="G112" s="3">
        <v>89140</v>
      </c>
      <c r="H112" s="3">
        <v>36857</v>
      </c>
      <c r="I112" s="3">
        <v>58740</v>
      </c>
      <c r="J112" s="3">
        <v>69225</v>
      </c>
      <c r="K112" s="3">
        <v>79913</v>
      </c>
      <c r="L112" s="3">
        <v>94918</v>
      </c>
      <c r="M112" s="3">
        <v>73195</v>
      </c>
      <c r="N112" s="4">
        <v>573</v>
      </c>
    </row>
    <row r="113" spans="1:14" ht="72">
      <c r="A113" s="1" t="s">
        <v>12</v>
      </c>
      <c r="B113" s="2">
        <v>66.97</v>
      </c>
      <c r="C113" s="3">
        <v>37293</v>
      </c>
      <c r="D113" s="3">
        <v>58328</v>
      </c>
      <c r="E113" s="3">
        <v>70000</v>
      </c>
      <c r="F113" s="3">
        <v>80025</v>
      </c>
      <c r="G113" s="3">
        <v>90829</v>
      </c>
      <c r="H113" s="3">
        <v>35695</v>
      </c>
      <c r="I113" s="3">
        <v>58152</v>
      </c>
      <c r="J113" s="3">
        <v>71943</v>
      </c>
      <c r="K113" s="3">
        <v>81120</v>
      </c>
      <c r="L113" s="3">
        <v>92981</v>
      </c>
      <c r="M113" s="3">
        <v>75835</v>
      </c>
      <c r="N113" s="4">
        <v>766</v>
      </c>
    </row>
    <row r="114" spans="1:14" ht="72">
      <c r="A114" s="1" t="s">
        <v>12</v>
      </c>
      <c r="B114" s="2">
        <v>67.650000000000006</v>
      </c>
      <c r="C114" s="3">
        <v>36081</v>
      </c>
      <c r="D114" s="3">
        <v>57577</v>
      </c>
      <c r="E114" s="3">
        <v>69078</v>
      </c>
      <c r="F114" s="3">
        <v>79900</v>
      </c>
      <c r="G114" s="3">
        <v>89725</v>
      </c>
      <c r="H114" s="3">
        <v>38020</v>
      </c>
      <c r="I114" s="3">
        <v>58409</v>
      </c>
      <c r="J114" s="3">
        <v>71824</v>
      </c>
      <c r="K114" s="3">
        <v>81685</v>
      </c>
      <c r="L114" s="3">
        <v>89241</v>
      </c>
      <c r="M114" s="3">
        <v>73082</v>
      </c>
      <c r="N114" s="4">
        <v>1046</v>
      </c>
    </row>
    <row r="115" spans="1:14" ht="72">
      <c r="A115" s="1" t="s">
        <v>12</v>
      </c>
      <c r="B115" s="2">
        <v>68.33</v>
      </c>
      <c r="C115" s="3">
        <v>35217</v>
      </c>
      <c r="D115" s="3">
        <v>59253</v>
      </c>
      <c r="E115" s="3">
        <v>66553</v>
      </c>
      <c r="F115" s="3">
        <v>79483</v>
      </c>
      <c r="G115" s="3">
        <v>91492</v>
      </c>
      <c r="H115" s="3">
        <v>37382</v>
      </c>
      <c r="I115" s="3">
        <v>57860</v>
      </c>
      <c r="J115" s="3">
        <v>69577</v>
      </c>
      <c r="K115" s="3">
        <v>80981</v>
      </c>
      <c r="L115" s="3">
        <v>94601</v>
      </c>
      <c r="M115" s="3">
        <v>75071</v>
      </c>
      <c r="N115" s="4">
        <v>726</v>
      </c>
    </row>
    <row r="116" spans="1:14" ht="72">
      <c r="A116" s="1" t="s">
        <v>12</v>
      </c>
      <c r="B116" s="2">
        <v>69.02</v>
      </c>
      <c r="C116" s="3">
        <v>37034</v>
      </c>
      <c r="D116" s="3">
        <v>62091</v>
      </c>
      <c r="E116" s="3">
        <v>68587</v>
      </c>
      <c r="F116" s="3">
        <v>82046</v>
      </c>
      <c r="G116" s="3">
        <v>90597</v>
      </c>
      <c r="H116" s="3">
        <v>36544</v>
      </c>
      <c r="I116" s="3">
        <v>59657</v>
      </c>
      <c r="J116" s="3">
        <v>69877</v>
      </c>
      <c r="K116" s="3">
        <v>83562</v>
      </c>
      <c r="L116" s="3">
        <v>92497</v>
      </c>
      <c r="M116" s="3">
        <v>74816</v>
      </c>
      <c r="N116" s="4">
        <v>823</v>
      </c>
    </row>
    <row r="117" spans="1:14" ht="72">
      <c r="A117" s="1" t="s">
        <v>12</v>
      </c>
      <c r="B117" s="2">
        <v>69.7</v>
      </c>
      <c r="C117" s="3">
        <v>35984</v>
      </c>
      <c r="D117" s="3">
        <v>58622</v>
      </c>
      <c r="E117" s="3">
        <v>69219</v>
      </c>
      <c r="F117" s="3">
        <v>81861</v>
      </c>
      <c r="G117" s="3">
        <v>91703</v>
      </c>
      <c r="H117" s="3">
        <v>36570</v>
      </c>
      <c r="I117" s="3">
        <v>59153</v>
      </c>
      <c r="J117" s="3">
        <v>70576</v>
      </c>
      <c r="K117" s="3">
        <v>83115</v>
      </c>
      <c r="L117" s="3">
        <v>91634</v>
      </c>
      <c r="M117" s="3">
        <v>74653</v>
      </c>
      <c r="N117" s="4">
        <v>861</v>
      </c>
    </row>
    <row r="118" spans="1:14" ht="72">
      <c r="A118" s="1" t="s">
        <v>12</v>
      </c>
      <c r="B118" s="2">
        <v>70.38</v>
      </c>
      <c r="C118" s="3">
        <v>35357</v>
      </c>
      <c r="D118" s="3">
        <v>58354</v>
      </c>
      <c r="E118" s="3">
        <v>68981</v>
      </c>
      <c r="F118" s="3">
        <v>80302</v>
      </c>
      <c r="G118" s="3">
        <v>90563</v>
      </c>
      <c r="H118" s="3">
        <v>35913</v>
      </c>
      <c r="I118" s="3">
        <v>59239</v>
      </c>
      <c r="J118" s="3">
        <v>70687</v>
      </c>
      <c r="K118" s="3">
        <v>81467</v>
      </c>
      <c r="L118" s="3">
        <v>90635</v>
      </c>
      <c r="M118" s="3">
        <v>76232</v>
      </c>
      <c r="N118" s="4">
        <v>874</v>
      </c>
    </row>
    <row r="119" spans="1:14" ht="72">
      <c r="A119" s="1" t="s">
        <v>12</v>
      </c>
      <c r="B119" s="2">
        <v>71.069999999999993</v>
      </c>
      <c r="C119" s="3">
        <v>35919</v>
      </c>
      <c r="D119" s="3">
        <v>61871</v>
      </c>
      <c r="E119" s="3">
        <v>70105</v>
      </c>
      <c r="F119" s="3">
        <v>80324</v>
      </c>
      <c r="G119" s="3">
        <v>92136</v>
      </c>
      <c r="H119" s="3">
        <v>35932</v>
      </c>
      <c r="I119" s="3">
        <v>56928</v>
      </c>
      <c r="J119" s="3">
        <v>71396</v>
      </c>
      <c r="K119" s="3">
        <v>81116</v>
      </c>
      <c r="L119" s="3">
        <v>95356</v>
      </c>
      <c r="M119" s="3">
        <v>76549</v>
      </c>
      <c r="N119" s="4">
        <v>764</v>
      </c>
    </row>
    <row r="120" spans="1:14" ht="72">
      <c r="A120" s="1" t="s">
        <v>12</v>
      </c>
      <c r="B120" s="2">
        <v>71.75</v>
      </c>
      <c r="C120" s="3">
        <v>36756</v>
      </c>
      <c r="D120" s="3">
        <v>58148</v>
      </c>
      <c r="E120" s="3">
        <v>68991</v>
      </c>
      <c r="F120" s="3">
        <v>80435</v>
      </c>
      <c r="G120" s="3">
        <v>91803</v>
      </c>
      <c r="H120" s="3">
        <v>37371</v>
      </c>
      <c r="I120" s="3">
        <v>61987</v>
      </c>
      <c r="J120" s="3">
        <v>70665</v>
      </c>
      <c r="K120" s="3">
        <v>80016</v>
      </c>
      <c r="L120" s="3">
        <v>95181</v>
      </c>
      <c r="M120" s="3">
        <v>73084</v>
      </c>
      <c r="N120" s="4">
        <v>826</v>
      </c>
    </row>
    <row r="121" spans="1:14" ht="72">
      <c r="A121" s="1" t="s">
        <v>12</v>
      </c>
      <c r="B121" s="2">
        <v>72.430000000000007</v>
      </c>
      <c r="C121" s="3">
        <v>37169</v>
      </c>
      <c r="D121" s="3">
        <v>59494</v>
      </c>
      <c r="E121" s="3">
        <v>68800</v>
      </c>
      <c r="F121" s="3">
        <v>78019</v>
      </c>
      <c r="G121" s="3">
        <v>90411</v>
      </c>
      <c r="H121" s="3">
        <v>35389</v>
      </c>
      <c r="I121" s="3">
        <v>59083</v>
      </c>
      <c r="J121" s="3">
        <v>69092</v>
      </c>
      <c r="K121" s="3">
        <v>83101</v>
      </c>
      <c r="L121" s="3">
        <v>92850</v>
      </c>
      <c r="M121" s="3">
        <v>74499</v>
      </c>
      <c r="N121" s="4">
        <v>1059</v>
      </c>
    </row>
    <row r="122" spans="1:14" ht="72">
      <c r="A122" s="1" t="s">
        <v>12</v>
      </c>
      <c r="B122" s="2">
        <v>73.12</v>
      </c>
      <c r="C122" s="3">
        <v>34858</v>
      </c>
      <c r="D122" s="3">
        <v>60518</v>
      </c>
      <c r="E122" s="3">
        <v>70936</v>
      </c>
      <c r="F122" s="3">
        <v>81296</v>
      </c>
      <c r="G122" s="3">
        <v>89216</v>
      </c>
      <c r="H122" s="3">
        <v>34917</v>
      </c>
      <c r="I122" s="3">
        <v>59206</v>
      </c>
      <c r="J122" s="3">
        <v>71383</v>
      </c>
      <c r="K122" s="3">
        <v>80153</v>
      </c>
      <c r="L122" s="3">
        <v>93820</v>
      </c>
      <c r="M122" s="3">
        <v>76492</v>
      </c>
      <c r="N122" s="4">
        <v>837</v>
      </c>
    </row>
    <row r="123" spans="1:14" ht="72">
      <c r="A123" s="1" t="s">
        <v>12</v>
      </c>
      <c r="B123" s="2">
        <v>73.8</v>
      </c>
      <c r="C123" s="3">
        <v>36620</v>
      </c>
      <c r="D123" s="3">
        <v>58950</v>
      </c>
      <c r="E123" s="3">
        <v>70321</v>
      </c>
      <c r="F123" s="3">
        <v>81481</v>
      </c>
      <c r="G123" s="3">
        <v>93253</v>
      </c>
      <c r="H123" s="3">
        <v>35044</v>
      </c>
      <c r="I123" s="3">
        <v>59464</v>
      </c>
      <c r="J123" s="3">
        <v>67561</v>
      </c>
      <c r="K123" s="3">
        <v>80314</v>
      </c>
      <c r="L123" s="3">
        <v>91302</v>
      </c>
      <c r="M123" s="3">
        <v>75590</v>
      </c>
      <c r="N123" s="4">
        <v>750</v>
      </c>
    </row>
    <row r="124" spans="1:14" ht="72">
      <c r="A124" s="1" t="s">
        <v>12</v>
      </c>
      <c r="B124" s="2">
        <v>74.48</v>
      </c>
      <c r="C124" s="3">
        <v>37057</v>
      </c>
      <c r="D124" s="3">
        <v>58790</v>
      </c>
      <c r="E124" s="3">
        <v>69278</v>
      </c>
      <c r="F124" s="3">
        <v>76633</v>
      </c>
      <c r="G124" s="3">
        <v>94982</v>
      </c>
      <c r="H124" s="3">
        <v>35684</v>
      </c>
      <c r="I124" s="3">
        <v>57088</v>
      </c>
      <c r="J124" s="3">
        <v>67609</v>
      </c>
      <c r="K124" s="3">
        <v>82477</v>
      </c>
      <c r="L124" s="3">
        <v>90824</v>
      </c>
      <c r="M124" s="3">
        <v>74749</v>
      </c>
      <c r="N124" s="4">
        <v>929</v>
      </c>
    </row>
    <row r="125" spans="1:14" ht="72">
      <c r="A125" s="1" t="s">
        <v>12</v>
      </c>
      <c r="B125" s="2">
        <v>75.17</v>
      </c>
      <c r="C125" s="3">
        <v>36366</v>
      </c>
      <c r="D125" s="3">
        <v>60165</v>
      </c>
      <c r="E125" s="3">
        <v>66702</v>
      </c>
      <c r="F125" s="3">
        <v>77818</v>
      </c>
      <c r="G125" s="3">
        <v>89978</v>
      </c>
      <c r="H125" s="3">
        <v>36157</v>
      </c>
      <c r="I125" s="3">
        <v>59572</v>
      </c>
      <c r="J125" s="3">
        <v>70292</v>
      </c>
      <c r="K125" s="3">
        <v>83352</v>
      </c>
      <c r="L125" s="3">
        <v>93241</v>
      </c>
      <c r="M125" s="3">
        <v>75868</v>
      </c>
      <c r="N125" s="4">
        <v>891</v>
      </c>
    </row>
    <row r="126" spans="1:14" ht="72">
      <c r="A126" s="1" t="s">
        <v>12</v>
      </c>
      <c r="B126" s="2">
        <v>75.849999999999994</v>
      </c>
      <c r="C126" s="3">
        <v>35385</v>
      </c>
      <c r="D126" s="3">
        <v>60050</v>
      </c>
      <c r="E126" s="3">
        <v>68290</v>
      </c>
      <c r="F126" s="3">
        <v>79130</v>
      </c>
      <c r="G126" s="3">
        <v>92760</v>
      </c>
      <c r="H126" s="3">
        <v>35346</v>
      </c>
      <c r="I126" s="3">
        <v>60566</v>
      </c>
      <c r="J126" s="3">
        <v>68755</v>
      </c>
      <c r="K126" s="3">
        <v>80579</v>
      </c>
      <c r="L126" s="3">
        <v>93065</v>
      </c>
      <c r="M126" s="3">
        <v>76683</v>
      </c>
      <c r="N126" s="4">
        <v>810</v>
      </c>
    </row>
    <row r="127" spans="1:14" ht="72">
      <c r="A127" s="1" t="s">
        <v>12</v>
      </c>
      <c r="B127" s="2">
        <v>76.53</v>
      </c>
      <c r="C127" s="3">
        <v>36318</v>
      </c>
      <c r="D127" s="3">
        <v>58859</v>
      </c>
      <c r="E127" s="3">
        <v>67782</v>
      </c>
      <c r="F127" s="3">
        <v>79149</v>
      </c>
      <c r="G127" s="3">
        <v>91532</v>
      </c>
      <c r="H127" s="3">
        <v>35995</v>
      </c>
      <c r="I127" s="3">
        <v>61568</v>
      </c>
      <c r="J127" s="3">
        <v>67829</v>
      </c>
      <c r="K127" s="3">
        <v>80932</v>
      </c>
      <c r="L127" s="3">
        <v>91906</v>
      </c>
      <c r="M127" s="3">
        <v>75095</v>
      </c>
      <c r="N127" s="4">
        <v>779</v>
      </c>
    </row>
    <row r="128" spans="1:14" ht="72">
      <c r="A128" s="1" t="s">
        <v>12</v>
      </c>
      <c r="B128" s="2">
        <v>77.22</v>
      </c>
      <c r="C128" s="3">
        <v>37912</v>
      </c>
      <c r="D128" s="3">
        <v>56798</v>
      </c>
      <c r="E128" s="3">
        <v>67659</v>
      </c>
      <c r="F128" s="3">
        <v>80188</v>
      </c>
      <c r="G128" s="3">
        <v>89840</v>
      </c>
      <c r="H128" s="3">
        <v>36374</v>
      </c>
      <c r="I128" s="3">
        <v>59750</v>
      </c>
      <c r="J128" s="3">
        <v>69513</v>
      </c>
      <c r="K128" s="3">
        <v>81631</v>
      </c>
      <c r="L128" s="3">
        <v>90430</v>
      </c>
      <c r="M128" s="3">
        <v>74633</v>
      </c>
      <c r="N128" s="4">
        <v>1090</v>
      </c>
    </row>
    <row r="129" spans="1:14" ht="72">
      <c r="A129" s="1" t="s">
        <v>12</v>
      </c>
      <c r="B129" s="2">
        <v>77.900000000000006</v>
      </c>
      <c r="C129" s="3">
        <v>35769</v>
      </c>
      <c r="D129" s="3">
        <v>60114</v>
      </c>
      <c r="E129" s="3">
        <v>68028</v>
      </c>
      <c r="F129" s="3">
        <v>77034</v>
      </c>
      <c r="G129" s="3">
        <v>91965</v>
      </c>
      <c r="H129" s="3">
        <v>36187</v>
      </c>
      <c r="I129" s="3">
        <v>58590</v>
      </c>
      <c r="J129" s="3">
        <v>70302</v>
      </c>
      <c r="K129" s="3">
        <v>83230</v>
      </c>
      <c r="L129" s="3">
        <v>91160</v>
      </c>
      <c r="M129" s="3">
        <v>75121</v>
      </c>
      <c r="N129" s="4">
        <v>698</v>
      </c>
    </row>
    <row r="130" spans="1:14" ht="72">
      <c r="A130" s="1" t="s">
        <v>12</v>
      </c>
      <c r="B130" s="2">
        <v>78.58</v>
      </c>
      <c r="C130" s="3">
        <v>37877</v>
      </c>
      <c r="D130" s="3">
        <v>59990</v>
      </c>
      <c r="E130" s="3">
        <v>68145</v>
      </c>
      <c r="F130" s="3">
        <v>79460</v>
      </c>
      <c r="G130" s="3">
        <v>92966</v>
      </c>
      <c r="H130" s="3">
        <v>35437</v>
      </c>
      <c r="I130" s="3">
        <v>59260</v>
      </c>
      <c r="J130" s="3">
        <v>69861</v>
      </c>
      <c r="K130" s="3">
        <v>81842</v>
      </c>
      <c r="L130" s="3">
        <v>92005</v>
      </c>
      <c r="M130" s="3">
        <v>77137</v>
      </c>
      <c r="N130" s="4">
        <v>647</v>
      </c>
    </row>
    <row r="131" spans="1:14" ht="72">
      <c r="A131" s="1" t="s">
        <v>12</v>
      </c>
      <c r="B131" s="2">
        <v>79.27</v>
      </c>
      <c r="C131" s="3">
        <v>37348</v>
      </c>
      <c r="D131" s="3">
        <v>60430</v>
      </c>
      <c r="E131" s="3">
        <v>70537</v>
      </c>
      <c r="F131" s="3">
        <v>79388</v>
      </c>
      <c r="G131" s="3">
        <v>92562</v>
      </c>
      <c r="H131" s="3">
        <v>35711</v>
      </c>
      <c r="I131" s="3">
        <v>59778</v>
      </c>
      <c r="J131" s="3">
        <v>67490</v>
      </c>
      <c r="K131" s="3">
        <v>80730</v>
      </c>
      <c r="L131" s="3">
        <v>92176</v>
      </c>
      <c r="M131" s="3">
        <v>76067</v>
      </c>
      <c r="N131" s="4">
        <v>663</v>
      </c>
    </row>
    <row r="132" spans="1:14" ht="72">
      <c r="A132" s="1" t="s">
        <v>12</v>
      </c>
      <c r="B132" s="2">
        <v>79.95</v>
      </c>
      <c r="C132" s="3">
        <v>36827</v>
      </c>
      <c r="D132" s="3">
        <v>56534</v>
      </c>
      <c r="E132" s="3">
        <v>70791</v>
      </c>
      <c r="F132" s="3">
        <v>79798</v>
      </c>
      <c r="G132" s="3">
        <v>92169</v>
      </c>
      <c r="H132" s="3">
        <v>36006</v>
      </c>
      <c r="I132" s="3">
        <v>61175</v>
      </c>
      <c r="J132" s="3">
        <v>69959</v>
      </c>
      <c r="K132" s="3">
        <v>80877</v>
      </c>
      <c r="L132" s="3">
        <v>93648</v>
      </c>
      <c r="M132" s="3">
        <v>75053</v>
      </c>
      <c r="N132" s="4">
        <v>834</v>
      </c>
    </row>
    <row r="133" spans="1:14" ht="72">
      <c r="A133" s="1" t="s">
        <v>12</v>
      </c>
      <c r="B133" s="2">
        <v>80.63</v>
      </c>
      <c r="C133" s="3">
        <v>37119</v>
      </c>
      <c r="D133" s="3">
        <v>61606</v>
      </c>
      <c r="E133" s="3">
        <v>65600</v>
      </c>
      <c r="F133" s="3">
        <v>80399</v>
      </c>
      <c r="G133" s="3">
        <v>91833</v>
      </c>
      <c r="H133" s="3">
        <v>36785</v>
      </c>
      <c r="I133" s="3">
        <v>58806</v>
      </c>
      <c r="J133" s="3">
        <v>69919</v>
      </c>
      <c r="K133" s="3">
        <v>79309</v>
      </c>
      <c r="L133" s="3">
        <v>92370</v>
      </c>
      <c r="M133" s="3">
        <v>76134</v>
      </c>
      <c r="N133" s="4">
        <v>1095</v>
      </c>
    </row>
    <row r="134" spans="1:14" ht="72">
      <c r="A134" s="1" t="s">
        <v>12</v>
      </c>
      <c r="B134" s="2">
        <v>81.319999999999993</v>
      </c>
      <c r="C134" s="3">
        <v>36325</v>
      </c>
      <c r="D134" s="3">
        <v>59758</v>
      </c>
      <c r="E134" s="3">
        <v>68464</v>
      </c>
      <c r="F134" s="3">
        <v>81905</v>
      </c>
      <c r="G134" s="3">
        <v>91057</v>
      </c>
      <c r="H134" s="3">
        <v>37094</v>
      </c>
      <c r="I134" s="3">
        <v>57988</v>
      </c>
      <c r="J134" s="3">
        <v>68833</v>
      </c>
      <c r="K134" s="3">
        <v>79553</v>
      </c>
      <c r="L134" s="3">
        <v>93597</v>
      </c>
      <c r="M134" s="3">
        <v>74829</v>
      </c>
      <c r="N134" s="4">
        <v>779</v>
      </c>
    </row>
    <row r="135" spans="1:14" ht="72">
      <c r="A135" s="1" t="s">
        <v>12</v>
      </c>
      <c r="B135" s="2">
        <v>82</v>
      </c>
      <c r="C135" s="3">
        <v>36285</v>
      </c>
      <c r="D135" s="3">
        <v>59272</v>
      </c>
      <c r="E135" s="3">
        <v>69920</v>
      </c>
      <c r="F135" s="3">
        <v>80639</v>
      </c>
      <c r="G135" s="3">
        <v>91420</v>
      </c>
      <c r="H135" s="3">
        <v>35749</v>
      </c>
      <c r="I135" s="3">
        <v>58211</v>
      </c>
      <c r="J135" s="3">
        <v>71988</v>
      </c>
      <c r="K135" s="3">
        <v>80138</v>
      </c>
      <c r="L135" s="3">
        <v>94006</v>
      </c>
      <c r="M135" s="3">
        <v>75301</v>
      </c>
      <c r="N135" s="4">
        <v>587</v>
      </c>
    </row>
    <row r="136" spans="1:14" ht="72">
      <c r="A136" s="1" t="s">
        <v>13</v>
      </c>
      <c r="B136" s="2">
        <v>0</v>
      </c>
      <c r="C136" s="3">
        <v>1733</v>
      </c>
      <c r="D136" s="3">
        <v>32396</v>
      </c>
      <c r="E136" s="3">
        <v>47635</v>
      </c>
      <c r="F136" s="3">
        <v>63980</v>
      </c>
      <c r="G136" s="3">
        <v>77517</v>
      </c>
      <c r="H136" s="3">
        <v>1642</v>
      </c>
      <c r="I136" s="3">
        <v>31333</v>
      </c>
      <c r="J136" s="3">
        <v>45950</v>
      </c>
      <c r="K136" s="3">
        <v>63818</v>
      </c>
      <c r="L136" s="3">
        <v>80244</v>
      </c>
      <c r="M136" s="3">
        <v>82075</v>
      </c>
      <c r="N136" s="4">
        <v>1978</v>
      </c>
    </row>
    <row r="137" spans="1:14" ht="72">
      <c r="A137" s="1" t="s">
        <v>13</v>
      </c>
      <c r="B137" s="2">
        <v>0.68</v>
      </c>
      <c r="C137" s="3">
        <v>1606</v>
      </c>
      <c r="D137" s="3">
        <v>32677</v>
      </c>
      <c r="E137" s="3">
        <v>47509</v>
      </c>
      <c r="F137" s="3">
        <v>66089</v>
      </c>
      <c r="G137" s="3">
        <v>79899</v>
      </c>
      <c r="H137" s="3">
        <v>1672</v>
      </c>
      <c r="I137" s="3">
        <v>31343</v>
      </c>
      <c r="J137" s="3">
        <v>45283</v>
      </c>
      <c r="K137" s="3">
        <v>63947</v>
      </c>
      <c r="L137" s="3">
        <v>82090</v>
      </c>
      <c r="M137" s="3">
        <v>83404</v>
      </c>
      <c r="N137" s="4">
        <v>1895</v>
      </c>
    </row>
    <row r="138" spans="1:14" ht="72">
      <c r="A138" s="1" t="s">
        <v>13</v>
      </c>
      <c r="B138" s="2">
        <v>1.37</v>
      </c>
      <c r="C138" s="3">
        <v>1552</v>
      </c>
      <c r="D138" s="3">
        <v>31384</v>
      </c>
      <c r="E138" s="3">
        <v>46966</v>
      </c>
      <c r="F138" s="3">
        <v>66471</v>
      </c>
      <c r="G138" s="3">
        <v>84927</v>
      </c>
      <c r="H138" s="3">
        <v>1723</v>
      </c>
      <c r="I138" s="3">
        <v>31066</v>
      </c>
      <c r="J138" s="3">
        <v>45625</v>
      </c>
      <c r="K138" s="3">
        <v>61145</v>
      </c>
      <c r="L138" s="3">
        <v>79559</v>
      </c>
      <c r="M138" s="3">
        <v>82202</v>
      </c>
      <c r="N138" s="4">
        <v>1726</v>
      </c>
    </row>
    <row r="139" spans="1:14" ht="72">
      <c r="A139" s="1" t="s">
        <v>13</v>
      </c>
      <c r="B139" s="2">
        <v>2.0499999999999998</v>
      </c>
      <c r="C139" s="3">
        <v>1689</v>
      </c>
      <c r="D139" s="3">
        <v>31646</v>
      </c>
      <c r="E139" s="3">
        <v>45506</v>
      </c>
      <c r="F139" s="3">
        <v>63555</v>
      </c>
      <c r="G139" s="3">
        <v>80756</v>
      </c>
      <c r="H139" s="3">
        <v>1770</v>
      </c>
      <c r="I139" s="3">
        <v>30651</v>
      </c>
      <c r="J139" s="3">
        <v>44494</v>
      </c>
      <c r="K139" s="3">
        <v>60905</v>
      </c>
      <c r="L139" s="3">
        <v>78342</v>
      </c>
      <c r="M139" s="3">
        <v>79646</v>
      </c>
      <c r="N139" s="4">
        <v>1898</v>
      </c>
    </row>
    <row r="140" spans="1:14" ht="72">
      <c r="A140" s="1" t="s">
        <v>13</v>
      </c>
      <c r="B140" s="2">
        <v>2.73</v>
      </c>
      <c r="C140" s="3">
        <v>1752</v>
      </c>
      <c r="D140" s="3">
        <v>31239</v>
      </c>
      <c r="E140" s="3">
        <v>44443</v>
      </c>
      <c r="F140" s="3">
        <v>60532</v>
      </c>
      <c r="G140" s="3">
        <v>79012</v>
      </c>
      <c r="H140" s="3">
        <v>1810</v>
      </c>
      <c r="I140" s="3">
        <v>31062</v>
      </c>
      <c r="J140" s="3">
        <v>44546</v>
      </c>
      <c r="K140" s="3">
        <v>60050</v>
      </c>
      <c r="L140" s="3">
        <v>76813</v>
      </c>
      <c r="M140" s="3">
        <v>80837</v>
      </c>
      <c r="N140" s="4">
        <v>1929</v>
      </c>
    </row>
    <row r="141" spans="1:14" ht="72">
      <c r="A141" s="1" t="s">
        <v>13</v>
      </c>
      <c r="B141" s="2">
        <v>3.42</v>
      </c>
      <c r="C141" s="3">
        <v>1835</v>
      </c>
      <c r="D141" s="3">
        <v>31628</v>
      </c>
      <c r="E141" s="3">
        <v>44227</v>
      </c>
      <c r="F141" s="3">
        <v>60440</v>
      </c>
      <c r="G141" s="3">
        <v>74773</v>
      </c>
      <c r="H141" s="3">
        <v>1761</v>
      </c>
      <c r="I141" s="3">
        <v>31143</v>
      </c>
      <c r="J141" s="3">
        <v>44039</v>
      </c>
      <c r="K141" s="3">
        <v>60442</v>
      </c>
      <c r="L141" s="3">
        <v>76647</v>
      </c>
      <c r="M141" s="3">
        <v>79817</v>
      </c>
      <c r="N141" s="4">
        <v>1808</v>
      </c>
    </row>
    <row r="142" spans="1:14" ht="72">
      <c r="A142" s="1" t="s">
        <v>13</v>
      </c>
      <c r="B142" s="2">
        <v>4.0999999999999996</v>
      </c>
      <c r="C142" s="3">
        <v>1626</v>
      </c>
      <c r="D142" s="3">
        <v>31558</v>
      </c>
      <c r="E142" s="3">
        <v>43775</v>
      </c>
      <c r="F142" s="3">
        <v>59969</v>
      </c>
      <c r="G142" s="3">
        <v>75087</v>
      </c>
      <c r="H142" s="3">
        <v>1779</v>
      </c>
      <c r="I142" s="3">
        <v>31059</v>
      </c>
      <c r="J142" s="3">
        <v>44721</v>
      </c>
      <c r="K142" s="3">
        <v>60454</v>
      </c>
      <c r="L142" s="3">
        <v>76222</v>
      </c>
      <c r="M142" s="3">
        <v>79955</v>
      </c>
      <c r="N142" s="4">
        <v>2049</v>
      </c>
    </row>
    <row r="143" spans="1:14" ht="72">
      <c r="A143" s="1" t="s">
        <v>13</v>
      </c>
      <c r="B143" s="2">
        <v>4.78</v>
      </c>
      <c r="C143" s="3">
        <v>1756</v>
      </c>
      <c r="D143" s="3">
        <v>30907</v>
      </c>
      <c r="E143" s="3">
        <v>43503</v>
      </c>
      <c r="F143" s="3">
        <v>60639</v>
      </c>
      <c r="G143" s="3">
        <v>76111</v>
      </c>
      <c r="H143" s="3">
        <v>1694</v>
      </c>
      <c r="I143" s="3">
        <v>30172</v>
      </c>
      <c r="J143" s="3">
        <v>45170</v>
      </c>
      <c r="K143" s="3">
        <v>59968</v>
      </c>
      <c r="L143" s="3">
        <v>77149</v>
      </c>
      <c r="M143" s="3">
        <v>79825</v>
      </c>
      <c r="N143" s="4">
        <v>1952</v>
      </c>
    </row>
    <row r="144" spans="1:14" ht="72">
      <c r="A144" s="1" t="s">
        <v>13</v>
      </c>
      <c r="B144" s="2">
        <v>5.47</v>
      </c>
      <c r="C144" s="3">
        <v>1755</v>
      </c>
      <c r="D144" s="3">
        <v>30469</v>
      </c>
      <c r="E144" s="3">
        <v>43671</v>
      </c>
      <c r="F144" s="3">
        <v>60816</v>
      </c>
      <c r="G144" s="3">
        <v>75736</v>
      </c>
      <c r="H144" s="3">
        <v>1543</v>
      </c>
      <c r="I144" s="3">
        <v>30947</v>
      </c>
      <c r="J144" s="3">
        <v>44221</v>
      </c>
      <c r="K144" s="3">
        <v>60728</v>
      </c>
      <c r="L144" s="3">
        <v>76716</v>
      </c>
      <c r="M144" s="3">
        <v>79109</v>
      </c>
      <c r="N144" s="4">
        <v>1842</v>
      </c>
    </row>
    <row r="145" spans="1:14" ht="72">
      <c r="A145" s="1" t="s">
        <v>13</v>
      </c>
      <c r="B145" s="2">
        <v>6.15</v>
      </c>
      <c r="C145" s="3">
        <v>1578</v>
      </c>
      <c r="D145" s="3">
        <v>31044</v>
      </c>
      <c r="E145" s="3">
        <v>44116</v>
      </c>
      <c r="F145" s="3">
        <v>60424</v>
      </c>
      <c r="G145" s="3">
        <v>75359</v>
      </c>
      <c r="H145" s="3">
        <v>1625</v>
      </c>
      <c r="I145" s="3">
        <v>30199</v>
      </c>
      <c r="J145" s="3">
        <v>43901</v>
      </c>
      <c r="K145" s="3">
        <v>60105</v>
      </c>
      <c r="L145" s="3">
        <v>76815</v>
      </c>
      <c r="M145" s="3">
        <v>80191</v>
      </c>
      <c r="N145" s="4">
        <v>1849</v>
      </c>
    </row>
    <row r="146" spans="1:14" ht="72">
      <c r="A146" s="1" t="s">
        <v>13</v>
      </c>
      <c r="B146" s="2">
        <v>0</v>
      </c>
      <c r="C146" s="3" t="s">
        <v>39</v>
      </c>
      <c r="D146" s="3" t="s">
        <v>39</v>
      </c>
      <c r="E146" s="3" t="s">
        <v>39</v>
      </c>
      <c r="F146" s="3" t="s">
        <v>39</v>
      </c>
      <c r="G146" s="3" t="s">
        <v>39</v>
      </c>
      <c r="H146" s="3" t="s">
        <v>39</v>
      </c>
      <c r="I146" s="3" t="s">
        <v>39</v>
      </c>
      <c r="J146" s="3" t="s">
        <v>39</v>
      </c>
      <c r="K146" s="3" t="s">
        <v>39</v>
      </c>
      <c r="L146" s="3" t="s">
        <v>39</v>
      </c>
      <c r="M146" s="3" t="s">
        <v>39</v>
      </c>
      <c r="N146" s="4" t="s">
        <v>39</v>
      </c>
    </row>
    <row r="147" spans="1:14" ht="72">
      <c r="A147" s="1" t="s">
        <v>13</v>
      </c>
      <c r="B147" s="2">
        <v>7.52</v>
      </c>
      <c r="C147" s="3">
        <v>1965</v>
      </c>
      <c r="D147" s="3">
        <v>30280</v>
      </c>
      <c r="E147" s="3">
        <v>42398</v>
      </c>
      <c r="F147" s="3">
        <v>57860</v>
      </c>
      <c r="G147" s="3">
        <v>72701</v>
      </c>
      <c r="H147" s="3">
        <v>2091</v>
      </c>
      <c r="I147" s="3">
        <v>29383</v>
      </c>
      <c r="J147" s="3">
        <v>43510</v>
      </c>
      <c r="K147" s="3">
        <v>58077</v>
      </c>
      <c r="L147" s="3">
        <v>74788</v>
      </c>
      <c r="M147" s="3">
        <v>77835</v>
      </c>
      <c r="N147" s="4">
        <v>2001</v>
      </c>
    </row>
    <row r="148" spans="1:14" ht="72">
      <c r="A148" s="1" t="s">
        <v>13</v>
      </c>
      <c r="B148" s="2">
        <v>8.1999999999999993</v>
      </c>
      <c r="C148" s="3">
        <v>2034</v>
      </c>
      <c r="D148" s="3">
        <v>30024</v>
      </c>
      <c r="E148" s="3">
        <v>41842</v>
      </c>
      <c r="F148" s="3">
        <v>57686</v>
      </c>
      <c r="G148" s="3">
        <v>72932</v>
      </c>
      <c r="H148" s="3">
        <v>2143</v>
      </c>
      <c r="I148" s="3">
        <v>29885</v>
      </c>
      <c r="J148" s="3">
        <v>42539</v>
      </c>
      <c r="K148" s="3">
        <v>57890</v>
      </c>
      <c r="L148" s="3">
        <v>74725</v>
      </c>
      <c r="M148" s="3">
        <v>77390</v>
      </c>
      <c r="N148" s="4">
        <v>1909</v>
      </c>
    </row>
    <row r="149" spans="1:14" ht="72">
      <c r="A149" s="1" t="s">
        <v>13</v>
      </c>
      <c r="B149" s="2">
        <v>8.8800000000000008</v>
      </c>
      <c r="C149" s="3">
        <v>2056</v>
      </c>
      <c r="D149" s="3">
        <v>30380</v>
      </c>
      <c r="E149" s="3">
        <v>43279</v>
      </c>
      <c r="F149" s="3">
        <v>57648</v>
      </c>
      <c r="G149" s="3">
        <v>72350</v>
      </c>
      <c r="H149" s="3">
        <v>2016</v>
      </c>
      <c r="I149" s="3">
        <v>29817</v>
      </c>
      <c r="J149" s="3">
        <v>43526</v>
      </c>
      <c r="K149" s="3">
        <v>58363</v>
      </c>
      <c r="L149" s="3">
        <v>73699</v>
      </c>
      <c r="M149" s="3">
        <v>76901</v>
      </c>
      <c r="N149" s="4">
        <v>2064</v>
      </c>
    </row>
    <row r="150" spans="1:14" ht="72">
      <c r="A150" s="1" t="s">
        <v>13</v>
      </c>
      <c r="B150" s="2">
        <v>9.57</v>
      </c>
      <c r="C150" s="3">
        <v>2078</v>
      </c>
      <c r="D150" s="3">
        <v>30375</v>
      </c>
      <c r="E150" s="3">
        <v>42445</v>
      </c>
      <c r="F150" s="3">
        <v>58013</v>
      </c>
      <c r="G150" s="3">
        <v>73317</v>
      </c>
      <c r="H150" s="3">
        <v>1726</v>
      </c>
      <c r="I150" s="3">
        <v>29872</v>
      </c>
      <c r="J150" s="3">
        <v>42749</v>
      </c>
      <c r="K150" s="3">
        <v>57694</v>
      </c>
      <c r="L150" s="3">
        <v>73974</v>
      </c>
      <c r="M150" s="3">
        <v>76885</v>
      </c>
      <c r="N150" s="4">
        <v>2084</v>
      </c>
    </row>
    <row r="151" spans="1:14" ht="72">
      <c r="A151" s="1" t="s">
        <v>13</v>
      </c>
      <c r="B151" s="2">
        <v>10.25</v>
      </c>
      <c r="C151" s="3">
        <v>1895</v>
      </c>
      <c r="D151" s="3">
        <v>29606</v>
      </c>
      <c r="E151" s="3">
        <v>42677</v>
      </c>
      <c r="F151" s="3">
        <v>57634</v>
      </c>
      <c r="G151" s="3">
        <v>73206</v>
      </c>
      <c r="H151" s="3">
        <v>1867</v>
      </c>
      <c r="I151" s="3">
        <v>29939</v>
      </c>
      <c r="J151" s="3">
        <v>42758</v>
      </c>
      <c r="K151" s="3">
        <v>57516</v>
      </c>
      <c r="L151" s="3">
        <v>73820</v>
      </c>
      <c r="M151" s="3">
        <v>78028</v>
      </c>
      <c r="N151" s="4">
        <v>2101</v>
      </c>
    </row>
    <row r="152" spans="1:14" ht="72">
      <c r="A152" s="1" t="s">
        <v>13</v>
      </c>
      <c r="B152" s="2">
        <v>10.93</v>
      </c>
      <c r="C152" s="3">
        <v>2117</v>
      </c>
      <c r="D152" s="3">
        <v>29423</v>
      </c>
      <c r="E152" s="3">
        <v>42681</v>
      </c>
      <c r="F152" s="3">
        <v>57324</v>
      </c>
      <c r="G152" s="3">
        <v>71657</v>
      </c>
      <c r="H152" s="3">
        <v>1802</v>
      </c>
      <c r="I152" s="3">
        <v>29888</v>
      </c>
      <c r="J152" s="3">
        <v>43315</v>
      </c>
      <c r="K152" s="3">
        <v>57923</v>
      </c>
      <c r="L152" s="3">
        <v>73143</v>
      </c>
      <c r="M152" s="3">
        <v>76819</v>
      </c>
      <c r="N152" s="4">
        <v>2031</v>
      </c>
    </row>
    <row r="153" spans="1:14" ht="72">
      <c r="A153" s="1" t="s">
        <v>13</v>
      </c>
      <c r="B153" s="2">
        <v>11.62</v>
      </c>
      <c r="C153" s="3">
        <v>2039</v>
      </c>
      <c r="D153" s="3">
        <v>29858</v>
      </c>
      <c r="E153" s="3">
        <v>41856</v>
      </c>
      <c r="F153" s="3">
        <v>57941</v>
      </c>
      <c r="G153" s="3">
        <v>72634</v>
      </c>
      <c r="H153" s="3">
        <v>1962</v>
      </c>
      <c r="I153" s="3">
        <v>29760</v>
      </c>
      <c r="J153" s="3">
        <v>44053</v>
      </c>
      <c r="K153" s="3">
        <v>58648</v>
      </c>
      <c r="L153" s="3">
        <v>73429</v>
      </c>
      <c r="M153" s="3">
        <v>77074</v>
      </c>
      <c r="N153" s="4">
        <v>1930</v>
      </c>
    </row>
    <row r="154" spans="1:14" ht="72">
      <c r="A154" s="1" t="s">
        <v>13</v>
      </c>
      <c r="B154" s="2">
        <v>12.3</v>
      </c>
      <c r="C154" s="3">
        <v>1992</v>
      </c>
      <c r="D154" s="3">
        <v>29626</v>
      </c>
      <c r="E154" s="3">
        <v>42786</v>
      </c>
      <c r="F154" s="3">
        <v>56986</v>
      </c>
      <c r="G154" s="3">
        <v>73036</v>
      </c>
      <c r="H154" s="3">
        <v>2053</v>
      </c>
      <c r="I154" s="3">
        <v>29434</v>
      </c>
      <c r="J154" s="3">
        <v>42541</v>
      </c>
      <c r="K154" s="3">
        <v>57810</v>
      </c>
      <c r="L154" s="3">
        <v>73159</v>
      </c>
      <c r="M154" s="3">
        <v>76622</v>
      </c>
      <c r="N154" s="4">
        <v>1936</v>
      </c>
    </row>
    <row r="155" spans="1:14" ht="72">
      <c r="A155" s="1" t="s">
        <v>13</v>
      </c>
      <c r="B155" s="2">
        <v>12.98</v>
      </c>
      <c r="C155" s="3">
        <v>2119</v>
      </c>
      <c r="D155" s="3">
        <v>29682</v>
      </c>
      <c r="E155" s="3">
        <v>42574</v>
      </c>
      <c r="F155" s="3">
        <v>58478</v>
      </c>
      <c r="G155" s="3">
        <v>72699</v>
      </c>
      <c r="H155" s="3">
        <v>2061</v>
      </c>
      <c r="I155" s="3">
        <v>29799</v>
      </c>
      <c r="J155" s="3">
        <v>42694</v>
      </c>
      <c r="K155" s="3">
        <v>56854</v>
      </c>
      <c r="L155" s="3">
        <v>73151</v>
      </c>
      <c r="M155" s="3">
        <v>77773</v>
      </c>
      <c r="N155" s="4">
        <v>2094</v>
      </c>
    </row>
    <row r="156" spans="1:14" ht="72">
      <c r="A156" s="1" t="s">
        <v>13</v>
      </c>
      <c r="B156" s="2">
        <v>13.67</v>
      </c>
      <c r="C156" s="3">
        <v>2006</v>
      </c>
      <c r="D156" s="3">
        <v>30537</v>
      </c>
      <c r="E156" s="3">
        <v>42252</v>
      </c>
      <c r="F156" s="3">
        <v>56837</v>
      </c>
      <c r="G156" s="3">
        <v>72058</v>
      </c>
      <c r="H156" s="3">
        <v>2000</v>
      </c>
      <c r="I156" s="3">
        <v>29334</v>
      </c>
      <c r="J156" s="3">
        <v>41902</v>
      </c>
      <c r="K156" s="3">
        <v>57854</v>
      </c>
      <c r="L156" s="3">
        <v>73843</v>
      </c>
      <c r="M156" s="3">
        <v>77590</v>
      </c>
      <c r="N156" s="4">
        <v>2065</v>
      </c>
    </row>
    <row r="157" spans="1:14" ht="72">
      <c r="A157" s="1" t="s">
        <v>13</v>
      </c>
      <c r="B157" s="2">
        <v>14.35</v>
      </c>
      <c r="C157" s="3">
        <v>1697</v>
      </c>
      <c r="D157" s="3">
        <v>30138</v>
      </c>
      <c r="E157" s="3">
        <v>42490</v>
      </c>
      <c r="F157" s="3">
        <v>56142</v>
      </c>
      <c r="G157" s="3">
        <v>71723</v>
      </c>
      <c r="H157" s="3">
        <v>1981</v>
      </c>
      <c r="I157" s="3">
        <v>29342</v>
      </c>
      <c r="J157" s="3">
        <v>42460</v>
      </c>
      <c r="K157" s="3">
        <v>58164</v>
      </c>
      <c r="L157" s="3">
        <v>73165</v>
      </c>
      <c r="M157" s="3">
        <v>76313</v>
      </c>
      <c r="N157" s="4">
        <v>1953</v>
      </c>
    </row>
    <row r="158" spans="1:14" ht="72">
      <c r="A158" s="1" t="s">
        <v>13</v>
      </c>
      <c r="B158" s="2">
        <v>15.03</v>
      </c>
      <c r="C158" s="3">
        <v>1884</v>
      </c>
      <c r="D158" s="3">
        <v>30279</v>
      </c>
      <c r="E158" s="3">
        <v>41282</v>
      </c>
      <c r="F158" s="3">
        <v>56958</v>
      </c>
      <c r="G158" s="3">
        <v>71702</v>
      </c>
      <c r="H158" s="3">
        <v>1975</v>
      </c>
      <c r="I158" s="3">
        <v>28985</v>
      </c>
      <c r="J158" s="3">
        <v>42597</v>
      </c>
      <c r="K158" s="3">
        <v>57528</v>
      </c>
      <c r="L158" s="3">
        <v>73406</v>
      </c>
      <c r="M158" s="3">
        <v>77866</v>
      </c>
      <c r="N158" s="4">
        <v>1916</v>
      </c>
    </row>
    <row r="159" spans="1:14" ht="72">
      <c r="A159" s="1" t="s">
        <v>13</v>
      </c>
      <c r="B159" s="2">
        <v>15.72</v>
      </c>
      <c r="C159" s="3">
        <v>1947</v>
      </c>
      <c r="D159" s="3">
        <v>30489</v>
      </c>
      <c r="E159" s="3">
        <v>41488</v>
      </c>
      <c r="F159" s="3">
        <v>57332</v>
      </c>
      <c r="G159" s="3">
        <v>72107</v>
      </c>
      <c r="H159" s="3">
        <v>2096</v>
      </c>
      <c r="I159" s="3">
        <v>29506</v>
      </c>
      <c r="J159" s="3">
        <v>41856</v>
      </c>
      <c r="K159" s="3">
        <v>58272</v>
      </c>
      <c r="L159" s="3">
        <v>73151</v>
      </c>
      <c r="M159" s="3">
        <v>78478</v>
      </c>
      <c r="N159" s="4">
        <v>1820</v>
      </c>
    </row>
    <row r="160" spans="1:14" ht="72">
      <c r="A160" s="1" t="s">
        <v>13</v>
      </c>
      <c r="B160" s="2">
        <v>16.399999999999999</v>
      </c>
      <c r="C160" s="3">
        <v>1940</v>
      </c>
      <c r="D160" s="3">
        <v>29427</v>
      </c>
      <c r="E160" s="3">
        <v>41841</v>
      </c>
      <c r="F160" s="3">
        <v>57047</v>
      </c>
      <c r="G160" s="3">
        <v>72012</v>
      </c>
      <c r="H160" s="3">
        <v>1920</v>
      </c>
      <c r="I160" s="3">
        <v>29034</v>
      </c>
      <c r="J160" s="3">
        <v>42118</v>
      </c>
      <c r="K160" s="3">
        <v>57800</v>
      </c>
      <c r="L160" s="3">
        <v>72979</v>
      </c>
      <c r="M160" s="3">
        <v>77440</v>
      </c>
      <c r="N160" s="4">
        <v>2038</v>
      </c>
    </row>
    <row r="161" spans="1:14" ht="72">
      <c r="A161" s="1" t="s">
        <v>13</v>
      </c>
      <c r="B161" s="2">
        <v>17.079999999999998</v>
      </c>
      <c r="C161" s="3">
        <v>2015</v>
      </c>
      <c r="D161" s="3">
        <v>30145</v>
      </c>
      <c r="E161" s="3">
        <v>42652</v>
      </c>
      <c r="F161" s="3">
        <v>57501</v>
      </c>
      <c r="G161" s="3">
        <v>71223</v>
      </c>
      <c r="H161" s="3">
        <v>2038</v>
      </c>
      <c r="I161" s="3">
        <v>28729</v>
      </c>
      <c r="J161" s="3">
        <v>42846</v>
      </c>
      <c r="K161" s="3">
        <v>57692</v>
      </c>
      <c r="L161" s="3">
        <v>74067</v>
      </c>
      <c r="M161" s="3">
        <v>77657</v>
      </c>
      <c r="N161" s="4">
        <v>1784</v>
      </c>
    </row>
    <row r="162" spans="1:14" ht="72">
      <c r="A162" s="1" t="s">
        <v>13</v>
      </c>
      <c r="B162" s="2">
        <v>17.77</v>
      </c>
      <c r="C162" s="3">
        <v>2200</v>
      </c>
      <c r="D162" s="3">
        <v>29597</v>
      </c>
      <c r="E162" s="3">
        <v>42796</v>
      </c>
      <c r="F162" s="3">
        <v>57209</v>
      </c>
      <c r="G162" s="3">
        <v>72610</v>
      </c>
      <c r="H162" s="3">
        <v>2154</v>
      </c>
      <c r="I162" s="3">
        <v>29436</v>
      </c>
      <c r="J162" s="3">
        <v>42561</v>
      </c>
      <c r="K162" s="3">
        <v>57510</v>
      </c>
      <c r="L162" s="3">
        <v>73359</v>
      </c>
      <c r="M162" s="3">
        <v>75206</v>
      </c>
      <c r="N162" s="4">
        <v>2050</v>
      </c>
    </row>
    <row r="163" spans="1:14" ht="72">
      <c r="A163" s="1" t="s">
        <v>13</v>
      </c>
      <c r="B163" s="2">
        <v>18.45</v>
      </c>
      <c r="C163" s="3">
        <v>2053</v>
      </c>
      <c r="D163" s="3">
        <v>30148</v>
      </c>
      <c r="E163" s="3">
        <v>41759</v>
      </c>
      <c r="F163" s="3">
        <v>57742</v>
      </c>
      <c r="G163" s="3">
        <v>71913</v>
      </c>
      <c r="H163" s="3">
        <v>1988</v>
      </c>
      <c r="I163" s="3">
        <v>29395</v>
      </c>
      <c r="J163" s="3">
        <v>42049</v>
      </c>
      <c r="K163" s="3">
        <v>57202</v>
      </c>
      <c r="L163" s="3">
        <v>72716</v>
      </c>
      <c r="M163" s="3">
        <v>76260</v>
      </c>
      <c r="N163" s="4">
        <v>1857</v>
      </c>
    </row>
    <row r="164" spans="1:14" ht="72">
      <c r="A164" s="1" t="s">
        <v>13</v>
      </c>
      <c r="B164" s="2">
        <v>19.13</v>
      </c>
      <c r="C164" s="3">
        <v>1845</v>
      </c>
      <c r="D164" s="3">
        <v>29733</v>
      </c>
      <c r="E164" s="3">
        <v>42570</v>
      </c>
      <c r="F164" s="3">
        <v>56696</v>
      </c>
      <c r="G164" s="3">
        <v>70628</v>
      </c>
      <c r="H164" s="3">
        <v>2006</v>
      </c>
      <c r="I164" s="3">
        <v>28982</v>
      </c>
      <c r="J164" s="3">
        <v>42384</v>
      </c>
      <c r="K164" s="3">
        <v>57550</v>
      </c>
      <c r="L164" s="3">
        <v>72146</v>
      </c>
      <c r="M164" s="3">
        <v>77688</v>
      </c>
      <c r="N164" s="4">
        <v>1890</v>
      </c>
    </row>
    <row r="165" spans="1:14" ht="72">
      <c r="A165" s="1" t="s">
        <v>13</v>
      </c>
      <c r="B165" s="2">
        <v>19.82</v>
      </c>
      <c r="C165" s="3">
        <v>1934</v>
      </c>
      <c r="D165" s="3">
        <v>29405</v>
      </c>
      <c r="E165" s="3">
        <v>41998</v>
      </c>
      <c r="F165" s="3">
        <v>56645</v>
      </c>
      <c r="G165" s="3">
        <v>72010</v>
      </c>
      <c r="H165" s="3">
        <v>1999</v>
      </c>
      <c r="I165" s="3">
        <v>28959</v>
      </c>
      <c r="J165" s="3">
        <v>42770</v>
      </c>
      <c r="K165" s="3">
        <v>57243</v>
      </c>
      <c r="L165" s="3">
        <v>73107</v>
      </c>
      <c r="M165" s="3">
        <v>77591</v>
      </c>
      <c r="N165" s="4">
        <v>1968</v>
      </c>
    </row>
    <row r="166" spans="1:14" ht="72">
      <c r="A166" s="1" t="s">
        <v>13</v>
      </c>
      <c r="B166" s="2">
        <v>20.5</v>
      </c>
      <c r="C166" s="3">
        <v>1954</v>
      </c>
      <c r="D166" s="3">
        <v>29345</v>
      </c>
      <c r="E166" s="3">
        <v>42469</v>
      </c>
      <c r="F166" s="3">
        <v>56854</v>
      </c>
      <c r="G166" s="3">
        <v>70970</v>
      </c>
      <c r="H166" s="3">
        <v>2116</v>
      </c>
      <c r="I166" s="3">
        <v>29414</v>
      </c>
      <c r="J166" s="3">
        <v>42584</v>
      </c>
      <c r="K166" s="3">
        <v>58406</v>
      </c>
      <c r="L166" s="3">
        <v>72299</v>
      </c>
      <c r="M166" s="3">
        <v>75687</v>
      </c>
      <c r="N166" s="4">
        <v>1954</v>
      </c>
    </row>
    <row r="167" spans="1:14" ht="72">
      <c r="A167" s="1" t="s">
        <v>13</v>
      </c>
      <c r="B167" s="2">
        <v>21.18</v>
      </c>
      <c r="C167" s="3">
        <v>2149</v>
      </c>
      <c r="D167" s="3">
        <v>29772</v>
      </c>
      <c r="E167" s="3">
        <v>41697</v>
      </c>
      <c r="F167" s="3">
        <v>57158</v>
      </c>
      <c r="G167" s="3">
        <v>72135</v>
      </c>
      <c r="H167" s="3">
        <v>2060</v>
      </c>
      <c r="I167" s="3">
        <v>28954</v>
      </c>
      <c r="J167" s="3">
        <v>42414</v>
      </c>
      <c r="K167" s="3">
        <v>57643</v>
      </c>
      <c r="L167" s="3">
        <v>72942</v>
      </c>
      <c r="M167" s="3">
        <v>76943</v>
      </c>
      <c r="N167" s="4">
        <v>2014</v>
      </c>
    </row>
    <row r="168" spans="1:14" ht="72">
      <c r="A168" s="1" t="s">
        <v>13</v>
      </c>
      <c r="B168" s="2">
        <v>21.87</v>
      </c>
      <c r="C168" s="3">
        <v>1845</v>
      </c>
      <c r="D168" s="3">
        <v>30078</v>
      </c>
      <c r="E168" s="3">
        <v>41439</v>
      </c>
      <c r="F168" s="3">
        <v>56241</v>
      </c>
      <c r="G168" s="3">
        <v>71694</v>
      </c>
      <c r="H168" s="3">
        <v>1867</v>
      </c>
      <c r="I168" s="3">
        <v>29009</v>
      </c>
      <c r="J168" s="3">
        <v>41991</v>
      </c>
      <c r="K168" s="3">
        <v>58521</v>
      </c>
      <c r="L168" s="3">
        <v>72300</v>
      </c>
      <c r="M168" s="3">
        <v>76677</v>
      </c>
      <c r="N168" s="4">
        <v>1885</v>
      </c>
    </row>
    <row r="169" spans="1:14" ht="72">
      <c r="A169" s="1" t="s">
        <v>13</v>
      </c>
      <c r="B169" s="2">
        <v>22.55</v>
      </c>
      <c r="C169" s="3">
        <v>1929</v>
      </c>
      <c r="D169" s="3">
        <v>29274</v>
      </c>
      <c r="E169" s="3">
        <v>41871</v>
      </c>
      <c r="F169" s="3">
        <v>56158</v>
      </c>
      <c r="G169" s="3">
        <v>71477</v>
      </c>
      <c r="H169" s="3">
        <v>1944</v>
      </c>
      <c r="I169" s="3">
        <v>29653</v>
      </c>
      <c r="J169" s="3">
        <v>42591</v>
      </c>
      <c r="K169" s="3">
        <v>57283</v>
      </c>
      <c r="L169" s="3">
        <v>73101</v>
      </c>
      <c r="M169" s="3">
        <v>78153</v>
      </c>
      <c r="N169" s="4">
        <v>1975</v>
      </c>
    </row>
    <row r="170" spans="1:14" ht="72">
      <c r="A170" s="1" t="s">
        <v>13</v>
      </c>
      <c r="B170" s="2">
        <v>23.23</v>
      </c>
      <c r="C170" s="3">
        <v>1959</v>
      </c>
      <c r="D170" s="3">
        <v>29652</v>
      </c>
      <c r="E170" s="3">
        <v>42317</v>
      </c>
      <c r="F170" s="3">
        <v>57250</v>
      </c>
      <c r="G170" s="3">
        <v>72098</v>
      </c>
      <c r="H170" s="3">
        <v>1887</v>
      </c>
      <c r="I170" s="3">
        <v>29558</v>
      </c>
      <c r="J170" s="3">
        <v>43146</v>
      </c>
      <c r="K170" s="3">
        <v>56559</v>
      </c>
      <c r="L170" s="3">
        <v>72454</v>
      </c>
      <c r="M170" s="3">
        <v>76237</v>
      </c>
      <c r="N170" s="4">
        <v>1923</v>
      </c>
    </row>
    <row r="171" spans="1:14" ht="72">
      <c r="A171" s="1" t="s">
        <v>13</v>
      </c>
      <c r="B171" s="2">
        <v>23.92</v>
      </c>
      <c r="C171" s="3">
        <v>1891</v>
      </c>
      <c r="D171" s="3">
        <v>29810</v>
      </c>
      <c r="E171" s="3">
        <v>40843</v>
      </c>
      <c r="F171" s="3">
        <v>56462</v>
      </c>
      <c r="G171" s="3">
        <v>72171</v>
      </c>
      <c r="H171" s="3">
        <v>1975</v>
      </c>
      <c r="I171" s="3">
        <v>29466</v>
      </c>
      <c r="J171" s="3">
        <v>41917</v>
      </c>
      <c r="K171" s="3">
        <v>57826</v>
      </c>
      <c r="L171" s="3">
        <v>72811</v>
      </c>
      <c r="M171" s="3">
        <v>76989</v>
      </c>
      <c r="N171" s="4">
        <v>2082</v>
      </c>
    </row>
    <row r="172" spans="1:14" ht="72">
      <c r="A172" s="1" t="s">
        <v>13</v>
      </c>
      <c r="B172" s="2">
        <v>24.6</v>
      </c>
      <c r="C172" s="3">
        <v>1852</v>
      </c>
      <c r="D172" s="3">
        <v>28729</v>
      </c>
      <c r="E172" s="3">
        <v>41205</v>
      </c>
      <c r="F172" s="3">
        <v>56904</v>
      </c>
      <c r="G172" s="3">
        <v>71764</v>
      </c>
      <c r="H172" s="3">
        <v>1881</v>
      </c>
      <c r="I172" s="3">
        <v>29598</v>
      </c>
      <c r="J172" s="3">
        <v>43001</v>
      </c>
      <c r="K172" s="3">
        <v>57277</v>
      </c>
      <c r="L172" s="3">
        <v>72355</v>
      </c>
      <c r="M172" s="3">
        <v>76763</v>
      </c>
      <c r="N172" s="4">
        <v>2027</v>
      </c>
    </row>
    <row r="173" spans="1:14" ht="72">
      <c r="A173" s="1" t="s">
        <v>13</v>
      </c>
      <c r="B173" s="2">
        <v>25.28</v>
      </c>
      <c r="C173" s="3">
        <v>1977</v>
      </c>
      <c r="D173" s="3">
        <v>29496</v>
      </c>
      <c r="E173" s="3">
        <v>41749</v>
      </c>
      <c r="F173" s="3">
        <v>56706</v>
      </c>
      <c r="G173" s="3">
        <v>70549</v>
      </c>
      <c r="H173" s="3">
        <v>1981</v>
      </c>
      <c r="I173" s="3">
        <v>29304</v>
      </c>
      <c r="J173" s="3">
        <v>41615</v>
      </c>
      <c r="K173" s="3">
        <v>57930</v>
      </c>
      <c r="L173" s="3">
        <v>72186</v>
      </c>
      <c r="M173" s="3">
        <v>76236</v>
      </c>
      <c r="N173" s="4">
        <v>2191</v>
      </c>
    </row>
    <row r="174" spans="1:14" ht="72">
      <c r="A174" s="1" t="s">
        <v>13</v>
      </c>
      <c r="B174" s="2">
        <v>25.97</v>
      </c>
      <c r="C174" s="3">
        <v>1988</v>
      </c>
      <c r="D174" s="3">
        <v>29632</v>
      </c>
      <c r="E174" s="3">
        <v>41657</v>
      </c>
      <c r="F174" s="3">
        <v>56130</v>
      </c>
      <c r="G174" s="3">
        <v>71186</v>
      </c>
      <c r="H174" s="3">
        <v>1901</v>
      </c>
      <c r="I174" s="3">
        <v>29766</v>
      </c>
      <c r="J174" s="3">
        <v>42367</v>
      </c>
      <c r="K174" s="3">
        <v>58137</v>
      </c>
      <c r="L174" s="3">
        <v>73065</v>
      </c>
      <c r="M174" s="3">
        <v>76274</v>
      </c>
      <c r="N174" s="4">
        <v>1893</v>
      </c>
    </row>
    <row r="175" spans="1:14" ht="72">
      <c r="A175" s="1" t="s">
        <v>13</v>
      </c>
      <c r="B175" s="2">
        <v>26.65</v>
      </c>
      <c r="C175" s="3">
        <v>1942</v>
      </c>
      <c r="D175" s="3">
        <v>29737</v>
      </c>
      <c r="E175" s="3">
        <v>41482</v>
      </c>
      <c r="F175" s="3">
        <v>57946</v>
      </c>
      <c r="G175" s="3">
        <v>71533</v>
      </c>
      <c r="H175" s="3">
        <v>1967</v>
      </c>
      <c r="I175" s="3">
        <v>29725</v>
      </c>
      <c r="J175" s="3">
        <v>42845</v>
      </c>
      <c r="K175" s="3">
        <v>57219</v>
      </c>
      <c r="L175" s="3">
        <v>73699</v>
      </c>
      <c r="M175" s="3">
        <v>76738</v>
      </c>
      <c r="N175" s="4">
        <v>1862</v>
      </c>
    </row>
    <row r="176" spans="1:14" ht="72">
      <c r="A176" s="1" t="s">
        <v>13</v>
      </c>
      <c r="B176" s="2">
        <v>27.33</v>
      </c>
      <c r="C176" s="3">
        <v>1945</v>
      </c>
      <c r="D176" s="3">
        <v>28674</v>
      </c>
      <c r="E176" s="3">
        <v>41774</v>
      </c>
      <c r="F176" s="3">
        <v>56523</v>
      </c>
      <c r="G176" s="3">
        <v>71290</v>
      </c>
      <c r="H176" s="3">
        <v>2010</v>
      </c>
      <c r="I176" s="3">
        <v>29700</v>
      </c>
      <c r="J176" s="3">
        <v>41470</v>
      </c>
      <c r="K176" s="3">
        <v>57980</v>
      </c>
      <c r="L176" s="3">
        <v>72419</v>
      </c>
      <c r="M176" s="3">
        <v>76986</v>
      </c>
      <c r="N176" s="4">
        <v>1880</v>
      </c>
    </row>
    <row r="177" spans="1:14" ht="72">
      <c r="A177" s="1" t="s">
        <v>13</v>
      </c>
      <c r="B177" s="2">
        <v>28.02</v>
      </c>
      <c r="C177" s="3">
        <v>1815</v>
      </c>
      <c r="D177" s="3">
        <v>29521</v>
      </c>
      <c r="E177" s="3">
        <v>42081</v>
      </c>
      <c r="F177" s="3">
        <v>56885</v>
      </c>
      <c r="G177" s="3">
        <v>71939</v>
      </c>
      <c r="H177" s="3">
        <v>2044</v>
      </c>
      <c r="I177" s="3">
        <v>29283</v>
      </c>
      <c r="J177" s="3">
        <v>42454</v>
      </c>
      <c r="K177" s="3">
        <v>57707</v>
      </c>
      <c r="L177" s="3">
        <v>72603</v>
      </c>
      <c r="M177" s="3">
        <v>76832</v>
      </c>
      <c r="N177" s="4">
        <v>2141</v>
      </c>
    </row>
    <row r="178" spans="1:14" ht="72">
      <c r="A178" s="1" t="s">
        <v>13</v>
      </c>
      <c r="B178" s="2">
        <v>28.7</v>
      </c>
      <c r="C178" s="3">
        <v>1898</v>
      </c>
      <c r="D178" s="3">
        <v>29808</v>
      </c>
      <c r="E178" s="3">
        <v>41519</v>
      </c>
      <c r="F178" s="3">
        <v>56480</v>
      </c>
      <c r="G178" s="3">
        <v>70567</v>
      </c>
      <c r="H178" s="3">
        <v>1993</v>
      </c>
      <c r="I178" s="3">
        <v>28928</v>
      </c>
      <c r="J178" s="3">
        <v>42180</v>
      </c>
      <c r="K178" s="3">
        <v>57707</v>
      </c>
      <c r="L178" s="3">
        <v>73476</v>
      </c>
      <c r="M178" s="3">
        <v>77358</v>
      </c>
      <c r="N178" s="4">
        <v>1965</v>
      </c>
    </row>
    <row r="179" spans="1:14" ht="72">
      <c r="A179" s="1" t="s">
        <v>13</v>
      </c>
      <c r="B179" s="2">
        <v>29.38</v>
      </c>
      <c r="C179" s="3">
        <v>2084</v>
      </c>
      <c r="D179" s="3">
        <v>29620</v>
      </c>
      <c r="E179" s="3">
        <v>41174</v>
      </c>
      <c r="F179" s="3">
        <v>56621</v>
      </c>
      <c r="G179" s="3">
        <v>70950</v>
      </c>
      <c r="H179" s="3">
        <v>2049</v>
      </c>
      <c r="I179" s="3">
        <v>29684</v>
      </c>
      <c r="J179" s="3">
        <v>42326</v>
      </c>
      <c r="K179" s="3">
        <v>57485</v>
      </c>
      <c r="L179" s="3">
        <v>72307</v>
      </c>
      <c r="M179" s="3">
        <v>77114</v>
      </c>
      <c r="N179" s="4">
        <v>1875</v>
      </c>
    </row>
    <row r="180" spans="1:14" ht="72">
      <c r="A180" s="1" t="s">
        <v>13</v>
      </c>
      <c r="B180" s="2">
        <v>30.07</v>
      </c>
      <c r="C180" s="3">
        <v>1962</v>
      </c>
      <c r="D180" s="3">
        <v>29607</v>
      </c>
      <c r="E180" s="3">
        <v>42097</v>
      </c>
      <c r="F180" s="3">
        <v>56832</v>
      </c>
      <c r="G180" s="3">
        <v>71115</v>
      </c>
      <c r="H180" s="3">
        <v>1955</v>
      </c>
      <c r="I180" s="3">
        <v>29292</v>
      </c>
      <c r="J180" s="3">
        <v>42639</v>
      </c>
      <c r="K180" s="3">
        <v>57623</v>
      </c>
      <c r="L180" s="3">
        <v>73031</v>
      </c>
      <c r="M180" s="3">
        <v>77259</v>
      </c>
      <c r="N180" s="4">
        <v>1902</v>
      </c>
    </row>
    <row r="181" spans="1:14" ht="72">
      <c r="A181" s="1" t="s">
        <v>13</v>
      </c>
      <c r="B181" s="2">
        <v>30.75</v>
      </c>
      <c r="C181" s="3">
        <v>1912</v>
      </c>
      <c r="D181" s="3">
        <v>29514</v>
      </c>
      <c r="E181" s="3">
        <v>41489</v>
      </c>
      <c r="F181" s="3">
        <v>56701</v>
      </c>
      <c r="G181" s="3">
        <v>71587</v>
      </c>
      <c r="H181" s="3">
        <v>2018</v>
      </c>
      <c r="I181" s="3">
        <v>29312</v>
      </c>
      <c r="J181" s="3">
        <v>42237</v>
      </c>
      <c r="K181" s="3">
        <v>57550</v>
      </c>
      <c r="L181" s="3">
        <v>73361</v>
      </c>
      <c r="M181" s="3">
        <v>77983</v>
      </c>
      <c r="N181" s="4">
        <v>2025</v>
      </c>
    </row>
    <row r="182" spans="1:14" ht="72">
      <c r="A182" s="1" t="s">
        <v>13</v>
      </c>
      <c r="B182" s="2">
        <v>31.43</v>
      </c>
      <c r="C182" s="3">
        <v>2067</v>
      </c>
      <c r="D182" s="3">
        <v>29301</v>
      </c>
      <c r="E182" s="3">
        <v>41379</v>
      </c>
      <c r="F182" s="3">
        <v>55841</v>
      </c>
      <c r="G182" s="3">
        <v>71811</v>
      </c>
      <c r="H182" s="3">
        <v>2106</v>
      </c>
      <c r="I182" s="3">
        <v>29307</v>
      </c>
      <c r="J182" s="3">
        <v>42435</v>
      </c>
      <c r="K182" s="3">
        <v>57031</v>
      </c>
      <c r="L182" s="3">
        <v>71801</v>
      </c>
      <c r="M182" s="3">
        <v>76222</v>
      </c>
      <c r="N182" s="4">
        <v>1943</v>
      </c>
    </row>
    <row r="183" spans="1:14" ht="72">
      <c r="A183" s="1" t="s">
        <v>13</v>
      </c>
      <c r="B183" s="2">
        <v>32.119999999999997</v>
      </c>
      <c r="C183" s="3">
        <v>2010</v>
      </c>
      <c r="D183" s="3">
        <v>29675</v>
      </c>
      <c r="E183" s="3">
        <v>41416</v>
      </c>
      <c r="F183" s="3">
        <v>56770</v>
      </c>
      <c r="G183" s="3">
        <v>71035</v>
      </c>
      <c r="H183" s="3">
        <v>1870</v>
      </c>
      <c r="I183" s="3">
        <v>29387</v>
      </c>
      <c r="J183" s="3">
        <v>41613</v>
      </c>
      <c r="K183" s="3">
        <v>56674</v>
      </c>
      <c r="L183" s="3">
        <v>72377</v>
      </c>
      <c r="M183" s="3">
        <v>77599</v>
      </c>
      <c r="N183" s="4">
        <v>2020</v>
      </c>
    </row>
    <row r="184" spans="1:14" ht="72">
      <c r="A184" s="1" t="s">
        <v>13</v>
      </c>
      <c r="B184" s="2">
        <v>32.799999999999997</v>
      </c>
      <c r="C184" s="3">
        <v>2018</v>
      </c>
      <c r="D184" s="3">
        <v>29084</v>
      </c>
      <c r="E184" s="3">
        <v>41991</v>
      </c>
      <c r="F184" s="3">
        <v>56899</v>
      </c>
      <c r="G184" s="3">
        <v>73092</v>
      </c>
      <c r="H184" s="3">
        <v>1954</v>
      </c>
      <c r="I184" s="3">
        <v>29533</v>
      </c>
      <c r="J184" s="3">
        <v>42219</v>
      </c>
      <c r="K184" s="3">
        <v>57698</v>
      </c>
      <c r="L184" s="3">
        <v>73101</v>
      </c>
      <c r="M184" s="3">
        <v>76426</v>
      </c>
      <c r="N184" s="4">
        <v>2079</v>
      </c>
    </row>
    <row r="185" spans="1:14" ht="72">
      <c r="A185" s="1" t="s">
        <v>13</v>
      </c>
      <c r="B185" s="2">
        <v>33.479999999999997</v>
      </c>
      <c r="C185" s="3">
        <v>1942</v>
      </c>
      <c r="D185" s="3">
        <v>29170</v>
      </c>
      <c r="E185" s="3">
        <v>42121</v>
      </c>
      <c r="F185" s="3">
        <v>56797</v>
      </c>
      <c r="G185" s="3">
        <v>71002</v>
      </c>
      <c r="H185" s="3">
        <v>1963</v>
      </c>
      <c r="I185" s="3">
        <v>29624</v>
      </c>
      <c r="J185" s="3">
        <v>42780</v>
      </c>
      <c r="K185" s="3">
        <v>57283</v>
      </c>
      <c r="L185" s="3">
        <v>72611</v>
      </c>
      <c r="M185" s="3">
        <v>77647</v>
      </c>
      <c r="N185" s="4">
        <v>1765</v>
      </c>
    </row>
    <row r="186" spans="1:14" ht="72">
      <c r="A186" s="1" t="s">
        <v>13</v>
      </c>
      <c r="B186" s="2">
        <v>34.17</v>
      </c>
      <c r="C186" s="3">
        <v>2052</v>
      </c>
      <c r="D186" s="3">
        <v>29639</v>
      </c>
      <c r="E186" s="3">
        <v>41515</v>
      </c>
      <c r="F186" s="3">
        <v>57143</v>
      </c>
      <c r="G186" s="3">
        <v>71083</v>
      </c>
      <c r="H186" s="3">
        <v>1946</v>
      </c>
      <c r="I186" s="3">
        <v>28783</v>
      </c>
      <c r="J186" s="3">
        <v>42705</v>
      </c>
      <c r="K186" s="3">
        <v>57070</v>
      </c>
      <c r="L186" s="3">
        <v>72650</v>
      </c>
      <c r="M186" s="3">
        <v>77557</v>
      </c>
      <c r="N186" s="4">
        <v>1868</v>
      </c>
    </row>
    <row r="187" spans="1:14" ht="72">
      <c r="A187" s="1" t="s">
        <v>13</v>
      </c>
      <c r="B187" s="2">
        <v>34.85</v>
      </c>
      <c r="C187" s="3">
        <v>2076</v>
      </c>
      <c r="D187" s="3">
        <v>29341</v>
      </c>
      <c r="E187" s="3">
        <v>41970</v>
      </c>
      <c r="F187" s="3">
        <v>56506</v>
      </c>
      <c r="G187" s="3">
        <v>72738</v>
      </c>
      <c r="H187" s="3">
        <v>1948</v>
      </c>
      <c r="I187" s="3">
        <v>29096</v>
      </c>
      <c r="J187" s="3">
        <v>42255</v>
      </c>
      <c r="K187" s="3">
        <v>56144</v>
      </c>
      <c r="L187" s="3">
        <v>73624</v>
      </c>
      <c r="M187" s="3">
        <v>76929</v>
      </c>
      <c r="N187" s="4">
        <v>1963</v>
      </c>
    </row>
    <row r="188" spans="1:14" ht="72">
      <c r="A188" s="1" t="s">
        <v>13</v>
      </c>
      <c r="B188" s="2">
        <v>35.53</v>
      </c>
      <c r="C188" s="3">
        <v>1914</v>
      </c>
      <c r="D188" s="3">
        <v>29026</v>
      </c>
      <c r="E188" s="3">
        <v>41212</v>
      </c>
      <c r="F188" s="3">
        <v>56156</v>
      </c>
      <c r="G188" s="3">
        <v>71412</v>
      </c>
      <c r="H188" s="3">
        <v>2131</v>
      </c>
      <c r="I188" s="3">
        <v>29047</v>
      </c>
      <c r="J188" s="3">
        <v>42212</v>
      </c>
      <c r="K188" s="3">
        <v>56331</v>
      </c>
      <c r="L188" s="3">
        <v>72114</v>
      </c>
      <c r="M188" s="3">
        <v>76878</v>
      </c>
      <c r="N188" s="4">
        <v>1882</v>
      </c>
    </row>
    <row r="189" spans="1:14" ht="72">
      <c r="A189" s="1" t="s">
        <v>13</v>
      </c>
      <c r="B189" s="2">
        <v>36.22</v>
      </c>
      <c r="C189" s="3">
        <v>1938</v>
      </c>
      <c r="D189" s="3">
        <v>28675</v>
      </c>
      <c r="E189" s="3">
        <v>41936</v>
      </c>
      <c r="F189" s="3">
        <v>56981</v>
      </c>
      <c r="G189" s="3">
        <v>70971</v>
      </c>
      <c r="H189" s="3">
        <v>1990</v>
      </c>
      <c r="I189" s="3">
        <v>29087</v>
      </c>
      <c r="J189" s="3">
        <v>42309</v>
      </c>
      <c r="K189" s="3">
        <v>58508</v>
      </c>
      <c r="L189" s="3">
        <v>72476</v>
      </c>
      <c r="M189" s="3">
        <v>78092</v>
      </c>
      <c r="N189" s="4">
        <v>1879</v>
      </c>
    </row>
    <row r="190" spans="1:14" ht="72">
      <c r="A190" s="1" t="s">
        <v>13</v>
      </c>
      <c r="B190" s="2">
        <v>36.9</v>
      </c>
      <c r="C190" s="3">
        <v>1876</v>
      </c>
      <c r="D190" s="3">
        <v>29664</v>
      </c>
      <c r="E190" s="3">
        <v>41135</v>
      </c>
      <c r="F190" s="3">
        <v>55596</v>
      </c>
      <c r="G190" s="3">
        <v>70898</v>
      </c>
      <c r="H190" s="3">
        <v>1958</v>
      </c>
      <c r="I190" s="3">
        <v>29391</v>
      </c>
      <c r="J190" s="3">
        <v>41994</v>
      </c>
      <c r="K190" s="3">
        <v>57671</v>
      </c>
      <c r="L190" s="3">
        <v>72685</v>
      </c>
      <c r="M190" s="3">
        <v>77228</v>
      </c>
      <c r="N190" s="4">
        <v>1933</v>
      </c>
    </row>
    <row r="191" spans="1:14" ht="72">
      <c r="A191" s="1" t="s">
        <v>13</v>
      </c>
      <c r="B191" s="2">
        <v>37.58</v>
      </c>
      <c r="C191" s="3">
        <v>2043</v>
      </c>
      <c r="D191" s="3">
        <v>29468</v>
      </c>
      <c r="E191" s="3">
        <v>41615</v>
      </c>
      <c r="F191" s="3">
        <v>56153</v>
      </c>
      <c r="G191" s="3">
        <v>71624</v>
      </c>
      <c r="H191" s="3">
        <v>2247</v>
      </c>
      <c r="I191" s="3">
        <v>30201</v>
      </c>
      <c r="J191" s="3">
        <v>41979</v>
      </c>
      <c r="K191" s="3">
        <v>56917</v>
      </c>
      <c r="L191" s="3">
        <v>73532</v>
      </c>
      <c r="M191" s="3">
        <v>75687</v>
      </c>
      <c r="N191" s="4">
        <v>1949</v>
      </c>
    </row>
    <row r="192" spans="1:14" ht="72">
      <c r="A192" s="1" t="s">
        <v>13</v>
      </c>
      <c r="B192" s="2">
        <v>38.270000000000003</v>
      </c>
      <c r="C192" s="3">
        <v>2083</v>
      </c>
      <c r="D192" s="3">
        <v>28790</v>
      </c>
      <c r="E192" s="3">
        <v>41410</v>
      </c>
      <c r="F192" s="3">
        <v>56214</v>
      </c>
      <c r="G192" s="3">
        <v>70527</v>
      </c>
      <c r="H192" s="3">
        <v>1918</v>
      </c>
      <c r="I192" s="3">
        <v>29047</v>
      </c>
      <c r="J192" s="3">
        <v>42129</v>
      </c>
      <c r="K192" s="3">
        <v>57142</v>
      </c>
      <c r="L192" s="3">
        <v>73101</v>
      </c>
      <c r="M192" s="3">
        <v>76678</v>
      </c>
      <c r="N192" s="4">
        <v>2153</v>
      </c>
    </row>
    <row r="193" spans="1:14" ht="72">
      <c r="A193" s="1" t="s">
        <v>13</v>
      </c>
      <c r="B193" s="2">
        <v>38.950000000000003</v>
      </c>
      <c r="C193" s="3">
        <v>1879</v>
      </c>
      <c r="D193" s="3">
        <v>29251</v>
      </c>
      <c r="E193" s="3">
        <v>41661</v>
      </c>
      <c r="F193" s="3">
        <v>56357</v>
      </c>
      <c r="G193" s="3">
        <v>70556</v>
      </c>
      <c r="H193" s="3">
        <v>1926</v>
      </c>
      <c r="I193" s="3">
        <v>29565</v>
      </c>
      <c r="J193" s="3">
        <v>42140</v>
      </c>
      <c r="K193" s="3">
        <v>56620</v>
      </c>
      <c r="L193" s="3">
        <v>71900</v>
      </c>
      <c r="M193" s="3">
        <v>77062</v>
      </c>
      <c r="N193" s="4">
        <v>1983</v>
      </c>
    </row>
    <row r="194" spans="1:14" ht="72">
      <c r="A194" s="1" t="s">
        <v>13</v>
      </c>
      <c r="B194" s="2">
        <v>39.630000000000003</v>
      </c>
      <c r="C194" s="3">
        <v>2031</v>
      </c>
      <c r="D194" s="3">
        <v>29764</v>
      </c>
      <c r="E194" s="3">
        <v>41939</v>
      </c>
      <c r="F194" s="3">
        <v>56736</v>
      </c>
      <c r="G194" s="3">
        <v>71012</v>
      </c>
      <c r="H194" s="3">
        <v>2001</v>
      </c>
      <c r="I194" s="3">
        <v>28729</v>
      </c>
      <c r="J194" s="3">
        <v>42030</v>
      </c>
      <c r="K194" s="3">
        <v>56908</v>
      </c>
      <c r="L194" s="3">
        <v>72339</v>
      </c>
      <c r="M194" s="3">
        <v>76871</v>
      </c>
      <c r="N194" s="4">
        <v>2050</v>
      </c>
    </row>
    <row r="195" spans="1:14" ht="72">
      <c r="A195" s="1" t="s">
        <v>13</v>
      </c>
      <c r="B195" s="2">
        <v>40.32</v>
      </c>
      <c r="C195" s="3">
        <v>1887</v>
      </c>
      <c r="D195" s="3">
        <v>29277</v>
      </c>
      <c r="E195" s="3">
        <v>41599</v>
      </c>
      <c r="F195" s="3">
        <v>55820</v>
      </c>
      <c r="G195" s="3">
        <v>71216</v>
      </c>
      <c r="H195" s="3">
        <v>1878</v>
      </c>
      <c r="I195" s="3">
        <v>29279</v>
      </c>
      <c r="J195" s="3">
        <v>41896</v>
      </c>
      <c r="K195" s="3">
        <v>57513</v>
      </c>
      <c r="L195" s="3">
        <v>72664</v>
      </c>
      <c r="M195" s="3">
        <v>76780</v>
      </c>
      <c r="N195" s="4">
        <v>1988</v>
      </c>
    </row>
    <row r="196" spans="1:14" ht="72">
      <c r="A196" s="1" t="s">
        <v>13</v>
      </c>
      <c r="B196" s="2">
        <v>41</v>
      </c>
      <c r="C196" s="3">
        <v>1999</v>
      </c>
      <c r="D196" s="3">
        <v>29158</v>
      </c>
      <c r="E196" s="3">
        <v>41675</v>
      </c>
      <c r="F196" s="3">
        <v>56718</v>
      </c>
      <c r="G196" s="3">
        <v>71552</v>
      </c>
      <c r="H196" s="3">
        <v>1826</v>
      </c>
      <c r="I196" s="3">
        <v>29380</v>
      </c>
      <c r="J196" s="3">
        <v>42605</v>
      </c>
      <c r="K196" s="3">
        <v>57917</v>
      </c>
      <c r="L196" s="3">
        <v>72143</v>
      </c>
      <c r="M196" s="3">
        <v>77943</v>
      </c>
      <c r="N196" s="4">
        <v>2047</v>
      </c>
    </row>
    <row r="197" spans="1:14" ht="72">
      <c r="A197" s="1" t="s">
        <v>13</v>
      </c>
      <c r="B197" s="2">
        <v>41.68</v>
      </c>
      <c r="C197" s="3">
        <v>1959</v>
      </c>
      <c r="D197" s="3">
        <v>29696</v>
      </c>
      <c r="E197" s="3">
        <v>41732</v>
      </c>
      <c r="F197" s="3">
        <v>56145</v>
      </c>
      <c r="G197" s="3">
        <v>70101</v>
      </c>
      <c r="H197" s="3">
        <v>2139</v>
      </c>
      <c r="I197" s="3">
        <v>28750</v>
      </c>
      <c r="J197" s="3">
        <v>42365</v>
      </c>
      <c r="K197" s="3">
        <v>56431</v>
      </c>
      <c r="L197" s="3">
        <v>72683</v>
      </c>
      <c r="M197" s="3">
        <v>76851</v>
      </c>
      <c r="N197" s="4">
        <v>1976</v>
      </c>
    </row>
    <row r="198" spans="1:14" ht="72">
      <c r="A198" s="1" t="s">
        <v>13</v>
      </c>
      <c r="B198" s="2">
        <v>42.37</v>
      </c>
      <c r="C198" s="3">
        <v>1847</v>
      </c>
      <c r="D198" s="3">
        <v>29670</v>
      </c>
      <c r="E198" s="3">
        <v>40889</v>
      </c>
      <c r="F198" s="3">
        <v>56250</v>
      </c>
      <c r="G198" s="3">
        <v>71283</v>
      </c>
      <c r="H198" s="3">
        <v>1949</v>
      </c>
      <c r="I198" s="3">
        <v>29376</v>
      </c>
      <c r="J198" s="3">
        <v>42759</v>
      </c>
      <c r="K198" s="3">
        <v>56802</v>
      </c>
      <c r="L198" s="3">
        <v>73856</v>
      </c>
      <c r="M198" s="3">
        <v>77605</v>
      </c>
      <c r="N198" s="4">
        <v>2002</v>
      </c>
    </row>
    <row r="199" spans="1:14" ht="72">
      <c r="A199" s="1" t="s">
        <v>13</v>
      </c>
      <c r="B199" s="2">
        <v>43.05</v>
      </c>
      <c r="C199" s="3">
        <v>2140</v>
      </c>
      <c r="D199" s="3">
        <v>29327</v>
      </c>
      <c r="E199" s="3">
        <v>41419</v>
      </c>
      <c r="F199" s="3">
        <v>56654</v>
      </c>
      <c r="G199" s="3">
        <v>70218</v>
      </c>
      <c r="H199" s="3">
        <v>2002</v>
      </c>
      <c r="I199" s="3">
        <v>29287</v>
      </c>
      <c r="J199" s="3">
        <v>42196</v>
      </c>
      <c r="K199" s="3">
        <v>58170</v>
      </c>
      <c r="L199" s="3">
        <v>73054</v>
      </c>
      <c r="M199" s="3">
        <v>76693</v>
      </c>
      <c r="N199" s="4">
        <v>2001</v>
      </c>
    </row>
    <row r="200" spans="1:14" ht="72">
      <c r="A200" s="1" t="s">
        <v>13</v>
      </c>
      <c r="B200" s="2">
        <v>43.73</v>
      </c>
      <c r="C200" s="3">
        <v>2044</v>
      </c>
      <c r="D200" s="3">
        <v>28929</v>
      </c>
      <c r="E200" s="3">
        <v>41178</v>
      </c>
      <c r="F200" s="3">
        <v>56609</v>
      </c>
      <c r="G200" s="3">
        <v>71059</v>
      </c>
      <c r="H200" s="3">
        <v>2007</v>
      </c>
      <c r="I200" s="3">
        <v>29124</v>
      </c>
      <c r="J200" s="3">
        <v>42531</v>
      </c>
      <c r="K200" s="3">
        <v>57494</v>
      </c>
      <c r="L200" s="3">
        <v>72373</v>
      </c>
      <c r="M200" s="3">
        <v>77358</v>
      </c>
      <c r="N200" s="4">
        <v>1962</v>
      </c>
    </row>
    <row r="201" spans="1:14" ht="72">
      <c r="A201" s="1" t="s">
        <v>13</v>
      </c>
      <c r="B201" s="2">
        <v>44.42</v>
      </c>
      <c r="C201" s="3">
        <v>2082</v>
      </c>
      <c r="D201" s="3">
        <v>29097</v>
      </c>
      <c r="E201" s="3">
        <v>41051</v>
      </c>
      <c r="F201" s="3">
        <v>57324</v>
      </c>
      <c r="G201" s="3">
        <v>71392</v>
      </c>
      <c r="H201" s="3">
        <v>1938</v>
      </c>
      <c r="I201" s="3">
        <v>28420</v>
      </c>
      <c r="J201" s="3">
        <v>42501</v>
      </c>
      <c r="K201" s="3">
        <v>56649</v>
      </c>
      <c r="L201" s="3">
        <v>72327</v>
      </c>
      <c r="M201" s="3">
        <v>76310</v>
      </c>
      <c r="N201" s="4">
        <v>1911</v>
      </c>
    </row>
    <row r="202" spans="1:14" ht="72">
      <c r="A202" s="1" t="s">
        <v>13</v>
      </c>
      <c r="B202" s="2">
        <v>45.1</v>
      </c>
      <c r="C202" s="3">
        <v>1886</v>
      </c>
      <c r="D202" s="3">
        <v>28822</v>
      </c>
      <c r="E202" s="3">
        <v>40601</v>
      </c>
      <c r="F202" s="3">
        <v>56608</v>
      </c>
      <c r="G202" s="3">
        <v>72086</v>
      </c>
      <c r="H202" s="3">
        <v>1973</v>
      </c>
      <c r="I202" s="3">
        <v>28986</v>
      </c>
      <c r="J202" s="3">
        <v>42311</v>
      </c>
      <c r="K202" s="3">
        <v>57452</v>
      </c>
      <c r="L202" s="3">
        <v>72274</v>
      </c>
      <c r="M202" s="3">
        <v>76743</v>
      </c>
      <c r="N202" s="4">
        <v>1860</v>
      </c>
    </row>
    <row r="203" spans="1:14" ht="72">
      <c r="A203" s="1" t="s">
        <v>13</v>
      </c>
      <c r="B203" s="2">
        <v>45.78</v>
      </c>
      <c r="C203" s="3">
        <v>1905</v>
      </c>
      <c r="D203" s="3">
        <v>28900</v>
      </c>
      <c r="E203" s="3">
        <v>41551</v>
      </c>
      <c r="F203" s="3">
        <v>55895</v>
      </c>
      <c r="G203" s="3">
        <v>71208</v>
      </c>
      <c r="H203" s="3">
        <v>1894</v>
      </c>
      <c r="I203" s="3">
        <v>28865</v>
      </c>
      <c r="J203" s="3">
        <v>42260</v>
      </c>
      <c r="K203" s="3">
        <v>57178</v>
      </c>
      <c r="L203" s="3">
        <v>71982</v>
      </c>
      <c r="M203" s="3">
        <v>76877</v>
      </c>
      <c r="N203" s="4">
        <v>2015</v>
      </c>
    </row>
    <row r="204" spans="1:14" ht="72">
      <c r="A204" s="1" t="s">
        <v>13</v>
      </c>
      <c r="B204" s="2">
        <v>46.47</v>
      </c>
      <c r="C204" s="3">
        <v>1929</v>
      </c>
      <c r="D204" s="3">
        <v>28938</v>
      </c>
      <c r="E204" s="3">
        <v>41767</v>
      </c>
      <c r="F204" s="3">
        <v>56415</v>
      </c>
      <c r="G204" s="3">
        <v>70975</v>
      </c>
      <c r="H204" s="3">
        <v>2001</v>
      </c>
      <c r="I204" s="3">
        <v>29757</v>
      </c>
      <c r="J204" s="3">
        <v>42415</v>
      </c>
      <c r="K204" s="3">
        <v>57650</v>
      </c>
      <c r="L204" s="3">
        <v>72028</v>
      </c>
      <c r="M204" s="3">
        <v>76835</v>
      </c>
      <c r="N204" s="4">
        <v>2194</v>
      </c>
    </row>
    <row r="205" spans="1:14" ht="72">
      <c r="A205" s="1" t="s">
        <v>13</v>
      </c>
      <c r="B205" s="2">
        <v>47.15</v>
      </c>
      <c r="C205" s="3">
        <v>2067</v>
      </c>
      <c r="D205" s="3">
        <v>29662</v>
      </c>
      <c r="E205" s="3">
        <v>40949</v>
      </c>
      <c r="F205" s="3">
        <v>57359</v>
      </c>
      <c r="G205" s="3">
        <v>71369</v>
      </c>
      <c r="H205" s="3">
        <v>2023</v>
      </c>
      <c r="I205" s="3">
        <v>29214</v>
      </c>
      <c r="J205" s="3">
        <v>41665</v>
      </c>
      <c r="K205" s="3">
        <v>57583</v>
      </c>
      <c r="L205" s="3">
        <v>73155</v>
      </c>
      <c r="M205" s="3">
        <v>77261</v>
      </c>
      <c r="N205" s="4">
        <v>2019</v>
      </c>
    </row>
    <row r="206" spans="1:14" ht="72">
      <c r="A206" s="1" t="s">
        <v>13</v>
      </c>
      <c r="B206" s="2">
        <v>47.83</v>
      </c>
      <c r="C206" s="3">
        <v>2037</v>
      </c>
      <c r="D206" s="3">
        <v>29187</v>
      </c>
      <c r="E206" s="3">
        <v>41508</v>
      </c>
      <c r="F206" s="3">
        <v>57114</v>
      </c>
      <c r="G206" s="3">
        <v>71923</v>
      </c>
      <c r="H206" s="3">
        <v>1944</v>
      </c>
      <c r="I206" s="3">
        <v>29399</v>
      </c>
      <c r="J206" s="3">
        <v>42280</v>
      </c>
      <c r="K206" s="3">
        <v>57373</v>
      </c>
      <c r="L206" s="3">
        <v>71795</v>
      </c>
      <c r="M206" s="3">
        <v>77229</v>
      </c>
      <c r="N206" s="4">
        <v>1962</v>
      </c>
    </row>
    <row r="207" spans="1:14" ht="72">
      <c r="A207" s="1" t="s">
        <v>13</v>
      </c>
      <c r="B207" s="2">
        <v>48.52</v>
      </c>
      <c r="C207" s="3">
        <v>1856</v>
      </c>
      <c r="D207" s="3">
        <v>29270</v>
      </c>
      <c r="E207" s="3">
        <v>42013</v>
      </c>
      <c r="F207" s="3">
        <v>55409</v>
      </c>
      <c r="G207" s="3">
        <v>71440</v>
      </c>
      <c r="H207" s="3">
        <v>1940</v>
      </c>
      <c r="I207" s="3">
        <v>28623</v>
      </c>
      <c r="J207" s="3">
        <v>42126</v>
      </c>
      <c r="K207" s="3">
        <v>57757</v>
      </c>
      <c r="L207" s="3">
        <v>72129</v>
      </c>
      <c r="M207" s="3">
        <v>77899</v>
      </c>
      <c r="N207" s="4">
        <v>1941</v>
      </c>
    </row>
    <row r="208" spans="1:14" ht="72">
      <c r="A208" s="1" t="s">
        <v>13</v>
      </c>
      <c r="B208" s="2">
        <v>49.2</v>
      </c>
      <c r="C208" s="3">
        <v>2067</v>
      </c>
      <c r="D208" s="3">
        <v>29303</v>
      </c>
      <c r="E208" s="3">
        <v>41537</v>
      </c>
      <c r="F208" s="3">
        <v>56244</v>
      </c>
      <c r="G208" s="3">
        <v>71887</v>
      </c>
      <c r="H208" s="3">
        <v>2043</v>
      </c>
      <c r="I208" s="3">
        <v>29420</v>
      </c>
      <c r="J208" s="3">
        <v>42255</v>
      </c>
      <c r="K208" s="3">
        <v>57041</v>
      </c>
      <c r="L208" s="3">
        <v>72587</v>
      </c>
      <c r="M208" s="3">
        <v>77736</v>
      </c>
      <c r="N208" s="4">
        <v>2072</v>
      </c>
    </row>
    <row r="209" spans="1:14" ht="72">
      <c r="A209" s="1" t="s">
        <v>13</v>
      </c>
      <c r="B209" s="2">
        <v>49.88</v>
      </c>
      <c r="C209" s="3">
        <v>1866</v>
      </c>
      <c r="D209" s="3">
        <v>29168</v>
      </c>
      <c r="E209" s="3">
        <v>42080</v>
      </c>
      <c r="F209" s="3">
        <v>56132</v>
      </c>
      <c r="G209" s="3">
        <v>70175</v>
      </c>
      <c r="H209" s="3">
        <v>2073</v>
      </c>
      <c r="I209" s="3">
        <v>28699</v>
      </c>
      <c r="J209" s="3">
        <v>42404</v>
      </c>
      <c r="K209" s="3">
        <v>57338</v>
      </c>
      <c r="L209" s="3">
        <v>73182</v>
      </c>
      <c r="M209" s="3">
        <v>77449</v>
      </c>
      <c r="N209" s="4">
        <v>2055</v>
      </c>
    </row>
    <row r="210" spans="1:14" ht="72">
      <c r="A210" s="1" t="s">
        <v>13</v>
      </c>
      <c r="B210" s="2">
        <v>50.57</v>
      </c>
      <c r="C210" s="3">
        <v>2031</v>
      </c>
      <c r="D210" s="3">
        <v>28892</v>
      </c>
      <c r="E210" s="3">
        <v>41869</v>
      </c>
      <c r="F210" s="3">
        <v>55854</v>
      </c>
      <c r="G210" s="3">
        <v>70983</v>
      </c>
      <c r="H210" s="3">
        <v>1991</v>
      </c>
      <c r="I210" s="3">
        <v>28967</v>
      </c>
      <c r="J210" s="3">
        <v>42680</v>
      </c>
      <c r="K210" s="3">
        <v>57959</v>
      </c>
      <c r="L210" s="3">
        <v>72497</v>
      </c>
      <c r="M210" s="3">
        <v>77153</v>
      </c>
      <c r="N210" s="4">
        <v>1891</v>
      </c>
    </row>
    <row r="211" spans="1:14" ht="72">
      <c r="A211" s="1" t="s">
        <v>13</v>
      </c>
      <c r="B211" s="2">
        <v>51.25</v>
      </c>
      <c r="C211" s="3">
        <v>1936</v>
      </c>
      <c r="D211" s="3">
        <v>28931</v>
      </c>
      <c r="E211" s="3">
        <v>41482</v>
      </c>
      <c r="F211" s="3">
        <v>56038</v>
      </c>
      <c r="G211" s="3">
        <v>70037</v>
      </c>
      <c r="H211" s="3">
        <v>1958</v>
      </c>
      <c r="I211" s="3">
        <v>29828</v>
      </c>
      <c r="J211" s="3">
        <v>42088</v>
      </c>
      <c r="K211" s="3">
        <v>57383</v>
      </c>
      <c r="L211" s="3">
        <v>72436</v>
      </c>
      <c r="M211" s="3">
        <v>76958</v>
      </c>
      <c r="N211" s="4">
        <v>2103</v>
      </c>
    </row>
    <row r="212" spans="1:14" ht="72">
      <c r="A212" s="1" t="s">
        <v>13</v>
      </c>
      <c r="B212" s="2">
        <v>51.93</v>
      </c>
      <c r="C212" s="3">
        <v>2063</v>
      </c>
      <c r="D212" s="3">
        <v>28515</v>
      </c>
      <c r="E212" s="3">
        <v>42364</v>
      </c>
      <c r="F212" s="3">
        <v>56969</v>
      </c>
      <c r="G212" s="3">
        <v>72170</v>
      </c>
      <c r="H212" s="3">
        <v>1901</v>
      </c>
      <c r="I212" s="3">
        <v>29278</v>
      </c>
      <c r="J212" s="3">
        <v>41795</v>
      </c>
      <c r="K212" s="3">
        <v>57715</v>
      </c>
      <c r="L212" s="3">
        <v>73827</v>
      </c>
      <c r="M212" s="3">
        <v>76651</v>
      </c>
      <c r="N212" s="4">
        <v>1987</v>
      </c>
    </row>
    <row r="213" spans="1:14" ht="72">
      <c r="A213" s="1" t="s">
        <v>13</v>
      </c>
      <c r="B213" s="2">
        <v>52.62</v>
      </c>
      <c r="C213" s="3">
        <v>2017</v>
      </c>
      <c r="D213" s="3">
        <v>29856</v>
      </c>
      <c r="E213" s="3">
        <v>41332</v>
      </c>
      <c r="F213" s="3">
        <v>56247</v>
      </c>
      <c r="G213" s="3">
        <v>71059</v>
      </c>
      <c r="H213" s="3">
        <v>2109</v>
      </c>
      <c r="I213" s="3">
        <v>29302</v>
      </c>
      <c r="J213" s="3">
        <v>41811</v>
      </c>
      <c r="K213" s="3">
        <v>56563</v>
      </c>
      <c r="L213" s="3">
        <v>72629</v>
      </c>
      <c r="M213" s="3">
        <v>77228</v>
      </c>
      <c r="N213" s="4">
        <v>1924</v>
      </c>
    </row>
    <row r="214" spans="1:14" ht="72">
      <c r="A214" s="1" t="s">
        <v>13</v>
      </c>
      <c r="B214" s="2">
        <v>53.3</v>
      </c>
      <c r="C214" s="3">
        <v>1992</v>
      </c>
      <c r="D214" s="3">
        <v>29833</v>
      </c>
      <c r="E214" s="3">
        <v>41135</v>
      </c>
      <c r="F214" s="3">
        <v>56578</v>
      </c>
      <c r="G214" s="3">
        <v>71995</v>
      </c>
      <c r="H214" s="3">
        <v>1930</v>
      </c>
      <c r="I214" s="3">
        <v>28906</v>
      </c>
      <c r="J214" s="3">
        <v>42270</v>
      </c>
      <c r="K214" s="3">
        <v>57219</v>
      </c>
      <c r="L214" s="3">
        <v>72804</v>
      </c>
      <c r="M214" s="3">
        <v>76705</v>
      </c>
      <c r="N214" s="4">
        <v>2056</v>
      </c>
    </row>
    <row r="215" spans="1:14" ht="72">
      <c r="A215" s="1" t="s">
        <v>13</v>
      </c>
      <c r="B215" s="2">
        <v>53.98</v>
      </c>
      <c r="C215" s="3">
        <v>2072</v>
      </c>
      <c r="D215" s="3">
        <v>28815</v>
      </c>
      <c r="E215" s="3">
        <v>41531</v>
      </c>
      <c r="F215" s="3">
        <v>56017</v>
      </c>
      <c r="G215" s="3">
        <v>70616</v>
      </c>
      <c r="H215" s="3">
        <v>2054</v>
      </c>
      <c r="I215" s="3">
        <v>29694</v>
      </c>
      <c r="J215" s="3">
        <v>41853</v>
      </c>
      <c r="K215" s="3">
        <v>57320</v>
      </c>
      <c r="L215" s="3">
        <v>72836</v>
      </c>
      <c r="M215" s="3">
        <v>77445</v>
      </c>
      <c r="N215" s="4">
        <v>2083</v>
      </c>
    </row>
    <row r="216" spans="1:14" ht="72">
      <c r="A216" s="1" t="s">
        <v>13</v>
      </c>
      <c r="B216" s="2">
        <v>54.67</v>
      </c>
      <c r="C216" s="3">
        <v>1993</v>
      </c>
      <c r="D216" s="3">
        <v>29749</v>
      </c>
      <c r="E216" s="3">
        <v>41897</v>
      </c>
      <c r="F216" s="3">
        <v>56188</v>
      </c>
      <c r="G216" s="3">
        <v>70875</v>
      </c>
      <c r="H216" s="3">
        <v>1930</v>
      </c>
      <c r="I216" s="3">
        <v>29643</v>
      </c>
      <c r="J216" s="3">
        <v>41901</v>
      </c>
      <c r="K216" s="3">
        <v>57969</v>
      </c>
      <c r="L216" s="3">
        <v>72830</v>
      </c>
      <c r="M216" s="3">
        <v>76666</v>
      </c>
      <c r="N216" s="4">
        <v>1807</v>
      </c>
    </row>
    <row r="217" spans="1:14" ht="72">
      <c r="A217" s="1" t="s">
        <v>13</v>
      </c>
      <c r="B217" s="2">
        <v>55.35</v>
      </c>
      <c r="C217" s="3">
        <v>1846</v>
      </c>
      <c r="D217" s="3">
        <v>29409</v>
      </c>
      <c r="E217" s="3">
        <v>41841</v>
      </c>
      <c r="F217" s="3">
        <v>57388</v>
      </c>
      <c r="G217" s="3">
        <v>71630</v>
      </c>
      <c r="H217" s="3">
        <v>1973</v>
      </c>
      <c r="I217" s="3">
        <v>29964</v>
      </c>
      <c r="J217" s="3">
        <v>42791</v>
      </c>
      <c r="K217" s="3">
        <v>55956</v>
      </c>
      <c r="L217" s="3">
        <v>71527</v>
      </c>
      <c r="M217" s="3">
        <v>77764</v>
      </c>
      <c r="N217" s="4">
        <v>2139</v>
      </c>
    </row>
    <row r="218" spans="1:14" ht="72">
      <c r="A218" s="1" t="s">
        <v>13</v>
      </c>
      <c r="B218" s="2">
        <v>56.03</v>
      </c>
      <c r="C218" s="3">
        <v>1873</v>
      </c>
      <c r="D218" s="3">
        <v>28956</v>
      </c>
      <c r="E218" s="3">
        <v>40521</v>
      </c>
      <c r="F218" s="3">
        <v>55678</v>
      </c>
      <c r="G218" s="3">
        <v>71527</v>
      </c>
      <c r="H218" s="3">
        <v>1932</v>
      </c>
      <c r="I218" s="3">
        <v>29285</v>
      </c>
      <c r="J218" s="3">
        <v>41687</v>
      </c>
      <c r="K218" s="3">
        <v>58370</v>
      </c>
      <c r="L218" s="3">
        <v>72913</v>
      </c>
      <c r="M218" s="3">
        <v>77190</v>
      </c>
      <c r="N218" s="4">
        <v>1940</v>
      </c>
    </row>
    <row r="219" spans="1:14" ht="72">
      <c r="A219" s="1" t="s">
        <v>13</v>
      </c>
      <c r="B219" s="2">
        <v>56.72</v>
      </c>
      <c r="C219" s="3">
        <v>1964</v>
      </c>
      <c r="D219" s="3">
        <v>28963</v>
      </c>
      <c r="E219" s="3">
        <v>41213</v>
      </c>
      <c r="F219" s="3">
        <v>55976</v>
      </c>
      <c r="G219" s="3">
        <v>71866</v>
      </c>
      <c r="H219" s="3">
        <v>2142</v>
      </c>
      <c r="I219" s="3">
        <v>29174</v>
      </c>
      <c r="J219" s="3">
        <v>41673</v>
      </c>
      <c r="K219" s="3">
        <v>57564</v>
      </c>
      <c r="L219" s="3">
        <v>72226</v>
      </c>
      <c r="M219" s="3">
        <v>75938</v>
      </c>
      <c r="N219" s="4">
        <v>1871</v>
      </c>
    </row>
    <row r="220" spans="1:14" ht="72">
      <c r="A220" s="1" t="s">
        <v>13</v>
      </c>
      <c r="B220" s="2">
        <v>57.4</v>
      </c>
      <c r="C220" s="3">
        <v>1908</v>
      </c>
      <c r="D220" s="3">
        <v>29054</v>
      </c>
      <c r="E220" s="3">
        <v>41064</v>
      </c>
      <c r="F220" s="3">
        <v>56751</v>
      </c>
      <c r="G220" s="3">
        <v>71124</v>
      </c>
      <c r="H220" s="3">
        <v>1916</v>
      </c>
      <c r="I220" s="3">
        <v>30214</v>
      </c>
      <c r="J220" s="3">
        <v>41915</v>
      </c>
      <c r="K220" s="3">
        <v>57297</v>
      </c>
      <c r="L220" s="3">
        <v>72558</v>
      </c>
      <c r="M220" s="3">
        <v>77265</v>
      </c>
      <c r="N220" s="4">
        <v>2045</v>
      </c>
    </row>
    <row r="221" spans="1:14" ht="72">
      <c r="A221" s="1" t="s">
        <v>13</v>
      </c>
      <c r="B221" s="2">
        <v>58.08</v>
      </c>
      <c r="C221" s="3">
        <v>1990</v>
      </c>
      <c r="D221" s="3">
        <v>28988</v>
      </c>
      <c r="E221" s="3">
        <v>41289</v>
      </c>
      <c r="F221" s="3">
        <v>55033</v>
      </c>
      <c r="G221" s="3">
        <v>72125</v>
      </c>
      <c r="H221" s="3">
        <v>1938</v>
      </c>
      <c r="I221" s="3">
        <v>29031</v>
      </c>
      <c r="J221" s="3">
        <v>42502</v>
      </c>
      <c r="K221" s="3">
        <v>57861</v>
      </c>
      <c r="L221" s="3">
        <v>72732</v>
      </c>
      <c r="M221" s="3">
        <v>77358</v>
      </c>
      <c r="N221" s="4">
        <v>1862</v>
      </c>
    </row>
    <row r="222" spans="1:14" ht="72">
      <c r="A222" s="1" t="s">
        <v>13</v>
      </c>
      <c r="B222" s="2">
        <v>58.77</v>
      </c>
      <c r="C222" s="3">
        <v>1861</v>
      </c>
      <c r="D222" s="3">
        <v>29362</v>
      </c>
      <c r="E222" s="3">
        <v>42065</v>
      </c>
      <c r="F222" s="3">
        <v>56303</v>
      </c>
      <c r="G222" s="3">
        <v>70985</v>
      </c>
      <c r="H222" s="3">
        <v>1772</v>
      </c>
      <c r="I222" s="3">
        <v>29328</v>
      </c>
      <c r="J222" s="3">
        <v>42017</v>
      </c>
      <c r="K222" s="3">
        <v>57271</v>
      </c>
      <c r="L222" s="3">
        <v>71958</v>
      </c>
      <c r="M222" s="3">
        <v>76838</v>
      </c>
      <c r="N222" s="4">
        <v>1947</v>
      </c>
    </row>
    <row r="223" spans="1:14" ht="72">
      <c r="A223" s="1" t="s">
        <v>13</v>
      </c>
      <c r="B223" s="2">
        <v>59.45</v>
      </c>
      <c r="C223" s="3">
        <v>1934</v>
      </c>
      <c r="D223" s="3">
        <v>29118</v>
      </c>
      <c r="E223" s="3">
        <v>41341</v>
      </c>
      <c r="F223" s="3">
        <v>56906</v>
      </c>
      <c r="G223" s="3">
        <v>70352</v>
      </c>
      <c r="H223" s="3">
        <v>1950</v>
      </c>
      <c r="I223" s="3">
        <v>29277</v>
      </c>
      <c r="J223" s="3">
        <v>42535</v>
      </c>
      <c r="K223" s="3">
        <v>56954</v>
      </c>
      <c r="L223" s="3">
        <v>71638</v>
      </c>
      <c r="M223" s="3">
        <v>76749</v>
      </c>
      <c r="N223" s="4">
        <v>1968</v>
      </c>
    </row>
    <row r="224" spans="1:14" ht="72">
      <c r="A224" s="1" t="s">
        <v>13</v>
      </c>
      <c r="B224" s="2">
        <v>60.13</v>
      </c>
      <c r="C224" s="3">
        <v>2030</v>
      </c>
      <c r="D224" s="3">
        <v>29007</v>
      </c>
      <c r="E224" s="3">
        <v>41239</v>
      </c>
      <c r="F224" s="3">
        <v>56490</v>
      </c>
      <c r="G224" s="3">
        <v>70836</v>
      </c>
      <c r="H224" s="3">
        <v>1804</v>
      </c>
      <c r="I224" s="3">
        <v>29361</v>
      </c>
      <c r="J224" s="3">
        <v>42245</v>
      </c>
      <c r="K224" s="3">
        <v>57134</v>
      </c>
      <c r="L224" s="3">
        <v>72530</v>
      </c>
      <c r="M224" s="3">
        <v>77749</v>
      </c>
      <c r="N224" s="4">
        <v>1979</v>
      </c>
    </row>
    <row r="225" spans="1:14" ht="72">
      <c r="A225" s="1" t="s">
        <v>13</v>
      </c>
      <c r="B225" s="2">
        <v>60.82</v>
      </c>
      <c r="C225" s="3">
        <v>1947</v>
      </c>
      <c r="D225" s="3">
        <v>29011</v>
      </c>
      <c r="E225" s="3">
        <v>41104</v>
      </c>
      <c r="F225" s="3">
        <v>55534</v>
      </c>
      <c r="G225" s="3">
        <v>71061</v>
      </c>
      <c r="H225" s="3">
        <v>1961</v>
      </c>
      <c r="I225" s="3">
        <v>29742</v>
      </c>
      <c r="J225" s="3">
        <v>41872</v>
      </c>
      <c r="K225" s="3">
        <v>57265</v>
      </c>
      <c r="L225" s="3">
        <v>71733</v>
      </c>
      <c r="M225" s="3">
        <v>76652</v>
      </c>
      <c r="N225" s="4">
        <v>1997</v>
      </c>
    </row>
    <row r="226" spans="1:14" ht="72">
      <c r="A226" s="1" t="s">
        <v>13</v>
      </c>
      <c r="B226" s="2">
        <v>61.5</v>
      </c>
      <c r="C226" s="3">
        <v>2010</v>
      </c>
      <c r="D226" s="3">
        <v>29306</v>
      </c>
      <c r="E226" s="3">
        <v>41415</v>
      </c>
      <c r="F226" s="3">
        <v>56395</v>
      </c>
      <c r="G226" s="3">
        <v>71925</v>
      </c>
      <c r="H226" s="3">
        <v>1995</v>
      </c>
      <c r="I226" s="3">
        <v>28630</v>
      </c>
      <c r="J226" s="3">
        <v>42372</v>
      </c>
      <c r="K226" s="3">
        <v>57247</v>
      </c>
      <c r="L226" s="3">
        <v>72561</v>
      </c>
      <c r="M226" s="3">
        <v>78161</v>
      </c>
      <c r="N226" s="4">
        <v>2097</v>
      </c>
    </row>
    <row r="227" spans="1:14" ht="72">
      <c r="A227" s="1" t="s">
        <v>13</v>
      </c>
      <c r="B227" s="2">
        <v>62.18</v>
      </c>
      <c r="C227" s="3">
        <v>1701</v>
      </c>
      <c r="D227" s="3">
        <v>29727</v>
      </c>
      <c r="E227" s="3">
        <v>41629</v>
      </c>
      <c r="F227" s="3">
        <v>56436</v>
      </c>
      <c r="G227" s="3">
        <v>71237</v>
      </c>
      <c r="H227" s="3">
        <v>1841</v>
      </c>
      <c r="I227" s="3">
        <v>29184</v>
      </c>
      <c r="J227" s="3">
        <v>42443</v>
      </c>
      <c r="K227" s="3">
        <v>56875</v>
      </c>
      <c r="L227" s="3">
        <v>72762</v>
      </c>
      <c r="M227" s="3">
        <v>77636</v>
      </c>
      <c r="N227" s="4">
        <v>2026</v>
      </c>
    </row>
    <row r="228" spans="1:14" ht="72">
      <c r="A228" s="1" t="s">
        <v>13</v>
      </c>
      <c r="B228" s="2">
        <v>62.87</v>
      </c>
      <c r="C228" s="3">
        <v>1936</v>
      </c>
      <c r="D228" s="3">
        <v>29096</v>
      </c>
      <c r="E228" s="3">
        <v>42047</v>
      </c>
      <c r="F228" s="3">
        <v>56753</v>
      </c>
      <c r="G228" s="3">
        <v>71049</v>
      </c>
      <c r="H228" s="3">
        <v>1781</v>
      </c>
      <c r="I228" s="3">
        <v>29102</v>
      </c>
      <c r="J228" s="3">
        <v>42573</v>
      </c>
      <c r="K228" s="3">
        <v>56676</v>
      </c>
      <c r="L228" s="3">
        <v>72342</v>
      </c>
      <c r="M228" s="3">
        <v>76918</v>
      </c>
      <c r="N228" s="4">
        <v>2015</v>
      </c>
    </row>
    <row r="229" spans="1:14" ht="72">
      <c r="A229" s="1" t="s">
        <v>13</v>
      </c>
      <c r="B229" s="2">
        <v>63.55</v>
      </c>
      <c r="C229" s="3">
        <v>2061</v>
      </c>
      <c r="D229" s="3">
        <v>29399</v>
      </c>
      <c r="E229" s="3">
        <v>42152</v>
      </c>
      <c r="F229" s="3">
        <v>56186</v>
      </c>
      <c r="G229" s="3">
        <v>70963</v>
      </c>
      <c r="H229" s="3">
        <v>2119</v>
      </c>
      <c r="I229" s="3">
        <v>28861</v>
      </c>
      <c r="J229" s="3">
        <v>42354</v>
      </c>
      <c r="K229" s="3">
        <v>56759</v>
      </c>
      <c r="L229" s="3">
        <v>72076</v>
      </c>
      <c r="M229" s="3">
        <v>76480</v>
      </c>
      <c r="N229" s="4">
        <v>2016</v>
      </c>
    </row>
    <row r="230" spans="1:14" ht="72">
      <c r="A230" s="1" t="s">
        <v>13</v>
      </c>
      <c r="B230" s="2">
        <v>64.23</v>
      </c>
      <c r="C230" s="3">
        <v>1859</v>
      </c>
      <c r="D230" s="3">
        <v>28906</v>
      </c>
      <c r="E230" s="3">
        <v>41495</v>
      </c>
      <c r="F230" s="3">
        <v>55891</v>
      </c>
      <c r="G230" s="3">
        <v>70855</v>
      </c>
      <c r="H230" s="3">
        <v>1804</v>
      </c>
      <c r="I230" s="3">
        <v>29447</v>
      </c>
      <c r="J230" s="3">
        <v>41935</v>
      </c>
      <c r="K230" s="3">
        <v>56843</v>
      </c>
      <c r="L230" s="3">
        <v>72082</v>
      </c>
      <c r="M230" s="3">
        <v>76015</v>
      </c>
      <c r="N230" s="4">
        <v>2036</v>
      </c>
    </row>
    <row r="231" spans="1:14" ht="72">
      <c r="A231" s="1" t="s">
        <v>13</v>
      </c>
      <c r="B231" s="2">
        <v>64.92</v>
      </c>
      <c r="C231" s="3">
        <v>1839</v>
      </c>
      <c r="D231" s="3">
        <v>29081</v>
      </c>
      <c r="E231" s="3">
        <v>40508</v>
      </c>
      <c r="F231" s="3">
        <v>56540</v>
      </c>
      <c r="G231" s="3">
        <v>70849</v>
      </c>
      <c r="H231" s="3">
        <v>2000</v>
      </c>
      <c r="I231" s="3">
        <v>29115</v>
      </c>
      <c r="J231" s="3">
        <v>42076</v>
      </c>
      <c r="K231" s="3">
        <v>57565</v>
      </c>
      <c r="L231" s="3">
        <v>72557</v>
      </c>
      <c r="M231" s="3">
        <v>76029</v>
      </c>
      <c r="N231" s="4">
        <v>2001</v>
      </c>
    </row>
    <row r="232" spans="1:14" ht="72">
      <c r="A232" s="1" t="s">
        <v>13</v>
      </c>
      <c r="B232" s="2">
        <v>65.599999999999994</v>
      </c>
      <c r="C232" s="3">
        <v>2036</v>
      </c>
      <c r="D232" s="3">
        <v>28926</v>
      </c>
      <c r="E232" s="3">
        <v>41008</v>
      </c>
      <c r="F232" s="3">
        <v>55866</v>
      </c>
      <c r="G232" s="3">
        <v>71806</v>
      </c>
      <c r="H232" s="3">
        <v>2124</v>
      </c>
      <c r="I232" s="3">
        <v>29301</v>
      </c>
      <c r="J232" s="3">
        <v>42502</v>
      </c>
      <c r="K232" s="3">
        <v>56618</v>
      </c>
      <c r="L232" s="3">
        <v>72736</v>
      </c>
      <c r="M232" s="3">
        <v>77322</v>
      </c>
      <c r="N232" s="4">
        <v>1948</v>
      </c>
    </row>
    <row r="233" spans="1:14" ht="72">
      <c r="A233" s="1" t="s">
        <v>13</v>
      </c>
      <c r="B233" s="2">
        <v>66.28</v>
      </c>
      <c r="C233" s="3">
        <v>1943</v>
      </c>
      <c r="D233" s="3">
        <v>29063</v>
      </c>
      <c r="E233" s="3">
        <v>41540</v>
      </c>
      <c r="F233" s="3">
        <v>55545</v>
      </c>
      <c r="G233" s="3">
        <v>69706</v>
      </c>
      <c r="H233" s="3">
        <v>1923</v>
      </c>
      <c r="I233" s="3">
        <v>28827</v>
      </c>
      <c r="J233" s="3">
        <v>42446</v>
      </c>
      <c r="K233" s="3">
        <v>58744</v>
      </c>
      <c r="L233" s="3">
        <v>71993</v>
      </c>
      <c r="M233" s="3">
        <v>77322</v>
      </c>
      <c r="N233" s="4">
        <v>1920</v>
      </c>
    </row>
    <row r="234" spans="1:14" ht="72">
      <c r="A234" s="1" t="s">
        <v>13</v>
      </c>
      <c r="B234" s="2">
        <v>66.97</v>
      </c>
      <c r="C234" s="3">
        <v>1970</v>
      </c>
      <c r="D234" s="3">
        <v>29125</v>
      </c>
      <c r="E234" s="3">
        <v>41166</v>
      </c>
      <c r="F234" s="3">
        <v>56057</v>
      </c>
      <c r="G234" s="3">
        <v>71738</v>
      </c>
      <c r="H234" s="3">
        <v>2035</v>
      </c>
      <c r="I234" s="3">
        <v>28919</v>
      </c>
      <c r="J234" s="3">
        <v>41676</v>
      </c>
      <c r="K234" s="3">
        <v>57328</v>
      </c>
      <c r="L234" s="3">
        <v>71601</v>
      </c>
      <c r="M234" s="3">
        <v>77356</v>
      </c>
      <c r="N234" s="4">
        <v>1960</v>
      </c>
    </row>
    <row r="235" spans="1:14" ht="72">
      <c r="A235" s="1" t="s">
        <v>13</v>
      </c>
      <c r="B235" s="2">
        <v>67.650000000000006</v>
      </c>
      <c r="C235" s="3">
        <v>1778</v>
      </c>
      <c r="D235" s="3">
        <v>29122</v>
      </c>
      <c r="E235" s="3">
        <v>40724</v>
      </c>
      <c r="F235" s="3">
        <v>55650</v>
      </c>
      <c r="G235" s="3">
        <v>71491</v>
      </c>
      <c r="H235" s="3">
        <v>1897</v>
      </c>
      <c r="I235" s="3">
        <v>28895</v>
      </c>
      <c r="J235" s="3">
        <v>41341</v>
      </c>
      <c r="K235" s="3">
        <v>57737</v>
      </c>
      <c r="L235" s="3">
        <v>72753</v>
      </c>
      <c r="M235" s="3">
        <v>76386</v>
      </c>
      <c r="N235" s="4">
        <v>2107</v>
      </c>
    </row>
    <row r="236" spans="1:14" ht="72">
      <c r="A236" s="1" t="s">
        <v>13</v>
      </c>
      <c r="B236" s="2">
        <v>68.33</v>
      </c>
      <c r="C236" s="3">
        <v>1811</v>
      </c>
      <c r="D236" s="3">
        <v>29738</v>
      </c>
      <c r="E236" s="3">
        <v>41552</v>
      </c>
      <c r="F236" s="3">
        <v>56280</v>
      </c>
      <c r="G236" s="3">
        <v>71524</v>
      </c>
      <c r="H236" s="3">
        <v>1956</v>
      </c>
      <c r="I236" s="3">
        <v>29095</v>
      </c>
      <c r="J236" s="3">
        <v>41487</v>
      </c>
      <c r="K236" s="3">
        <v>56654</v>
      </c>
      <c r="L236" s="3">
        <v>72356</v>
      </c>
      <c r="M236" s="3">
        <v>76943</v>
      </c>
      <c r="N236" s="4">
        <v>2017</v>
      </c>
    </row>
    <row r="237" spans="1:14" ht="72">
      <c r="A237" s="1" t="s">
        <v>13</v>
      </c>
      <c r="B237" s="2">
        <v>69.02</v>
      </c>
      <c r="C237" s="3">
        <v>2086</v>
      </c>
      <c r="D237" s="3">
        <v>29203</v>
      </c>
      <c r="E237" s="3">
        <v>40846</v>
      </c>
      <c r="F237" s="3">
        <v>56647</v>
      </c>
      <c r="G237" s="3">
        <v>71783</v>
      </c>
      <c r="H237" s="3">
        <v>2119</v>
      </c>
      <c r="I237" s="3">
        <v>29439</v>
      </c>
      <c r="J237" s="3">
        <v>41703</v>
      </c>
      <c r="K237" s="3">
        <v>57104</v>
      </c>
      <c r="L237" s="3">
        <v>72097</v>
      </c>
      <c r="M237" s="3">
        <v>76626</v>
      </c>
      <c r="N237" s="4">
        <v>1955</v>
      </c>
    </row>
    <row r="238" spans="1:14" ht="72">
      <c r="A238" s="1" t="s">
        <v>13</v>
      </c>
      <c r="B238" s="2">
        <v>69.7</v>
      </c>
      <c r="C238" s="3">
        <v>1866</v>
      </c>
      <c r="D238" s="3">
        <v>29356</v>
      </c>
      <c r="E238" s="3">
        <v>41941</v>
      </c>
      <c r="F238" s="3">
        <v>56527</v>
      </c>
      <c r="G238" s="3">
        <v>70528</v>
      </c>
      <c r="H238" s="3">
        <v>2017</v>
      </c>
      <c r="I238" s="3">
        <v>29300</v>
      </c>
      <c r="J238" s="3">
        <v>42110</v>
      </c>
      <c r="K238" s="3">
        <v>57812</v>
      </c>
      <c r="L238" s="3">
        <v>71483</v>
      </c>
      <c r="M238" s="3">
        <v>77002</v>
      </c>
      <c r="N238" s="4">
        <v>1965</v>
      </c>
    </row>
    <row r="239" spans="1:14" ht="72">
      <c r="A239" s="1" t="s">
        <v>13</v>
      </c>
      <c r="B239" s="2">
        <v>70.38</v>
      </c>
      <c r="C239" s="3">
        <v>1860</v>
      </c>
      <c r="D239" s="3">
        <v>29280</v>
      </c>
      <c r="E239" s="3">
        <v>41631</v>
      </c>
      <c r="F239" s="3">
        <v>56195</v>
      </c>
      <c r="G239" s="3">
        <v>70647</v>
      </c>
      <c r="H239" s="3">
        <v>1997</v>
      </c>
      <c r="I239" s="3">
        <v>28647</v>
      </c>
      <c r="J239" s="3">
        <v>41987</v>
      </c>
      <c r="K239" s="3">
        <v>56794</v>
      </c>
      <c r="L239" s="3">
        <v>73514</v>
      </c>
      <c r="M239" s="3">
        <v>76494</v>
      </c>
      <c r="N239" s="4">
        <v>2060</v>
      </c>
    </row>
    <row r="240" spans="1:14" ht="72">
      <c r="A240" s="1" t="s">
        <v>13</v>
      </c>
      <c r="B240" s="2">
        <v>71.069999999999993</v>
      </c>
      <c r="C240" s="3">
        <v>1823</v>
      </c>
      <c r="D240" s="3">
        <v>29344</v>
      </c>
      <c r="E240" s="3">
        <v>41552</v>
      </c>
      <c r="F240" s="3">
        <v>55341</v>
      </c>
      <c r="G240" s="3">
        <v>70151</v>
      </c>
      <c r="H240" s="3">
        <v>2087</v>
      </c>
      <c r="I240" s="3">
        <v>29329</v>
      </c>
      <c r="J240" s="3">
        <v>41654</v>
      </c>
      <c r="K240" s="3">
        <v>58059</v>
      </c>
      <c r="L240" s="3">
        <v>72077</v>
      </c>
      <c r="M240" s="3">
        <v>77249</v>
      </c>
      <c r="N240" s="4">
        <v>2097</v>
      </c>
    </row>
    <row r="241" spans="1:14" ht="72">
      <c r="A241" s="1" t="s">
        <v>13</v>
      </c>
      <c r="B241" s="2">
        <v>71.75</v>
      </c>
      <c r="C241" s="3">
        <v>2007</v>
      </c>
      <c r="D241" s="3">
        <v>29678</v>
      </c>
      <c r="E241" s="3">
        <v>40709</v>
      </c>
      <c r="F241" s="3">
        <v>57263</v>
      </c>
      <c r="G241" s="3">
        <v>70536</v>
      </c>
      <c r="H241" s="3">
        <v>1908</v>
      </c>
      <c r="I241" s="3">
        <v>28233</v>
      </c>
      <c r="J241" s="3">
        <v>42363</v>
      </c>
      <c r="K241" s="3">
        <v>57460</v>
      </c>
      <c r="L241" s="3">
        <v>72933</v>
      </c>
      <c r="M241" s="3">
        <v>77378</v>
      </c>
      <c r="N241" s="4">
        <v>1926</v>
      </c>
    </row>
    <row r="242" spans="1:14" ht="72">
      <c r="A242" s="1" t="s">
        <v>13</v>
      </c>
      <c r="B242" s="2">
        <v>72.430000000000007</v>
      </c>
      <c r="C242" s="3">
        <v>2056</v>
      </c>
      <c r="D242" s="3">
        <v>29408</v>
      </c>
      <c r="E242" s="3">
        <v>40689</v>
      </c>
      <c r="F242" s="3">
        <v>57285</v>
      </c>
      <c r="G242" s="3">
        <v>70183</v>
      </c>
      <c r="H242" s="3">
        <v>1917</v>
      </c>
      <c r="I242" s="3">
        <v>29070</v>
      </c>
      <c r="J242" s="3">
        <v>42169</v>
      </c>
      <c r="K242" s="3">
        <v>56077</v>
      </c>
      <c r="L242" s="3">
        <v>73213</v>
      </c>
      <c r="M242" s="3">
        <v>76261</v>
      </c>
      <c r="N242" s="4">
        <v>1969</v>
      </c>
    </row>
    <row r="243" spans="1:14" ht="72">
      <c r="A243" s="1" t="s">
        <v>13</v>
      </c>
      <c r="B243" s="2">
        <v>73.12</v>
      </c>
      <c r="C243" s="3">
        <v>1897</v>
      </c>
      <c r="D243" s="3">
        <v>28977</v>
      </c>
      <c r="E243" s="3">
        <v>41303</v>
      </c>
      <c r="F243" s="3">
        <v>56785</v>
      </c>
      <c r="G243" s="3">
        <v>71183</v>
      </c>
      <c r="H243" s="3">
        <v>1936</v>
      </c>
      <c r="I243" s="3">
        <v>29316</v>
      </c>
      <c r="J243" s="3">
        <v>42585</v>
      </c>
      <c r="K243" s="3">
        <v>57130</v>
      </c>
      <c r="L243" s="3">
        <v>72391</v>
      </c>
      <c r="M243" s="3">
        <v>78078</v>
      </c>
      <c r="N243" s="4">
        <v>1884</v>
      </c>
    </row>
    <row r="244" spans="1:14" ht="72">
      <c r="A244" s="1" t="s">
        <v>13</v>
      </c>
      <c r="B244" s="2">
        <v>73.8</v>
      </c>
      <c r="C244" s="3">
        <v>1868</v>
      </c>
      <c r="D244" s="3">
        <v>29433</v>
      </c>
      <c r="E244" s="3">
        <v>41846</v>
      </c>
      <c r="F244" s="3">
        <v>55261</v>
      </c>
      <c r="G244" s="3">
        <v>70726</v>
      </c>
      <c r="H244" s="3">
        <v>1911</v>
      </c>
      <c r="I244" s="3">
        <v>29556</v>
      </c>
      <c r="J244" s="3">
        <v>41796</v>
      </c>
      <c r="K244" s="3">
        <v>56910</v>
      </c>
      <c r="L244" s="3">
        <v>72421</v>
      </c>
      <c r="M244" s="3">
        <v>76625</v>
      </c>
      <c r="N244" s="4">
        <v>1981</v>
      </c>
    </row>
    <row r="245" spans="1:14" ht="72">
      <c r="A245" s="1" t="s">
        <v>13</v>
      </c>
      <c r="B245" s="2">
        <v>74.48</v>
      </c>
      <c r="C245" s="3">
        <v>2026</v>
      </c>
      <c r="D245" s="3">
        <v>29095</v>
      </c>
      <c r="E245" s="3">
        <v>41969</v>
      </c>
      <c r="F245" s="3">
        <v>56278</v>
      </c>
      <c r="G245" s="3">
        <v>71290</v>
      </c>
      <c r="H245" s="3">
        <v>2098</v>
      </c>
      <c r="I245" s="3">
        <v>28871</v>
      </c>
      <c r="J245" s="3">
        <v>42177</v>
      </c>
      <c r="K245" s="3">
        <v>57065</v>
      </c>
      <c r="L245" s="3">
        <v>72198</v>
      </c>
      <c r="M245" s="3">
        <v>76940</v>
      </c>
      <c r="N245" s="4">
        <v>1894</v>
      </c>
    </row>
    <row r="246" spans="1:14" ht="72">
      <c r="A246" s="1" t="s">
        <v>13</v>
      </c>
      <c r="B246" s="2">
        <v>75.17</v>
      </c>
      <c r="C246" s="3">
        <v>1955</v>
      </c>
      <c r="D246" s="3">
        <v>29142</v>
      </c>
      <c r="E246" s="3">
        <v>41332</v>
      </c>
      <c r="F246" s="3">
        <v>56754</v>
      </c>
      <c r="G246" s="3">
        <v>70643</v>
      </c>
      <c r="H246" s="3">
        <v>1932</v>
      </c>
      <c r="I246" s="3">
        <v>28953</v>
      </c>
      <c r="J246" s="3">
        <v>41908</v>
      </c>
      <c r="K246" s="3">
        <v>56984</v>
      </c>
      <c r="L246" s="3">
        <v>72089</v>
      </c>
      <c r="M246" s="3">
        <v>76891</v>
      </c>
      <c r="N246" s="4">
        <v>2086</v>
      </c>
    </row>
    <row r="247" spans="1:14" ht="72">
      <c r="A247" s="1" t="s">
        <v>13</v>
      </c>
      <c r="B247" s="2">
        <v>75.849999999999994</v>
      </c>
      <c r="C247" s="3">
        <v>1897</v>
      </c>
      <c r="D247" s="3">
        <v>29443</v>
      </c>
      <c r="E247" s="3">
        <v>40898</v>
      </c>
      <c r="F247" s="3">
        <v>56071</v>
      </c>
      <c r="G247" s="3">
        <v>71361</v>
      </c>
      <c r="H247" s="3">
        <v>2077</v>
      </c>
      <c r="I247" s="3">
        <v>29568</v>
      </c>
      <c r="J247" s="3">
        <v>41965</v>
      </c>
      <c r="K247" s="3">
        <v>57151</v>
      </c>
      <c r="L247" s="3">
        <v>72381</v>
      </c>
      <c r="M247" s="3">
        <v>77652</v>
      </c>
      <c r="N247" s="4">
        <v>1944</v>
      </c>
    </row>
    <row r="248" spans="1:14" ht="72">
      <c r="A248" s="1" t="s">
        <v>13</v>
      </c>
      <c r="B248" s="2">
        <v>76.53</v>
      </c>
      <c r="C248" s="3">
        <v>1906</v>
      </c>
      <c r="D248" s="3">
        <v>29137</v>
      </c>
      <c r="E248" s="3">
        <v>40864</v>
      </c>
      <c r="F248" s="3">
        <v>55543</v>
      </c>
      <c r="G248" s="3">
        <v>70932</v>
      </c>
      <c r="H248" s="3">
        <v>2005</v>
      </c>
      <c r="I248" s="3">
        <v>28812</v>
      </c>
      <c r="J248" s="3">
        <v>42363</v>
      </c>
      <c r="K248" s="3">
        <v>57788</v>
      </c>
      <c r="L248" s="3">
        <v>72452</v>
      </c>
      <c r="M248" s="3">
        <v>76680</v>
      </c>
      <c r="N248" s="4">
        <v>1998</v>
      </c>
    </row>
    <row r="249" spans="1:14" ht="72">
      <c r="A249" s="1" t="s">
        <v>13</v>
      </c>
      <c r="B249" s="2">
        <v>77.22</v>
      </c>
      <c r="C249" s="3">
        <v>2117</v>
      </c>
      <c r="D249" s="3">
        <v>29141</v>
      </c>
      <c r="E249" s="3">
        <v>40676</v>
      </c>
      <c r="F249" s="3">
        <v>56645</v>
      </c>
      <c r="G249" s="3">
        <v>71842</v>
      </c>
      <c r="H249" s="3">
        <v>1810</v>
      </c>
      <c r="I249" s="3">
        <v>29058</v>
      </c>
      <c r="J249" s="3">
        <v>41897</v>
      </c>
      <c r="K249" s="3">
        <v>57251</v>
      </c>
      <c r="L249" s="3">
        <v>72231</v>
      </c>
      <c r="M249" s="3">
        <v>76704</v>
      </c>
      <c r="N249" s="4">
        <v>1874</v>
      </c>
    </row>
    <row r="250" spans="1:14" ht="72">
      <c r="A250" s="1" t="s">
        <v>13</v>
      </c>
      <c r="B250" s="2">
        <v>77.900000000000006</v>
      </c>
      <c r="C250" s="3">
        <v>1938</v>
      </c>
      <c r="D250" s="3">
        <v>29224</v>
      </c>
      <c r="E250" s="3">
        <v>41361</v>
      </c>
      <c r="F250" s="3">
        <v>56747</v>
      </c>
      <c r="G250" s="3">
        <v>71382</v>
      </c>
      <c r="H250" s="3">
        <v>1984</v>
      </c>
      <c r="I250" s="3">
        <v>29258</v>
      </c>
      <c r="J250" s="3">
        <v>42540</v>
      </c>
      <c r="K250" s="3">
        <v>56954</v>
      </c>
      <c r="L250" s="3">
        <v>72975</v>
      </c>
      <c r="M250" s="3">
        <v>77548</v>
      </c>
      <c r="N250" s="4">
        <v>1902</v>
      </c>
    </row>
    <row r="251" spans="1:14" ht="72">
      <c r="A251" s="1" t="s">
        <v>13</v>
      </c>
      <c r="B251" s="2">
        <v>78.58</v>
      </c>
      <c r="C251" s="3">
        <v>2002</v>
      </c>
      <c r="D251" s="3">
        <v>29618</v>
      </c>
      <c r="E251" s="3">
        <v>41916</v>
      </c>
      <c r="F251" s="3">
        <v>55848</v>
      </c>
      <c r="G251" s="3">
        <v>71085</v>
      </c>
      <c r="H251" s="3">
        <v>1976</v>
      </c>
      <c r="I251" s="3">
        <v>29510</v>
      </c>
      <c r="J251" s="3">
        <v>41487</v>
      </c>
      <c r="K251" s="3">
        <v>57444</v>
      </c>
      <c r="L251" s="3">
        <v>71801</v>
      </c>
      <c r="M251" s="3">
        <v>77614</v>
      </c>
      <c r="N251" s="4">
        <v>1913</v>
      </c>
    </row>
    <row r="252" spans="1:14" ht="72">
      <c r="A252" s="1" t="s">
        <v>13</v>
      </c>
      <c r="B252" s="2">
        <v>79.27</v>
      </c>
      <c r="C252" s="3">
        <v>1812</v>
      </c>
      <c r="D252" s="3">
        <v>29520</v>
      </c>
      <c r="E252" s="3">
        <v>41154</v>
      </c>
      <c r="F252" s="3">
        <v>55669</v>
      </c>
      <c r="G252" s="3">
        <v>70979</v>
      </c>
      <c r="H252" s="3">
        <v>1986</v>
      </c>
      <c r="I252" s="3">
        <v>29055</v>
      </c>
      <c r="J252" s="3">
        <v>42087</v>
      </c>
      <c r="K252" s="3">
        <v>57642</v>
      </c>
      <c r="L252" s="3">
        <v>71627</v>
      </c>
      <c r="M252" s="3">
        <v>77520</v>
      </c>
      <c r="N252" s="4">
        <v>2079</v>
      </c>
    </row>
    <row r="253" spans="1:14" ht="72">
      <c r="A253" s="1" t="s">
        <v>13</v>
      </c>
      <c r="B253" s="2">
        <v>79.95</v>
      </c>
      <c r="C253" s="3">
        <v>2007</v>
      </c>
      <c r="D253" s="3">
        <v>29712</v>
      </c>
      <c r="E253" s="3">
        <v>41381</v>
      </c>
      <c r="F253" s="3">
        <v>56071</v>
      </c>
      <c r="G253" s="3">
        <v>70871</v>
      </c>
      <c r="H253" s="3">
        <v>1856</v>
      </c>
      <c r="I253" s="3">
        <v>29226</v>
      </c>
      <c r="J253" s="3">
        <v>41952</v>
      </c>
      <c r="K253" s="3">
        <v>56829</v>
      </c>
      <c r="L253" s="3">
        <v>73132</v>
      </c>
      <c r="M253" s="3">
        <v>76539</v>
      </c>
      <c r="N253" s="4">
        <v>2038</v>
      </c>
    </row>
    <row r="254" spans="1:14" ht="72">
      <c r="A254" s="1" t="s">
        <v>13</v>
      </c>
      <c r="B254" s="2">
        <v>80.63</v>
      </c>
      <c r="C254" s="3">
        <v>2004</v>
      </c>
      <c r="D254" s="3">
        <v>29380</v>
      </c>
      <c r="E254" s="3">
        <v>41202</v>
      </c>
      <c r="F254" s="3">
        <v>56686</v>
      </c>
      <c r="G254" s="3">
        <v>71847</v>
      </c>
      <c r="H254" s="3">
        <v>1925</v>
      </c>
      <c r="I254" s="3">
        <v>28679</v>
      </c>
      <c r="J254" s="3">
        <v>41819</v>
      </c>
      <c r="K254" s="3">
        <v>57306</v>
      </c>
      <c r="L254" s="3">
        <v>73938</v>
      </c>
      <c r="M254" s="3">
        <v>76872</v>
      </c>
      <c r="N254" s="4">
        <v>1913</v>
      </c>
    </row>
    <row r="255" spans="1:14" ht="72">
      <c r="A255" s="1" t="s">
        <v>13</v>
      </c>
      <c r="B255" s="2">
        <v>81.319999999999993</v>
      </c>
      <c r="C255" s="3">
        <v>1853</v>
      </c>
      <c r="D255" s="3">
        <v>29367</v>
      </c>
      <c r="E255" s="3">
        <v>41843</v>
      </c>
      <c r="F255" s="3">
        <v>56177</v>
      </c>
      <c r="G255" s="3">
        <v>70630</v>
      </c>
      <c r="H255" s="3">
        <v>1834</v>
      </c>
      <c r="I255" s="3">
        <v>28899</v>
      </c>
      <c r="J255" s="3">
        <v>41669</v>
      </c>
      <c r="K255" s="3">
        <v>56517</v>
      </c>
      <c r="L255" s="3">
        <v>72346</v>
      </c>
      <c r="M255" s="3">
        <v>76677</v>
      </c>
      <c r="N255" s="4">
        <v>2026</v>
      </c>
    </row>
    <row r="256" spans="1:14" ht="72">
      <c r="A256" s="1" t="s">
        <v>13</v>
      </c>
      <c r="B256" s="2">
        <v>82</v>
      </c>
      <c r="C256" s="3">
        <v>2042</v>
      </c>
      <c r="D256" s="3">
        <v>29867</v>
      </c>
      <c r="E256" s="3">
        <v>40300</v>
      </c>
      <c r="F256" s="3">
        <v>55992</v>
      </c>
      <c r="G256" s="3">
        <v>71747</v>
      </c>
      <c r="H256" s="3">
        <v>1995</v>
      </c>
      <c r="I256" s="3">
        <v>29668</v>
      </c>
      <c r="J256" s="3">
        <v>41814</v>
      </c>
      <c r="K256" s="3">
        <v>56995</v>
      </c>
      <c r="L256" s="3">
        <v>73086</v>
      </c>
      <c r="M256" s="3">
        <v>77972</v>
      </c>
      <c r="N256" s="4">
        <v>1820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FA598-E754-4083-920B-3E0A0105FFF6}">
  <dimension ref="A1:BH121"/>
  <sheetViews>
    <sheetView tabSelected="1" zoomScale="60" zoomScaleNormal="60" workbookViewId="0">
      <selection activeCell="BD2" sqref="BD2:BH11"/>
    </sheetView>
  </sheetViews>
  <sheetFormatPr defaultRowHeight="14.4"/>
  <sheetData>
    <row r="1" spans="1:60" ht="15" thickBot="1">
      <c r="A1" s="5" t="s">
        <v>11</v>
      </c>
      <c r="B1" s="6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35</v>
      </c>
      <c r="L1" s="7" t="s">
        <v>36</v>
      </c>
      <c r="M1" s="7" t="s">
        <v>37</v>
      </c>
      <c r="N1" s="8" t="s">
        <v>38</v>
      </c>
      <c r="P1" s="7" t="s">
        <v>27</v>
      </c>
      <c r="Q1" s="7" t="s">
        <v>28</v>
      </c>
      <c r="R1" s="7" t="s">
        <v>29</v>
      </c>
      <c r="S1" s="7" t="s">
        <v>30</v>
      </c>
      <c r="T1" s="7" t="s">
        <v>31</v>
      </c>
      <c r="U1" s="7" t="s">
        <v>32</v>
      </c>
      <c r="V1" s="7" t="s">
        <v>33</v>
      </c>
      <c r="W1" s="7" t="s">
        <v>34</v>
      </c>
      <c r="X1" s="7" t="s">
        <v>35</v>
      </c>
      <c r="Y1" s="7" t="s">
        <v>36</v>
      </c>
      <c r="Z1" s="7" t="s">
        <v>37</v>
      </c>
      <c r="AA1" s="8" t="s">
        <v>38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8" t="s">
        <v>38</v>
      </c>
      <c r="AP1" s="7" t="s">
        <v>27</v>
      </c>
      <c r="AQ1" s="7" t="s">
        <v>28</v>
      </c>
      <c r="AR1" s="7" t="s">
        <v>29</v>
      </c>
      <c r="AS1" s="7" t="s">
        <v>30</v>
      </c>
      <c r="AT1" s="7" t="s">
        <v>31</v>
      </c>
      <c r="AU1" s="7" t="s">
        <v>32</v>
      </c>
      <c r="AV1" s="7" t="s">
        <v>33</v>
      </c>
      <c r="AW1" s="7" t="s">
        <v>34</v>
      </c>
      <c r="AX1" s="7" t="s">
        <v>35</v>
      </c>
      <c r="AY1" s="7" t="s">
        <v>36</v>
      </c>
      <c r="AZ1" s="7" t="s">
        <v>37</v>
      </c>
      <c r="BA1" s="8" t="s">
        <v>38</v>
      </c>
      <c r="BB1" s="9"/>
      <c r="BD1" s="7" t="s">
        <v>27</v>
      </c>
      <c r="BE1" s="7" t="s">
        <v>28</v>
      </c>
      <c r="BF1" s="7" t="s">
        <v>29</v>
      </c>
      <c r="BG1" s="7" t="s">
        <v>30</v>
      </c>
      <c r="BH1" s="7" t="s">
        <v>31</v>
      </c>
    </row>
    <row r="2" spans="1:60" ht="72">
      <c r="A2" s="1" t="s">
        <v>12</v>
      </c>
      <c r="B2" s="2">
        <v>0</v>
      </c>
      <c r="C2" s="3">
        <v>798</v>
      </c>
      <c r="D2" s="3">
        <v>892</v>
      </c>
      <c r="E2" s="3">
        <v>858</v>
      </c>
      <c r="F2" s="3">
        <v>966</v>
      </c>
      <c r="G2" s="3">
        <v>837</v>
      </c>
      <c r="H2" s="3">
        <v>701</v>
      </c>
      <c r="I2" s="3">
        <v>846</v>
      </c>
      <c r="J2" s="3">
        <v>777</v>
      </c>
      <c r="K2" s="3">
        <v>528</v>
      </c>
      <c r="L2" s="3">
        <v>587</v>
      </c>
      <c r="M2" s="3">
        <v>77752</v>
      </c>
      <c r="N2" s="4">
        <v>828</v>
      </c>
      <c r="P2">
        <f>C2-$N2</f>
        <v>-30</v>
      </c>
      <c r="Q2">
        <f t="shared" ref="Q2:W2" si="0">D2-$N2</f>
        <v>64</v>
      </c>
      <c r="R2">
        <f t="shared" si="0"/>
        <v>30</v>
      </c>
      <c r="S2">
        <f t="shared" si="0"/>
        <v>138</v>
      </c>
      <c r="T2">
        <f t="shared" si="0"/>
        <v>9</v>
      </c>
      <c r="U2">
        <f t="shared" si="0"/>
        <v>-127</v>
      </c>
      <c r="V2">
        <f t="shared" si="0"/>
        <v>18</v>
      </c>
      <c r="W2">
        <f t="shared" si="0"/>
        <v>-51</v>
      </c>
      <c r="X2">
        <f>K2-$N2</f>
        <v>-300</v>
      </c>
      <c r="Y2">
        <f>L2-$N2</f>
        <v>-241</v>
      </c>
      <c r="Z2">
        <f>M2-$N2</f>
        <v>76924</v>
      </c>
      <c r="AA2">
        <f>N2-$N2</f>
        <v>0</v>
      </c>
      <c r="AC2">
        <f>P2-AVERAGE(P$2:P$11)</f>
        <v>44.099999999999994</v>
      </c>
      <c r="AD2">
        <f t="shared" ref="AD2:AM2" si="1">Q2-AVERAGE(Q$2:Q$11)</f>
        <v>225.3</v>
      </c>
      <c r="AE2">
        <f t="shared" si="1"/>
        <v>139.30000000000001</v>
      </c>
      <c r="AF2">
        <f t="shared" si="1"/>
        <v>268.5</v>
      </c>
      <c r="AG2">
        <f t="shared" si="1"/>
        <v>49.4</v>
      </c>
      <c r="AH2">
        <f t="shared" si="1"/>
        <v>58.599999999999994</v>
      </c>
      <c r="AI2">
        <f t="shared" si="1"/>
        <v>60.8</v>
      </c>
      <c r="AJ2">
        <f t="shared" si="1"/>
        <v>-0.10000000000000142</v>
      </c>
      <c r="AK2">
        <f t="shared" si="1"/>
        <v>-133</v>
      </c>
      <c r="AL2">
        <f t="shared" si="1"/>
        <v>-113.9</v>
      </c>
      <c r="AM2">
        <f t="shared" si="1"/>
        <v>691</v>
      </c>
      <c r="AN2">
        <f>AA2-AVERAGE(AA$2:AA$11)</f>
        <v>0</v>
      </c>
      <c r="AP2">
        <f>(AC2-40*691.03)/(8261.9-691.03)</f>
        <v>-3.6451689171786068</v>
      </c>
      <c r="AQ2">
        <f t="shared" ref="AQ2:BA2" si="2">(AD2-40*691.03)/(8261.9-691.03)</f>
        <v>-3.6212350760216458</v>
      </c>
      <c r="AR2">
        <f t="shared" si="2"/>
        <v>-3.6325944046060754</v>
      </c>
      <c r="AS2">
        <f t="shared" si="2"/>
        <v>-3.6155289946862115</v>
      </c>
      <c r="AT2">
        <f t="shared" si="2"/>
        <v>-3.6444688655332871</v>
      </c>
      <c r="AU2">
        <f t="shared" si="2"/>
        <v>-3.6432536815451857</v>
      </c>
      <c r="AV2">
        <f t="shared" si="2"/>
        <v>-3.6429630940697697</v>
      </c>
      <c r="AW2">
        <f t="shared" si="2"/>
        <v>-3.6510070837301387</v>
      </c>
      <c r="AX2">
        <f t="shared" si="2"/>
        <v>-3.6685612089495656</v>
      </c>
      <c r="AY2">
        <f t="shared" si="2"/>
        <v>-3.6660383813220938</v>
      </c>
      <c r="AZ2">
        <f t="shared" si="2"/>
        <v>-3.5597229908847989</v>
      </c>
      <c r="BA2">
        <f t="shared" si="2"/>
        <v>-3.6509938752085294</v>
      </c>
    </row>
    <row r="3" spans="1:60" ht="72">
      <c r="A3" s="1" t="s">
        <v>12</v>
      </c>
      <c r="B3" s="2">
        <v>0.68</v>
      </c>
      <c r="C3" s="3">
        <v>464</v>
      </c>
      <c r="D3" s="3">
        <v>587</v>
      </c>
      <c r="E3" s="3">
        <v>822</v>
      </c>
      <c r="F3" s="3">
        <v>721</v>
      </c>
      <c r="G3" s="3">
        <v>826</v>
      </c>
      <c r="H3" s="3">
        <v>606</v>
      </c>
      <c r="I3" s="3">
        <v>807</v>
      </c>
      <c r="J3" s="3">
        <v>1004</v>
      </c>
      <c r="K3" s="3">
        <v>695</v>
      </c>
      <c r="L3" s="3">
        <v>652</v>
      </c>
      <c r="M3" s="3">
        <v>76430</v>
      </c>
      <c r="N3" s="4">
        <v>1028</v>
      </c>
      <c r="P3">
        <f t="shared" ref="P3:P66" si="3">C3-$N3</f>
        <v>-564</v>
      </c>
      <c r="Q3">
        <f t="shared" ref="Q3:Q66" si="4">D3-$N3</f>
        <v>-441</v>
      </c>
      <c r="R3">
        <f t="shared" ref="R3:R66" si="5">E3-$N3</f>
        <v>-206</v>
      </c>
      <c r="S3">
        <f t="shared" ref="S3:S66" si="6">F3-$N3</f>
        <v>-307</v>
      </c>
      <c r="T3">
        <f t="shared" ref="T3:T66" si="7">G3-$N3</f>
        <v>-202</v>
      </c>
      <c r="U3">
        <f t="shared" ref="U3:U66" si="8">H3-$N3</f>
        <v>-422</v>
      </c>
      <c r="V3">
        <f t="shared" ref="V3:V66" si="9">I3-$N3</f>
        <v>-221</v>
      </c>
      <c r="W3">
        <f t="shared" ref="W3:W66" si="10">J3-$N3</f>
        <v>-24</v>
      </c>
      <c r="X3">
        <f t="shared" ref="X3:X66" si="11">K3-$N3</f>
        <v>-333</v>
      </c>
      <c r="Y3">
        <f t="shared" ref="Y3:Y66" si="12">L3-$N3</f>
        <v>-376</v>
      </c>
      <c r="Z3">
        <f t="shared" ref="Z3:Z66" si="13">M3-$N3</f>
        <v>75402</v>
      </c>
      <c r="AA3">
        <f t="shared" ref="AA3:AA66" si="14">N3-$N3</f>
        <v>0</v>
      </c>
      <c r="AC3">
        <f t="shared" ref="AC3:AC66" si="15">P3-AVERAGE(P$2:P$11)</f>
        <v>-489.9</v>
      </c>
      <c r="AD3">
        <f t="shared" ref="AD3:AD66" si="16">Q3-AVERAGE(Q$2:Q$11)</f>
        <v>-279.7</v>
      </c>
      <c r="AE3">
        <f t="shared" ref="AE3:AE66" si="17">R3-AVERAGE(R$2:R$11)</f>
        <v>-96.7</v>
      </c>
      <c r="AF3">
        <f t="shared" ref="AF3:AF66" si="18">S3-AVERAGE(S$2:S$11)</f>
        <v>-176.5</v>
      </c>
      <c r="AG3">
        <f t="shared" ref="AG3:AG66" si="19">T3-AVERAGE(T$2:T$11)</f>
        <v>-161.6</v>
      </c>
      <c r="AH3">
        <f t="shared" ref="AH3:AH66" si="20">U3-AVERAGE(U$2:U$11)</f>
        <v>-236.4</v>
      </c>
      <c r="AI3">
        <f t="shared" ref="AI3:AI66" si="21">V3-AVERAGE(V$2:V$11)</f>
        <v>-178.2</v>
      </c>
      <c r="AJ3">
        <f t="shared" ref="AJ3:AJ66" si="22">W3-AVERAGE(W$2:W$11)</f>
        <v>26.9</v>
      </c>
      <c r="AK3">
        <f t="shared" ref="AK3:AK66" si="23">X3-AVERAGE(X$2:X$11)</f>
        <v>-166</v>
      </c>
      <c r="AL3">
        <f t="shared" ref="AL3:AL66" si="24">Y3-AVERAGE(Y$2:Y$11)</f>
        <v>-248.9</v>
      </c>
      <c r="AM3">
        <f t="shared" ref="AM3:AM66" si="25">Z3-AVERAGE(Z$2:Z$11)</f>
        <v>-831</v>
      </c>
      <c r="AN3">
        <f t="shared" ref="AN3:AN66" si="26">AA3-AVERAGE(AA$2:AA$11)</f>
        <v>0</v>
      </c>
      <c r="AP3">
        <f t="shared" ref="AP3:AP6" si="27">(AC3-40*691.03)/(8261.9-691.03)</f>
        <v>-3.7157024225749482</v>
      </c>
      <c r="AQ3">
        <f t="shared" ref="AQ3:AQ6" si="28">(AD3-40*691.03)/(8261.9-691.03)</f>
        <v>-3.687938110151145</v>
      </c>
      <c r="AR3">
        <f t="shared" ref="AR3:AR6" si="29">(AE3-40*691.03)/(8261.9-691.03)</f>
        <v>-3.6637665156052077</v>
      </c>
      <c r="AS3">
        <f t="shared" ref="AS3:AS6" si="30">(AF3-40*691.03)/(8261.9-691.03)</f>
        <v>-3.6743069158498294</v>
      </c>
      <c r="AT3">
        <f t="shared" ref="AT3:AT6" si="31">(AG3-40*691.03)/(8261.9-691.03)</f>
        <v>-3.6723388461299686</v>
      </c>
      <c r="AU3">
        <f t="shared" ref="AU3:AU6" si="32">(AH3-40*691.03)/(8261.9-691.03)</f>
        <v>-3.6822188202941009</v>
      </c>
      <c r="AV3">
        <f t="shared" ref="AV3:AV6" si="33">(AI3-40*691.03)/(8261.9-691.03)</f>
        <v>-3.6745314607171959</v>
      </c>
      <c r="AW3">
        <f t="shared" ref="AW3:AW6" si="34">(AJ3-40*691.03)/(8261.9-691.03)</f>
        <v>-3.6474407828954925</v>
      </c>
      <c r="AX3">
        <f t="shared" ref="AX3:AX6" si="35">(AK3-40*691.03)/(8261.9-691.03)</f>
        <v>-3.6729200210808002</v>
      </c>
      <c r="AY3">
        <f t="shared" ref="AY3:AY6" si="36">(AL3-40*691.03)/(8261.9-691.03)</f>
        <v>-3.683869885495326</v>
      </c>
      <c r="AZ3">
        <f t="shared" ref="AZ3:AZ6" si="37">(AM3-40*691.03)/(8261.9-691.03)</f>
        <v>-3.7607566897859819</v>
      </c>
      <c r="BA3">
        <f t="shared" ref="BA3:BA6" si="38">(AN3-40*691.03)/(8261.9-691.03)</f>
        <v>-3.6509938752085294</v>
      </c>
    </row>
    <row r="4" spans="1:60" ht="72">
      <c r="A4" s="1" t="s">
        <v>12</v>
      </c>
      <c r="B4" s="2">
        <v>1.37</v>
      </c>
      <c r="C4" s="3">
        <v>660</v>
      </c>
      <c r="D4" s="3">
        <v>952</v>
      </c>
      <c r="E4" s="3">
        <v>873</v>
      </c>
      <c r="F4" s="3">
        <v>677</v>
      </c>
      <c r="G4" s="3">
        <v>799</v>
      </c>
      <c r="H4" s="3">
        <v>636</v>
      </c>
      <c r="I4" s="3">
        <v>953</v>
      </c>
      <c r="J4" s="3">
        <v>923</v>
      </c>
      <c r="K4" s="3">
        <v>670</v>
      </c>
      <c r="L4" s="3">
        <v>910</v>
      </c>
      <c r="M4" s="3">
        <v>77729</v>
      </c>
      <c r="N4" s="4">
        <v>975</v>
      </c>
      <c r="P4">
        <f t="shared" si="3"/>
        <v>-315</v>
      </c>
      <c r="Q4">
        <f t="shared" si="4"/>
        <v>-23</v>
      </c>
      <c r="R4">
        <f t="shared" si="5"/>
        <v>-102</v>
      </c>
      <c r="S4">
        <f t="shared" si="6"/>
        <v>-298</v>
      </c>
      <c r="T4">
        <f t="shared" si="7"/>
        <v>-176</v>
      </c>
      <c r="U4">
        <f t="shared" si="8"/>
        <v>-339</v>
      </c>
      <c r="V4">
        <f t="shared" si="9"/>
        <v>-22</v>
      </c>
      <c r="W4">
        <f t="shared" si="10"/>
        <v>-52</v>
      </c>
      <c r="X4">
        <f t="shared" si="11"/>
        <v>-305</v>
      </c>
      <c r="Y4">
        <f t="shared" si="12"/>
        <v>-65</v>
      </c>
      <c r="Z4">
        <f t="shared" si="13"/>
        <v>76754</v>
      </c>
      <c r="AA4">
        <f t="shared" si="14"/>
        <v>0</v>
      </c>
      <c r="AC4">
        <f t="shared" si="15"/>
        <v>-240.9</v>
      </c>
      <c r="AD4">
        <f t="shared" si="16"/>
        <v>138.30000000000001</v>
      </c>
      <c r="AE4">
        <f t="shared" si="17"/>
        <v>7.2999999999999972</v>
      </c>
      <c r="AF4">
        <f t="shared" si="18"/>
        <v>-167.5</v>
      </c>
      <c r="AG4">
        <f t="shared" si="19"/>
        <v>-135.6</v>
      </c>
      <c r="AH4">
        <f t="shared" si="20"/>
        <v>-153.4</v>
      </c>
      <c r="AI4">
        <f t="shared" si="21"/>
        <v>20.799999999999997</v>
      </c>
      <c r="AJ4">
        <f t="shared" si="22"/>
        <v>-1.1000000000000014</v>
      </c>
      <c r="AK4">
        <f t="shared" si="23"/>
        <v>-138</v>
      </c>
      <c r="AL4">
        <f t="shared" si="24"/>
        <v>62.099999999999994</v>
      </c>
      <c r="AM4">
        <f t="shared" si="25"/>
        <v>521</v>
      </c>
      <c r="AN4">
        <f t="shared" si="26"/>
        <v>0</v>
      </c>
      <c r="AP4">
        <f t="shared" si="27"/>
        <v>-3.6828132037665418</v>
      </c>
      <c r="AQ4">
        <f t="shared" si="28"/>
        <v>-3.6327264898221734</v>
      </c>
      <c r="AR4">
        <f t="shared" si="29"/>
        <v>-3.6500296531310137</v>
      </c>
      <c r="AS4">
        <f t="shared" si="30"/>
        <v>-3.6731181489049471</v>
      </c>
      <c r="AT4">
        <f t="shared" si="31"/>
        <v>-3.6689046305114204</v>
      </c>
      <c r="AU4">
        <f t="shared" si="32"/>
        <v>-3.6712557473579652</v>
      </c>
      <c r="AV4">
        <f t="shared" si="33"/>
        <v>-3.6482465027136906</v>
      </c>
      <c r="AW4">
        <f t="shared" si="34"/>
        <v>-3.6511391689462367</v>
      </c>
      <c r="AX4">
        <f t="shared" si="35"/>
        <v>-3.6692216350300555</v>
      </c>
      <c r="AY4">
        <f t="shared" si="36"/>
        <v>-3.6427913832888423</v>
      </c>
      <c r="AZ4">
        <f t="shared" si="37"/>
        <v>-3.5821774776214621</v>
      </c>
      <c r="BA4">
        <f t="shared" si="38"/>
        <v>-3.6509938752085294</v>
      </c>
    </row>
    <row r="5" spans="1:60" ht="72">
      <c r="A5" s="1" t="s">
        <v>12</v>
      </c>
      <c r="B5" s="2">
        <v>2.0499999999999998</v>
      </c>
      <c r="C5" s="3">
        <v>839</v>
      </c>
      <c r="D5" s="3">
        <v>647</v>
      </c>
      <c r="E5" s="3">
        <v>820</v>
      </c>
      <c r="F5" s="3">
        <v>666</v>
      </c>
      <c r="G5" s="3">
        <v>633</v>
      </c>
      <c r="H5" s="3">
        <v>696</v>
      </c>
      <c r="I5" s="3">
        <v>706</v>
      </c>
      <c r="J5" s="3">
        <v>948</v>
      </c>
      <c r="K5" s="3">
        <v>712</v>
      </c>
      <c r="L5" s="3">
        <v>741</v>
      </c>
      <c r="M5" s="3">
        <v>76911</v>
      </c>
      <c r="N5" s="4">
        <v>656</v>
      </c>
      <c r="P5">
        <f t="shared" si="3"/>
        <v>183</v>
      </c>
      <c r="Q5">
        <f t="shared" si="4"/>
        <v>-9</v>
      </c>
      <c r="R5">
        <f t="shared" si="5"/>
        <v>164</v>
      </c>
      <c r="S5">
        <f t="shared" si="6"/>
        <v>10</v>
      </c>
      <c r="T5">
        <f t="shared" si="7"/>
        <v>-23</v>
      </c>
      <c r="U5">
        <f t="shared" si="8"/>
        <v>40</v>
      </c>
      <c r="V5">
        <f t="shared" si="9"/>
        <v>50</v>
      </c>
      <c r="W5">
        <f t="shared" si="10"/>
        <v>292</v>
      </c>
      <c r="X5">
        <f t="shared" si="11"/>
        <v>56</v>
      </c>
      <c r="Y5">
        <f t="shared" si="12"/>
        <v>85</v>
      </c>
      <c r="Z5">
        <f t="shared" si="13"/>
        <v>76255</v>
      </c>
      <c r="AA5">
        <f t="shared" si="14"/>
        <v>0</v>
      </c>
      <c r="AC5">
        <f t="shared" si="15"/>
        <v>257.10000000000002</v>
      </c>
      <c r="AD5">
        <f t="shared" si="16"/>
        <v>152.30000000000001</v>
      </c>
      <c r="AE5">
        <f t="shared" si="17"/>
        <v>273.3</v>
      </c>
      <c r="AF5">
        <f t="shared" si="18"/>
        <v>140.5</v>
      </c>
      <c r="AG5">
        <f t="shared" si="19"/>
        <v>17.399999999999999</v>
      </c>
      <c r="AH5">
        <f t="shared" si="20"/>
        <v>225.6</v>
      </c>
      <c r="AI5">
        <f t="shared" si="21"/>
        <v>92.8</v>
      </c>
      <c r="AJ5">
        <f t="shared" si="22"/>
        <v>342.9</v>
      </c>
      <c r="AK5">
        <f t="shared" si="23"/>
        <v>223</v>
      </c>
      <c r="AL5">
        <f t="shared" si="24"/>
        <v>212.1</v>
      </c>
      <c r="AM5">
        <f t="shared" si="25"/>
        <v>22</v>
      </c>
      <c r="AN5">
        <f t="shared" si="26"/>
        <v>0</v>
      </c>
      <c r="AP5">
        <f t="shared" si="27"/>
        <v>-3.6170347661497289</v>
      </c>
      <c r="AQ5">
        <f t="shared" si="28"/>
        <v>-3.6308772967968013</v>
      </c>
      <c r="AR5">
        <f t="shared" si="29"/>
        <v>-3.6148949856489412</v>
      </c>
      <c r="AS5">
        <f t="shared" si="30"/>
        <v>-3.6324359023467578</v>
      </c>
      <c r="AT5">
        <f t="shared" si="31"/>
        <v>-3.6486955924484237</v>
      </c>
      <c r="AU5">
        <f t="shared" si="32"/>
        <v>-3.6211954504568165</v>
      </c>
      <c r="AV5">
        <f t="shared" si="33"/>
        <v>-3.6387363671546331</v>
      </c>
      <c r="AW5">
        <f t="shared" si="34"/>
        <v>-3.6057018546085189</v>
      </c>
      <c r="AX5">
        <f t="shared" si="35"/>
        <v>-3.6215388720186712</v>
      </c>
      <c r="AY5">
        <f t="shared" si="36"/>
        <v>-3.62297860087414</v>
      </c>
      <c r="AZ5">
        <f t="shared" si="37"/>
        <v>-3.648088000454373</v>
      </c>
      <c r="BA5">
        <f t="shared" si="38"/>
        <v>-3.6509938752085294</v>
      </c>
    </row>
    <row r="6" spans="1:60" ht="72">
      <c r="A6" s="1" t="s">
        <v>12</v>
      </c>
      <c r="B6" s="2">
        <v>2.73</v>
      </c>
      <c r="C6" s="3">
        <v>861</v>
      </c>
      <c r="D6" s="3">
        <v>690</v>
      </c>
      <c r="E6" s="3">
        <v>611</v>
      </c>
      <c r="F6" s="3">
        <v>826</v>
      </c>
      <c r="G6" s="3">
        <v>770</v>
      </c>
      <c r="H6" s="3">
        <v>570</v>
      </c>
      <c r="I6" s="3">
        <v>967</v>
      </c>
      <c r="J6" s="3">
        <v>702</v>
      </c>
      <c r="K6" s="3">
        <v>861</v>
      </c>
      <c r="L6" s="3">
        <v>592</v>
      </c>
      <c r="M6" s="3">
        <v>76535</v>
      </c>
      <c r="N6" s="4">
        <v>1033</v>
      </c>
      <c r="P6">
        <f t="shared" si="3"/>
        <v>-172</v>
      </c>
      <c r="Q6">
        <f t="shared" si="4"/>
        <v>-343</v>
      </c>
      <c r="R6">
        <f t="shared" si="5"/>
        <v>-422</v>
      </c>
      <c r="S6">
        <f t="shared" si="6"/>
        <v>-207</v>
      </c>
      <c r="T6">
        <f t="shared" si="7"/>
        <v>-263</v>
      </c>
      <c r="U6">
        <f t="shared" si="8"/>
        <v>-463</v>
      </c>
      <c r="V6">
        <f t="shared" si="9"/>
        <v>-66</v>
      </c>
      <c r="W6">
        <f t="shared" si="10"/>
        <v>-331</v>
      </c>
      <c r="X6">
        <f t="shared" si="11"/>
        <v>-172</v>
      </c>
      <c r="Y6">
        <f t="shared" si="12"/>
        <v>-441</v>
      </c>
      <c r="Z6">
        <f t="shared" si="13"/>
        <v>75502</v>
      </c>
      <c r="AA6">
        <f t="shared" si="14"/>
        <v>0</v>
      </c>
      <c r="AC6">
        <f t="shared" si="15"/>
        <v>-97.9</v>
      </c>
      <c r="AD6">
        <f t="shared" si="16"/>
        <v>-181.7</v>
      </c>
      <c r="AE6">
        <f t="shared" si="17"/>
        <v>-312.7</v>
      </c>
      <c r="AF6">
        <f t="shared" si="18"/>
        <v>-76.5</v>
      </c>
      <c r="AG6">
        <f t="shared" si="19"/>
        <v>-222.6</v>
      </c>
      <c r="AH6">
        <f t="shared" si="20"/>
        <v>-277.39999999999998</v>
      </c>
      <c r="AI6">
        <f t="shared" si="21"/>
        <v>-23.200000000000003</v>
      </c>
      <c r="AJ6">
        <f t="shared" si="22"/>
        <v>-280.10000000000002</v>
      </c>
      <c r="AK6">
        <f t="shared" si="23"/>
        <v>-5</v>
      </c>
      <c r="AL6">
        <f t="shared" si="24"/>
        <v>-313.89999999999998</v>
      </c>
      <c r="AM6">
        <f t="shared" si="25"/>
        <v>-731</v>
      </c>
      <c r="AN6">
        <f t="shared" si="26"/>
        <v>0</v>
      </c>
      <c r="AP6">
        <f t="shared" si="27"/>
        <v>-3.6639250178645253</v>
      </c>
      <c r="AQ6">
        <f t="shared" si="28"/>
        <v>-3.6749937589735393</v>
      </c>
      <c r="AR6">
        <f t="shared" si="29"/>
        <v>-3.6922969222823796</v>
      </c>
      <c r="AS6">
        <f t="shared" si="30"/>
        <v>-3.6610983942400277</v>
      </c>
      <c r="AT6">
        <f t="shared" si="31"/>
        <v>-3.6803960443119479</v>
      </c>
      <c r="AU6">
        <f t="shared" si="32"/>
        <v>-3.6876343141541197</v>
      </c>
      <c r="AV6">
        <f t="shared" si="33"/>
        <v>-3.6540582522220033</v>
      </c>
      <c r="AW6">
        <f t="shared" si="34"/>
        <v>-3.6879909442375838</v>
      </c>
      <c r="AX6">
        <f t="shared" si="35"/>
        <v>-3.6516543012890192</v>
      </c>
      <c r="AY6">
        <f t="shared" si="36"/>
        <v>-3.6924554245416972</v>
      </c>
      <c r="AZ6">
        <f t="shared" si="37"/>
        <v>-3.7475481681761802</v>
      </c>
      <c r="BA6">
        <f t="shared" si="38"/>
        <v>-3.6509938752085294</v>
      </c>
    </row>
    <row r="7" spans="1:60" ht="72">
      <c r="A7" s="1" t="s">
        <v>12</v>
      </c>
      <c r="B7" s="2">
        <v>3.42</v>
      </c>
      <c r="C7" s="3">
        <v>976</v>
      </c>
      <c r="D7" s="3">
        <v>667</v>
      </c>
      <c r="E7" s="3">
        <v>672</v>
      </c>
      <c r="F7" s="3">
        <v>675</v>
      </c>
      <c r="G7" s="3">
        <v>1160</v>
      </c>
      <c r="H7" s="3">
        <v>767</v>
      </c>
      <c r="I7" s="3">
        <v>869</v>
      </c>
      <c r="J7" s="3">
        <v>966</v>
      </c>
      <c r="K7" s="3">
        <v>624</v>
      </c>
      <c r="L7" s="3">
        <v>782</v>
      </c>
      <c r="M7" s="3">
        <v>79000</v>
      </c>
      <c r="N7" s="4">
        <v>812</v>
      </c>
      <c r="P7">
        <f t="shared" si="3"/>
        <v>164</v>
      </c>
      <c r="Q7">
        <f t="shared" si="4"/>
        <v>-145</v>
      </c>
      <c r="R7">
        <f t="shared" si="5"/>
        <v>-140</v>
      </c>
      <c r="S7">
        <f t="shared" si="6"/>
        <v>-137</v>
      </c>
      <c r="T7">
        <f t="shared" si="7"/>
        <v>348</v>
      </c>
      <c r="U7">
        <f t="shared" si="8"/>
        <v>-45</v>
      </c>
      <c r="V7">
        <f t="shared" si="9"/>
        <v>57</v>
      </c>
      <c r="W7">
        <f t="shared" si="10"/>
        <v>154</v>
      </c>
      <c r="X7">
        <f t="shared" si="11"/>
        <v>-188</v>
      </c>
      <c r="Y7">
        <f t="shared" si="12"/>
        <v>-30</v>
      </c>
      <c r="Z7">
        <f t="shared" si="13"/>
        <v>78188</v>
      </c>
      <c r="AA7">
        <f t="shared" si="14"/>
        <v>0</v>
      </c>
      <c r="AC7">
        <f t="shared" si="15"/>
        <v>238.1</v>
      </c>
      <c r="AD7">
        <f t="shared" si="16"/>
        <v>16.300000000000011</v>
      </c>
      <c r="AE7">
        <f t="shared" si="17"/>
        <v>-30.700000000000003</v>
      </c>
      <c r="AF7">
        <f t="shared" si="18"/>
        <v>-6.5</v>
      </c>
      <c r="AG7">
        <f t="shared" si="19"/>
        <v>388.4</v>
      </c>
      <c r="AH7">
        <f t="shared" si="20"/>
        <v>140.6</v>
      </c>
      <c r="AI7">
        <f t="shared" si="21"/>
        <v>99.8</v>
      </c>
      <c r="AJ7">
        <f t="shared" si="22"/>
        <v>204.9</v>
      </c>
      <c r="AK7">
        <f t="shared" si="23"/>
        <v>-21</v>
      </c>
      <c r="AL7">
        <f t="shared" si="24"/>
        <v>97.1</v>
      </c>
      <c r="AM7">
        <f t="shared" si="25"/>
        <v>1955</v>
      </c>
      <c r="AN7">
        <f t="shared" si="26"/>
        <v>0</v>
      </c>
      <c r="AP7">
        <f t="shared" ref="AP7:AP70" si="39">(AC7-40*691.03)/(8261.9-691.03)</f>
        <v>-3.6195443852555913</v>
      </c>
      <c r="AQ7">
        <f t="shared" ref="AQ7:AQ70" si="40">(AD7-40*691.03)/(8261.9-691.03)</f>
        <v>-3.6488408861861314</v>
      </c>
      <c r="AR7">
        <f t="shared" ref="AR7:AR70" si="41">(AE7-40*691.03)/(8261.9-691.03)</f>
        <v>-3.6550488913427386</v>
      </c>
      <c r="AS7">
        <f t="shared" ref="AS7:AS70" si="42">(AF7-40*691.03)/(8261.9-691.03)</f>
        <v>-3.6518524291131662</v>
      </c>
      <c r="AT7">
        <f t="shared" ref="AT7:AT70" si="43">(AG7-40*691.03)/(8261.9-691.03)</f>
        <v>-3.5996919772760587</v>
      </c>
      <c r="AU7">
        <f t="shared" ref="AU7:AU70" si="44">(AH7-40*691.03)/(8261.9-691.03)</f>
        <v>-3.632422693825148</v>
      </c>
      <c r="AV7">
        <f t="shared" ref="AV7:AV70" si="45">(AI7-40*691.03)/(8261.9-691.03)</f>
        <v>-3.6378117706419473</v>
      </c>
      <c r="AW7">
        <f t="shared" ref="AW7:AW70" si="46">(AJ7-40*691.03)/(8261.9-691.03)</f>
        <v>-3.623929614430045</v>
      </c>
      <c r="AX7">
        <f t="shared" ref="AX7:AX70" si="47">(AK7-40*691.03)/(8261.9-691.03)</f>
        <v>-3.6537676647465878</v>
      </c>
      <c r="AY7">
        <f t="shared" ref="AY7:AY70" si="48">(AL7-40*691.03)/(8261.9-691.03)</f>
        <v>-3.6381684007254118</v>
      </c>
      <c r="AZ7">
        <f t="shared" ref="AZ7:AZ70" si="49">(AM7-40*691.03)/(8261.9-691.03)</f>
        <v>-3.3927672777369042</v>
      </c>
      <c r="BA7">
        <f t="shared" ref="BA7:BA70" si="50">(AN7-40*691.03)/(8261.9-691.03)</f>
        <v>-3.6509938752085294</v>
      </c>
    </row>
    <row r="8" spans="1:60" ht="72">
      <c r="A8" s="1" t="s">
        <v>12</v>
      </c>
      <c r="B8" s="2">
        <v>4.0999999999999996</v>
      </c>
      <c r="C8" s="3">
        <v>972</v>
      </c>
      <c r="D8" s="3">
        <v>662</v>
      </c>
      <c r="E8" s="3">
        <v>741</v>
      </c>
      <c r="F8" s="3">
        <v>721</v>
      </c>
      <c r="G8" s="3">
        <v>821</v>
      </c>
      <c r="H8" s="3">
        <v>904</v>
      </c>
      <c r="I8" s="3">
        <v>947</v>
      </c>
      <c r="J8" s="3">
        <v>643</v>
      </c>
      <c r="K8" s="3">
        <v>688</v>
      </c>
      <c r="L8" s="3">
        <v>718</v>
      </c>
      <c r="M8" s="3">
        <v>75059</v>
      </c>
      <c r="N8" s="4">
        <v>888</v>
      </c>
      <c r="P8">
        <f t="shared" si="3"/>
        <v>84</v>
      </c>
      <c r="Q8">
        <f t="shared" si="4"/>
        <v>-226</v>
      </c>
      <c r="R8">
        <f t="shared" si="5"/>
        <v>-147</v>
      </c>
      <c r="S8">
        <f t="shared" si="6"/>
        <v>-167</v>
      </c>
      <c r="T8">
        <f t="shared" si="7"/>
        <v>-67</v>
      </c>
      <c r="U8">
        <f t="shared" si="8"/>
        <v>16</v>
      </c>
      <c r="V8">
        <f t="shared" si="9"/>
        <v>59</v>
      </c>
      <c r="W8">
        <f t="shared" si="10"/>
        <v>-245</v>
      </c>
      <c r="X8">
        <f t="shared" si="11"/>
        <v>-200</v>
      </c>
      <c r="Y8">
        <f t="shared" si="12"/>
        <v>-170</v>
      </c>
      <c r="Z8">
        <f t="shared" si="13"/>
        <v>74171</v>
      </c>
      <c r="AA8">
        <f t="shared" si="14"/>
        <v>0</v>
      </c>
      <c r="AC8">
        <f t="shared" si="15"/>
        <v>158.1</v>
      </c>
      <c r="AD8">
        <f t="shared" si="16"/>
        <v>-64.699999999999989</v>
      </c>
      <c r="AE8">
        <f t="shared" si="17"/>
        <v>-37.700000000000003</v>
      </c>
      <c r="AF8">
        <f t="shared" si="18"/>
        <v>-36.5</v>
      </c>
      <c r="AG8">
        <f t="shared" si="19"/>
        <v>-26.6</v>
      </c>
      <c r="AH8">
        <f t="shared" si="20"/>
        <v>201.6</v>
      </c>
      <c r="AI8">
        <f t="shared" si="21"/>
        <v>101.8</v>
      </c>
      <c r="AJ8">
        <f t="shared" si="22"/>
        <v>-194.1</v>
      </c>
      <c r="AK8">
        <f t="shared" si="23"/>
        <v>-33</v>
      </c>
      <c r="AL8">
        <f t="shared" si="24"/>
        <v>-42.900000000000006</v>
      </c>
      <c r="AM8">
        <f t="shared" si="25"/>
        <v>-2062</v>
      </c>
      <c r="AN8">
        <f t="shared" si="26"/>
        <v>0</v>
      </c>
      <c r="AP8">
        <f t="shared" si="39"/>
        <v>-3.630111202543433</v>
      </c>
      <c r="AQ8">
        <f t="shared" si="40"/>
        <v>-3.6595397886900711</v>
      </c>
      <c r="AR8">
        <f t="shared" si="41"/>
        <v>-3.6559734878554244</v>
      </c>
      <c r="AS8">
        <f t="shared" si="42"/>
        <v>-3.6558149855961068</v>
      </c>
      <c r="AT8">
        <f t="shared" si="43"/>
        <v>-3.6545073419567364</v>
      </c>
      <c r="AU8">
        <f t="shared" si="44"/>
        <v>-3.6243654956431688</v>
      </c>
      <c r="AV8">
        <f t="shared" si="45"/>
        <v>-3.6375476002097509</v>
      </c>
      <c r="AW8">
        <f t="shared" si="46"/>
        <v>-3.6766316156531542</v>
      </c>
      <c r="AX8">
        <f t="shared" si="47"/>
        <v>-3.6553526873397639</v>
      </c>
      <c r="AY8">
        <f t="shared" si="48"/>
        <v>-3.6566603309791343</v>
      </c>
      <c r="AZ8">
        <f t="shared" si="49"/>
        <v>-3.923353590802642</v>
      </c>
      <c r="BA8">
        <f t="shared" si="50"/>
        <v>-3.6509938752085294</v>
      </c>
    </row>
    <row r="9" spans="1:60" ht="72">
      <c r="A9" s="1" t="s">
        <v>12</v>
      </c>
      <c r="B9" s="2">
        <v>4.78</v>
      </c>
      <c r="C9" s="3">
        <v>945</v>
      </c>
      <c r="D9" s="3">
        <v>593</v>
      </c>
      <c r="E9" s="3">
        <v>901</v>
      </c>
      <c r="F9" s="3">
        <v>886</v>
      </c>
      <c r="G9" s="3">
        <v>890</v>
      </c>
      <c r="H9" s="3">
        <v>538</v>
      </c>
      <c r="I9" s="3">
        <v>681</v>
      </c>
      <c r="J9" s="3">
        <v>848</v>
      </c>
      <c r="K9" s="3">
        <v>692</v>
      </c>
      <c r="L9" s="3">
        <v>709</v>
      </c>
      <c r="M9" s="3">
        <v>79678</v>
      </c>
      <c r="N9" s="4">
        <v>871</v>
      </c>
      <c r="P9">
        <f t="shared" si="3"/>
        <v>74</v>
      </c>
      <c r="Q9">
        <f t="shared" si="4"/>
        <v>-278</v>
      </c>
      <c r="R9">
        <f t="shared" si="5"/>
        <v>30</v>
      </c>
      <c r="S9">
        <f t="shared" si="6"/>
        <v>15</v>
      </c>
      <c r="T9">
        <f t="shared" si="7"/>
        <v>19</v>
      </c>
      <c r="U9">
        <f t="shared" si="8"/>
        <v>-333</v>
      </c>
      <c r="V9">
        <f t="shared" si="9"/>
        <v>-190</v>
      </c>
      <c r="W9">
        <f t="shared" si="10"/>
        <v>-23</v>
      </c>
      <c r="X9">
        <f t="shared" si="11"/>
        <v>-179</v>
      </c>
      <c r="Y9">
        <f t="shared" si="12"/>
        <v>-162</v>
      </c>
      <c r="Z9">
        <f t="shared" si="13"/>
        <v>78807</v>
      </c>
      <c r="AA9">
        <f t="shared" si="14"/>
        <v>0</v>
      </c>
      <c r="AC9">
        <f t="shared" si="15"/>
        <v>148.1</v>
      </c>
      <c r="AD9">
        <f t="shared" si="16"/>
        <v>-116.69999999999999</v>
      </c>
      <c r="AE9">
        <f t="shared" si="17"/>
        <v>139.30000000000001</v>
      </c>
      <c r="AF9">
        <f t="shared" si="18"/>
        <v>145.5</v>
      </c>
      <c r="AG9">
        <f t="shared" si="19"/>
        <v>59.4</v>
      </c>
      <c r="AH9">
        <f t="shared" si="20"/>
        <v>-147.4</v>
      </c>
      <c r="AI9">
        <f t="shared" si="21"/>
        <v>-147.19999999999999</v>
      </c>
      <c r="AJ9">
        <f t="shared" si="22"/>
        <v>27.9</v>
      </c>
      <c r="AK9">
        <f t="shared" si="23"/>
        <v>-12</v>
      </c>
      <c r="AL9">
        <f t="shared" si="24"/>
        <v>-34.900000000000006</v>
      </c>
      <c r="AM9">
        <f t="shared" si="25"/>
        <v>2574</v>
      </c>
      <c r="AN9">
        <f t="shared" si="26"/>
        <v>0</v>
      </c>
      <c r="AP9">
        <f t="shared" si="39"/>
        <v>-3.6314320547044128</v>
      </c>
      <c r="AQ9">
        <f t="shared" si="40"/>
        <v>-3.6664082199271681</v>
      </c>
      <c r="AR9">
        <f t="shared" si="41"/>
        <v>-3.6325944046060754</v>
      </c>
      <c r="AS9">
        <f t="shared" si="42"/>
        <v>-3.6317754762662675</v>
      </c>
      <c r="AT9">
        <f t="shared" si="43"/>
        <v>-3.6431480133723069</v>
      </c>
      <c r="AU9">
        <f t="shared" si="44"/>
        <v>-3.6704632360613774</v>
      </c>
      <c r="AV9">
        <f t="shared" si="45"/>
        <v>-3.6704368190181573</v>
      </c>
      <c r="AW9">
        <f t="shared" si="46"/>
        <v>-3.6473086976793945</v>
      </c>
      <c r="AX9">
        <f t="shared" si="47"/>
        <v>-3.6525788978017055</v>
      </c>
      <c r="AY9">
        <f t="shared" si="48"/>
        <v>-3.6556036492503501</v>
      </c>
      <c r="AZ9">
        <f t="shared" si="49"/>
        <v>-3.3110065289722312</v>
      </c>
      <c r="BA9">
        <f t="shared" si="50"/>
        <v>-3.6509938752085294</v>
      </c>
    </row>
    <row r="10" spans="1:60" ht="72">
      <c r="A10" s="1" t="s">
        <v>12</v>
      </c>
      <c r="B10" s="2">
        <v>5.47</v>
      </c>
      <c r="C10" s="3">
        <v>781</v>
      </c>
      <c r="D10" s="3">
        <v>948</v>
      </c>
      <c r="E10" s="3">
        <v>735</v>
      </c>
      <c r="F10" s="3">
        <v>723</v>
      </c>
      <c r="G10" s="3">
        <v>841</v>
      </c>
      <c r="H10" s="3">
        <v>933</v>
      </c>
      <c r="I10" s="3">
        <v>868</v>
      </c>
      <c r="J10" s="3">
        <v>564</v>
      </c>
      <c r="K10" s="3">
        <v>887</v>
      </c>
      <c r="L10" s="3">
        <v>787</v>
      </c>
      <c r="M10" s="3">
        <v>76453</v>
      </c>
      <c r="N10" s="4">
        <v>899</v>
      </c>
      <c r="P10">
        <f t="shared" si="3"/>
        <v>-118</v>
      </c>
      <c r="Q10">
        <f t="shared" si="4"/>
        <v>49</v>
      </c>
      <c r="R10">
        <f t="shared" si="5"/>
        <v>-164</v>
      </c>
      <c r="S10">
        <f t="shared" si="6"/>
        <v>-176</v>
      </c>
      <c r="T10">
        <f t="shared" si="7"/>
        <v>-58</v>
      </c>
      <c r="U10">
        <f t="shared" si="8"/>
        <v>34</v>
      </c>
      <c r="V10">
        <f t="shared" si="9"/>
        <v>-31</v>
      </c>
      <c r="W10">
        <f t="shared" si="10"/>
        <v>-335</v>
      </c>
      <c r="X10">
        <f t="shared" si="11"/>
        <v>-12</v>
      </c>
      <c r="Y10">
        <f t="shared" si="12"/>
        <v>-112</v>
      </c>
      <c r="Z10">
        <f t="shared" si="13"/>
        <v>75554</v>
      </c>
      <c r="AA10">
        <f t="shared" si="14"/>
        <v>0</v>
      </c>
      <c r="AC10">
        <f t="shared" si="15"/>
        <v>-43.900000000000006</v>
      </c>
      <c r="AD10">
        <f t="shared" si="16"/>
        <v>210.3</v>
      </c>
      <c r="AE10">
        <f t="shared" si="17"/>
        <v>-54.7</v>
      </c>
      <c r="AF10">
        <f t="shared" si="18"/>
        <v>-45.5</v>
      </c>
      <c r="AG10">
        <f t="shared" si="19"/>
        <v>-17.600000000000001</v>
      </c>
      <c r="AH10">
        <f t="shared" si="20"/>
        <v>219.6</v>
      </c>
      <c r="AI10">
        <f t="shared" si="21"/>
        <v>11.799999999999997</v>
      </c>
      <c r="AJ10">
        <f t="shared" si="22"/>
        <v>-284.10000000000002</v>
      </c>
      <c r="AK10">
        <f t="shared" si="23"/>
        <v>155</v>
      </c>
      <c r="AL10">
        <f t="shared" si="24"/>
        <v>15.099999999999994</v>
      </c>
      <c r="AM10">
        <f t="shared" si="25"/>
        <v>-679</v>
      </c>
      <c r="AN10">
        <f t="shared" si="26"/>
        <v>0</v>
      </c>
      <c r="AP10">
        <f t="shared" si="39"/>
        <v>-3.6567924161952323</v>
      </c>
      <c r="AQ10">
        <f t="shared" si="40"/>
        <v>-3.6232163542631159</v>
      </c>
      <c r="AR10">
        <f t="shared" si="41"/>
        <v>-3.6582189365290909</v>
      </c>
      <c r="AS10">
        <f t="shared" si="42"/>
        <v>-3.6570037525409891</v>
      </c>
      <c r="AT10">
        <f t="shared" si="43"/>
        <v>-3.6533185750118542</v>
      </c>
      <c r="AU10">
        <f t="shared" si="44"/>
        <v>-3.6219879617534048</v>
      </c>
      <c r="AV10">
        <f t="shared" si="45"/>
        <v>-3.6494352696585728</v>
      </c>
      <c r="AW10">
        <f t="shared" si="46"/>
        <v>-3.6885192851019757</v>
      </c>
      <c r="AX10">
        <f t="shared" si="47"/>
        <v>-3.6305206667133363</v>
      </c>
      <c r="AY10">
        <f t="shared" si="48"/>
        <v>-3.6489993884454495</v>
      </c>
      <c r="AZ10">
        <f t="shared" si="49"/>
        <v>-3.7406797369390832</v>
      </c>
      <c r="BA10">
        <f t="shared" si="50"/>
        <v>-3.6509938752085294</v>
      </c>
    </row>
    <row r="11" spans="1:60" ht="72">
      <c r="A11" s="1" t="s">
        <v>12</v>
      </c>
      <c r="B11" s="2">
        <v>6.15</v>
      </c>
      <c r="C11" s="3">
        <v>766</v>
      </c>
      <c r="D11" s="3">
        <v>552</v>
      </c>
      <c r="E11" s="3">
        <v>677</v>
      </c>
      <c r="F11" s="3">
        <v>637</v>
      </c>
      <c r="G11" s="3">
        <v>822</v>
      </c>
      <c r="H11" s="3">
        <v>596</v>
      </c>
      <c r="I11" s="3">
        <v>731</v>
      </c>
      <c r="J11" s="3">
        <v>919</v>
      </c>
      <c r="K11" s="3">
        <v>776</v>
      </c>
      <c r="L11" s="3">
        <v>1054</v>
      </c>
      <c r="M11" s="3">
        <v>75586</v>
      </c>
      <c r="N11" s="4">
        <v>813</v>
      </c>
      <c r="P11">
        <f t="shared" si="3"/>
        <v>-47</v>
      </c>
      <c r="Q11">
        <f t="shared" si="4"/>
        <v>-261</v>
      </c>
      <c r="R11">
        <f t="shared" si="5"/>
        <v>-136</v>
      </c>
      <c r="S11">
        <f t="shared" si="6"/>
        <v>-176</v>
      </c>
      <c r="T11">
        <f t="shared" si="7"/>
        <v>9</v>
      </c>
      <c r="U11">
        <f t="shared" si="8"/>
        <v>-217</v>
      </c>
      <c r="V11">
        <f t="shared" si="9"/>
        <v>-82</v>
      </c>
      <c r="W11">
        <f t="shared" si="10"/>
        <v>106</v>
      </c>
      <c r="X11">
        <f t="shared" si="11"/>
        <v>-37</v>
      </c>
      <c r="Y11">
        <f t="shared" si="12"/>
        <v>241</v>
      </c>
      <c r="Z11">
        <f t="shared" si="13"/>
        <v>74773</v>
      </c>
      <c r="AA11">
        <f t="shared" si="14"/>
        <v>0</v>
      </c>
      <c r="AC11">
        <f t="shared" si="15"/>
        <v>27.099999999999994</v>
      </c>
      <c r="AD11">
        <f t="shared" si="16"/>
        <v>-99.699999999999989</v>
      </c>
      <c r="AE11">
        <f t="shared" si="17"/>
        <v>-26.700000000000003</v>
      </c>
      <c r="AF11">
        <f t="shared" si="18"/>
        <v>-45.5</v>
      </c>
      <c r="AG11">
        <f t="shared" si="19"/>
        <v>49.4</v>
      </c>
      <c r="AH11">
        <f t="shared" si="20"/>
        <v>-31.400000000000006</v>
      </c>
      <c r="AI11">
        <f t="shared" si="21"/>
        <v>-39.200000000000003</v>
      </c>
      <c r="AJ11">
        <f t="shared" si="22"/>
        <v>156.9</v>
      </c>
      <c r="AK11">
        <f t="shared" si="23"/>
        <v>130</v>
      </c>
      <c r="AL11">
        <f t="shared" si="24"/>
        <v>368.1</v>
      </c>
      <c r="AM11">
        <f t="shared" si="25"/>
        <v>-1460</v>
      </c>
      <c r="AN11">
        <f t="shared" si="26"/>
        <v>0</v>
      </c>
      <c r="AP11">
        <f t="shared" si="39"/>
        <v>-3.6474143658522733</v>
      </c>
      <c r="AQ11">
        <f t="shared" si="40"/>
        <v>-3.6641627712535016</v>
      </c>
      <c r="AR11">
        <f t="shared" si="41"/>
        <v>-3.6545205504783462</v>
      </c>
      <c r="AS11">
        <f t="shared" si="42"/>
        <v>-3.6570037525409891</v>
      </c>
      <c r="AT11">
        <f t="shared" si="43"/>
        <v>-3.6444688655332871</v>
      </c>
      <c r="AU11">
        <f t="shared" si="44"/>
        <v>-3.6551413509940072</v>
      </c>
      <c r="AV11">
        <f t="shared" si="45"/>
        <v>-3.6561716156795714</v>
      </c>
      <c r="AW11">
        <f t="shared" si="46"/>
        <v>-3.6302697048027501</v>
      </c>
      <c r="AX11">
        <f t="shared" si="47"/>
        <v>-3.633822797115787</v>
      </c>
      <c r="AY11">
        <f t="shared" si="48"/>
        <v>-3.602373307162849</v>
      </c>
      <c r="AZ11">
        <f t="shared" si="49"/>
        <v>-3.8438382907116351</v>
      </c>
      <c r="BA11">
        <f t="shared" si="50"/>
        <v>-3.6509938752085294</v>
      </c>
    </row>
    <row r="12" spans="1:60" ht="72">
      <c r="A12" s="1" t="s">
        <v>12</v>
      </c>
      <c r="B12" s="2">
        <v>7.52</v>
      </c>
      <c r="C12" s="3">
        <v>36959</v>
      </c>
      <c r="D12" s="3">
        <v>40380</v>
      </c>
      <c r="E12" s="3">
        <v>39550</v>
      </c>
      <c r="F12" s="3">
        <v>42255</v>
      </c>
      <c r="G12" s="3">
        <v>43985</v>
      </c>
      <c r="H12" s="3">
        <v>35219</v>
      </c>
      <c r="I12" s="3">
        <v>38541</v>
      </c>
      <c r="J12" s="3">
        <v>41301</v>
      </c>
      <c r="K12" s="3">
        <v>43859</v>
      </c>
      <c r="L12" s="3">
        <v>44180</v>
      </c>
      <c r="M12" s="3">
        <v>74606</v>
      </c>
      <c r="N12" s="4">
        <v>1039</v>
      </c>
      <c r="P12">
        <f t="shared" si="3"/>
        <v>35920</v>
      </c>
      <c r="Q12">
        <f t="shared" si="4"/>
        <v>39341</v>
      </c>
      <c r="R12">
        <f t="shared" si="5"/>
        <v>38511</v>
      </c>
      <c r="S12">
        <f t="shared" si="6"/>
        <v>41216</v>
      </c>
      <c r="T12">
        <f t="shared" si="7"/>
        <v>42946</v>
      </c>
      <c r="U12">
        <f t="shared" si="8"/>
        <v>34180</v>
      </c>
      <c r="V12">
        <f t="shared" si="9"/>
        <v>37502</v>
      </c>
      <c r="W12">
        <f t="shared" si="10"/>
        <v>40262</v>
      </c>
      <c r="X12">
        <f t="shared" si="11"/>
        <v>42820</v>
      </c>
      <c r="Y12">
        <f t="shared" si="12"/>
        <v>43141</v>
      </c>
      <c r="Z12">
        <f t="shared" si="13"/>
        <v>73567</v>
      </c>
      <c r="AA12">
        <f t="shared" si="14"/>
        <v>0</v>
      </c>
      <c r="AC12">
        <f t="shared" si="15"/>
        <v>35994.1</v>
      </c>
      <c r="AD12">
        <f t="shared" si="16"/>
        <v>39502.300000000003</v>
      </c>
      <c r="AE12">
        <f t="shared" si="17"/>
        <v>38620.300000000003</v>
      </c>
      <c r="AF12">
        <f t="shared" si="18"/>
        <v>41346.5</v>
      </c>
      <c r="AG12">
        <f t="shared" si="19"/>
        <v>42986.400000000001</v>
      </c>
      <c r="AH12">
        <f t="shared" si="20"/>
        <v>34365.599999999999</v>
      </c>
      <c r="AI12">
        <f t="shared" si="21"/>
        <v>37544.800000000003</v>
      </c>
      <c r="AJ12">
        <f t="shared" si="22"/>
        <v>40312.9</v>
      </c>
      <c r="AK12">
        <f t="shared" si="23"/>
        <v>42987</v>
      </c>
      <c r="AL12">
        <f t="shared" si="24"/>
        <v>43268.1</v>
      </c>
      <c r="AM12">
        <f t="shared" si="25"/>
        <v>-2666</v>
      </c>
      <c r="AN12">
        <f t="shared" si="26"/>
        <v>0</v>
      </c>
      <c r="AP12">
        <f t="shared" si="39"/>
        <v>1.103294601545133</v>
      </c>
      <c r="AQ12">
        <f t="shared" si="40"/>
        <v>1.5666759566601998</v>
      </c>
      <c r="AR12">
        <f t="shared" si="41"/>
        <v>1.450176796061748</v>
      </c>
      <c r="AS12">
        <f t="shared" si="42"/>
        <v>1.8102675121881637</v>
      </c>
      <c r="AT12">
        <f t="shared" si="43"/>
        <v>2.0268740580673033</v>
      </c>
      <c r="AU12">
        <f t="shared" si="44"/>
        <v>0.88819382712951112</v>
      </c>
      <c r="AV12">
        <f t="shared" si="45"/>
        <v>1.3081191461483299</v>
      </c>
      <c r="AW12">
        <f t="shared" si="46"/>
        <v>1.6737442328292527</v>
      </c>
      <c r="AX12">
        <f t="shared" si="47"/>
        <v>2.026953309196962</v>
      </c>
      <c r="AY12">
        <f t="shared" si="48"/>
        <v>2.0640824634421144</v>
      </c>
      <c r="AZ12">
        <f t="shared" si="49"/>
        <v>-4.0031330613258449</v>
      </c>
      <c r="BA12">
        <f t="shared" si="50"/>
        <v>-3.6509938752085294</v>
      </c>
      <c r="BC12">
        <f>B12-$B$12</f>
        <v>0</v>
      </c>
      <c r="BD12">
        <f t="shared" ref="BD3:BD66" si="51">AP12-$AP12</f>
        <v>0</v>
      </c>
      <c r="BE12">
        <f t="shared" ref="BE3:BE66" si="52">AQ12-$AP12</f>
        <v>0.46338135511506673</v>
      </c>
      <c r="BF12">
        <f t="shared" ref="BF3:BF66" si="53">AR12-$AP12</f>
        <v>0.34688219451661495</v>
      </c>
      <c r="BG12">
        <f t="shared" ref="BG3:BG66" si="54">AS12-$AP12</f>
        <v>0.70697291064303069</v>
      </c>
      <c r="BH12">
        <f t="shared" ref="BH3:BH66" si="55">AT12-$AP12</f>
        <v>0.92357945652217022</v>
      </c>
    </row>
    <row r="13" spans="1:60" ht="72">
      <c r="A13" s="1" t="s">
        <v>12</v>
      </c>
      <c r="B13" s="2">
        <v>8.1999999999999993</v>
      </c>
      <c r="C13" s="3">
        <v>38556</v>
      </c>
      <c r="D13" s="3">
        <v>39640</v>
      </c>
      <c r="E13" s="3">
        <v>45136</v>
      </c>
      <c r="F13" s="3">
        <v>45925</v>
      </c>
      <c r="G13" s="3">
        <v>46996</v>
      </c>
      <c r="H13" s="3">
        <v>36470</v>
      </c>
      <c r="I13" s="3">
        <v>40337</v>
      </c>
      <c r="J13" s="3">
        <v>43739</v>
      </c>
      <c r="K13" s="3">
        <v>45799</v>
      </c>
      <c r="L13" s="3">
        <v>48322</v>
      </c>
      <c r="M13" s="3">
        <v>76272</v>
      </c>
      <c r="N13" s="4">
        <v>981</v>
      </c>
      <c r="P13">
        <f t="shared" si="3"/>
        <v>37575</v>
      </c>
      <c r="Q13">
        <f t="shared" si="4"/>
        <v>38659</v>
      </c>
      <c r="R13">
        <f t="shared" si="5"/>
        <v>44155</v>
      </c>
      <c r="S13">
        <f t="shared" si="6"/>
        <v>44944</v>
      </c>
      <c r="T13">
        <f t="shared" si="7"/>
        <v>46015</v>
      </c>
      <c r="U13">
        <f t="shared" si="8"/>
        <v>35489</v>
      </c>
      <c r="V13">
        <f t="shared" si="9"/>
        <v>39356</v>
      </c>
      <c r="W13">
        <f t="shared" si="10"/>
        <v>42758</v>
      </c>
      <c r="X13">
        <f t="shared" si="11"/>
        <v>44818</v>
      </c>
      <c r="Y13">
        <f t="shared" si="12"/>
        <v>47341</v>
      </c>
      <c r="Z13">
        <f t="shared" si="13"/>
        <v>75291</v>
      </c>
      <c r="AA13">
        <f t="shared" si="14"/>
        <v>0</v>
      </c>
      <c r="AC13">
        <f t="shared" si="15"/>
        <v>37649.1</v>
      </c>
      <c r="AD13">
        <f t="shared" si="16"/>
        <v>38820.300000000003</v>
      </c>
      <c r="AE13">
        <f t="shared" si="17"/>
        <v>44264.3</v>
      </c>
      <c r="AF13">
        <f t="shared" si="18"/>
        <v>45074.5</v>
      </c>
      <c r="AG13">
        <f t="shared" si="19"/>
        <v>46055.4</v>
      </c>
      <c r="AH13">
        <f t="shared" si="20"/>
        <v>35674.6</v>
      </c>
      <c r="AI13">
        <f t="shared" si="21"/>
        <v>39398.800000000003</v>
      </c>
      <c r="AJ13">
        <f t="shared" si="22"/>
        <v>42808.9</v>
      </c>
      <c r="AK13">
        <f t="shared" si="23"/>
        <v>44985</v>
      </c>
      <c r="AL13">
        <f t="shared" si="24"/>
        <v>47468.1</v>
      </c>
      <c r="AM13">
        <f t="shared" si="25"/>
        <v>-942</v>
      </c>
      <c r="AN13">
        <f t="shared" si="26"/>
        <v>0</v>
      </c>
      <c r="AP13">
        <f t="shared" si="39"/>
        <v>1.3218956341873525</v>
      </c>
      <c r="AQ13">
        <f t="shared" si="40"/>
        <v>1.4765938392813516</v>
      </c>
      <c r="AR13">
        <f t="shared" si="41"/>
        <v>2.1956657557189603</v>
      </c>
      <c r="AS13">
        <f t="shared" si="42"/>
        <v>2.302681197801574</v>
      </c>
      <c r="AT13">
        <f t="shared" si="43"/>
        <v>2.4322435862721199</v>
      </c>
      <c r="AU13">
        <f t="shared" si="44"/>
        <v>1.0610933750018163</v>
      </c>
      <c r="AV13">
        <f t="shared" si="45"/>
        <v>1.5530051367940549</v>
      </c>
      <c r="AW13">
        <f t="shared" si="46"/>
        <v>2.0034289322099053</v>
      </c>
      <c r="AX13">
        <f t="shared" si="47"/>
        <v>2.2908595709608015</v>
      </c>
      <c r="AY13">
        <f t="shared" si="48"/>
        <v>2.6188403710537891</v>
      </c>
      <c r="AZ13">
        <f t="shared" si="49"/>
        <v>-3.7754181487728617</v>
      </c>
      <c r="BA13">
        <f t="shared" si="50"/>
        <v>-3.6509938752085294</v>
      </c>
      <c r="BC13">
        <f t="shared" ref="BC13:BC76" si="56">B13-$B$12</f>
        <v>0.67999999999999972</v>
      </c>
      <c r="BD13">
        <f t="shared" si="51"/>
        <v>0</v>
      </c>
      <c r="BE13">
        <f t="shared" si="52"/>
        <v>0.15469820509399912</v>
      </c>
      <c r="BF13">
        <f t="shared" si="53"/>
        <v>0.87377012153160782</v>
      </c>
      <c r="BG13">
        <f t="shared" si="54"/>
        <v>0.98078556361422153</v>
      </c>
      <c r="BH13">
        <f t="shared" si="55"/>
        <v>1.1103479520847674</v>
      </c>
    </row>
    <row r="14" spans="1:60" ht="72">
      <c r="A14" s="1" t="s">
        <v>12</v>
      </c>
      <c r="B14" s="2">
        <v>8.8800000000000008</v>
      </c>
      <c r="C14" s="3">
        <v>38808</v>
      </c>
      <c r="D14" s="3">
        <v>41418</v>
      </c>
      <c r="E14" s="3">
        <v>45844</v>
      </c>
      <c r="F14" s="3">
        <v>49309</v>
      </c>
      <c r="G14" s="3">
        <v>53770</v>
      </c>
      <c r="H14" s="3">
        <v>38195</v>
      </c>
      <c r="I14" s="3">
        <v>44191</v>
      </c>
      <c r="J14" s="3">
        <v>45834</v>
      </c>
      <c r="K14" s="3">
        <v>49229</v>
      </c>
      <c r="L14" s="3">
        <v>53489</v>
      </c>
      <c r="M14" s="3">
        <v>76425</v>
      </c>
      <c r="N14" s="4">
        <v>889</v>
      </c>
      <c r="P14">
        <f t="shared" si="3"/>
        <v>37919</v>
      </c>
      <c r="Q14">
        <f t="shared" si="4"/>
        <v>40529</v>
      </c>
      <c r="R14">
        <f t="shared" si="5"/>
        <v>44955</v>
      </c>
      <c r="S14">
        <f t="shared" si="6"/>
        <v>48420</v>
      </c>
      <c r="T14">
        <f t="shared" si="7"/>
        <v>52881</v>
      </c>
      <c r="U14">
        <f t="shared" si="8"/>
        <v>37306</v>
      </c>
      <c r="V14">
        <f t="shared" si="9"/>
        <v>43302</v>
      </c>
      <c r="W14">
        <f t="shared" si="10"/>
        <v>44945</v>
      </c>
      <c r="X14">
        <f t="shared" si="11"/>
        <v>48340</v>
      </c>
      <c r="Y14">
        <f t="shared" si="12"/>
        <v>52600</v>
      </c>
      <c r="Z14">
        <f t="shared" si="13"/>
        <v>75536</v>
      </c>
      <c r="AA14">
        <f t="shared" si="14"/>
        <v>0</v>
      </c>
      <c r="AC14">
        <f t="shared" si="15"/>
        <v>37993.1</v>
      </c>
      <c r="AD14">
        <f t="shared" si="16"/>
        <v>40690.300000000003</v>
      </c>
      <c r="AE14">
        <f t="shared" si="17"/>
        <v>45064.3</v>
      </c>
      <c r="AF14">
        <f t="shared" si="18"/>
        <v>48550.5</v>
      </c>
      <c r="AG14">
        <f t="shared" si="19"/>
        <v>52921.4</v>
      </c>
      <c r="AH14">
        <f t="shared" si="20"/>
        <v>37491.599999999999</v>
      </c>
      <c r="AI14">
        <f t="shared" si="21"/>
        <v>43344.800000000003</v>
      </c>
      <c r="AJ14">
        <f t="shared" si="22"/>
        <v>44995.9</v>
      </c>
      <c r="AK14">
        <f t="shared" si="23"/>
        <v>48507</v>
      </c>
      <c r="AL14">
        <f t="shared" si="24"/>
        <v>52727.1</v>
      </c>
      <c r="AM14">
        <f t="shared" si="25"/>
        <v>-697</v>
      </c>
      <c r="AN14">
        <f t="shared" si="26"/>
        <v>0</v>
      </c>
      <c r="AP14">
        <f t="shared" si="39"/>
        <v>1.3673329485250707</v>
      </c>
      <c r="AQ14">
        <f t="shared" si="40"/>
        <v>1.7235931933846449</v>
      </c>
      <c r="AR14">
        <f t="shared" si="41"/>
        <v>2.3013339285973746</v>
      </c>
      <c r="AS14">
        <f t="shared" si="42"/>
        <v>2.7618094089582841</v>
      </c>
      <c r="AT14">
        <f t="shared" si="43"/>
        <v>3.3391406800011101</v>
      </c>
      <c r="AU14">
        <f t="shared" si="44"/>
        <v>1.3010922126519147</v>
      </c>
      <c r="AV14">
        <f t="shared" si="45"/>
        <v>2.0742133995168333</v>
      </c>
      <c r="AW14">
        <f t="shared" si="46"/>
        <v>2.2922992998162699</v>
      </c>
      <c r="AX14">
        <f t="shared" si="47"/>
        <v>2.7560637020580203</v>
      </c>
      <c r="AY14">
        <f t="shared" si="48"/>
        <v>3.3134765225132647</v>
      </c>
      <c r="AZ14">
        <f t="shared" si="49"/>
        <v>-3.7430572708288476</v>
      </c>
      <c r="BA14">
        <f t="shared" si="50"/>
        <v>-3.6509938752085294</v>
      </c>
      <c r="BC14">
        <f t="shared" si="56"/>
        <v>1.3600000000000012</v>
      </c>
      <c r="BD14">
        <f t="shared" si="51"/>
        <v>0</v>
      </c>
      <c r="BE14">
        <f t="shared" si="52"/>
        <v>0.35626024485957419</v>
      </c>
      <c r="BF14">
        <f t="shared" si="53"/>
        <v>0.93400098007230392</v>
      </c>
      <c r="BG14">
        <f t="shared" si="54"/>
        <v>1.3944764604332134</v>
      </c>
      <c r="BH14">
        <f t="shared" si="55"/>
        <v>1.9718077314760394</v>
      </c>
    </row>
    <row r="15" spans="1:60" ht="72">
      <c r="A15" s="1" t="s">
        <v>12</v>
      </c>
      <c r="B15" s="2">
        <v>9.57</v>
      </c>
      <c r="C15" s="3">
        <v>37375</v>
      </c>
      <c r="D15" s="3">
        <v>46069</v>
      </c>
      <c r="E15" s="3">
        <v>47699</v>
      </c>
      <c r="F15" s="3">
        <v>50893</v>
      </c>
      <c r="G15" s="3">
        <v>56611</v>
      </c>
      <c r="H15" s="3">
        <v>35819</v>
      </c>
      <c r="I15" s="3">
        <v>44876</v>
      </c>
      <c r="J15" s="3">
        <v>49245</v>
      </c>
      <c r="K15" s="3">
        <v>49794</v>
      </c>
      <c r="L15" s="3">
        <v>57208</v>
      </c>
      <c r="M15" s="3">
        <v>73986</v>
      </c>
      <c r="N15" s="4">
        <v>932</v>
      </c>
      <c r="P15">
        <f t="shared" si="3"/>
        <v>36443</v>
      </c>
      <c r="Q15">
        <f t="shared" si="4"/>
        <v>45137</v>
      </c>
      <c r="R15">
        <f t="shared" si="5"/>
        <v>46767</v>
      </c>
      <c r="S15">
        <f t="shared" si="6"/>
        <v>49961</v>
      </c>
      <c r="T15">
        <f t="shared" si="7"/>
        <v>55679</v>
      </c>
      <c r="U15">
        <f t="shared" si="8"/>
        <v>34887</v>
      </c>
      <c r="V15">
        <f t="shared" si="9"/>
        <v>43944</v>
      </c>
      <c r="W15">
        <f t="shared" si="10"/>
        <v>48313</v>
      </c>
      <c r="X15">
        <f t="shared" si="11"/>
        <v>48862</v>
      </c>
      <c r="Y15">
        <f t="shared" si="12"/>
        <v>56276</v>
      </c>
      <c r="Z15">
        <f t="shared" si="13"/>
        <v>73054</v>
      </c>
      <c r="AA15">
        <f t="shared" si="14"/>
        <v>0</v>
      </c>
      <c r="AC15">
        <f t="shared" si="15"/>
        <v>36517.1</v>
      </c>
      <c r="AD15">
        <f t="shared" si="16"/>
        <v>45298.3</v>
      </c>
      <c r="AE15">
        <f t="shared" si="17"/>
        <v>46876.3</v>
      </c>
      <c r="AF15">
        <f t="shared" si="18"/>
        <v>50091.5</v>
      </c>
      <c r="AG15">
        <f t="shared" si="19"/>
        <v>55719.4</v>
      </c>
      <c r="AH15">
        <f t="shared" si="20"/>
        <v>35072.6</v>
      </c>
      <c r="AI15">
        <f t="shared" si="21"/>
        <v>43986.8</v>
      </c>
      <c r="AJ15">
        <f t="shared" si="22"/>
        <v>48363.9</v>
      </c>
      <c r="AK15">
        <f t="shared" si="23"/>
        <v>49029</v>
      </c>
      <c r="AL15">
        <f t="shared" si="24"/>
        <v>56403.1</v>
      </c>
      <c r="AM15">
        <f t="shared" si="25"/>
        <v>-3179</v>
      </c>
      <c r="AN15">
        <f t="shared" si="26"/>
        <v>0</v>
      </c>
      <c r="AP15">
        <f t="shared" si="39"/>
        <v>1.1723751695643965</v>
      </c>
      <c r="AQ15">
        <f t="shared" si="40"/>
        <v>2.332241869164311</v>
      </c>
      <c r="AR15">
        <f t="shared" si="41"/>
        <v>2.5406723401669828</v>
      </c>
      <c r="AS15">
        <f t="shared" si="42"/>
        <v>2.9653527269653295</v>
      </c>
      <c r="AT15">
        <f t="shared" si="43"/>
        <v>3.7087151146433639</v>
      </c>
      <c r="AU15">
        <f t="shared" si="44"/>
        <v>0.98157807491080962</v>
      </c>
      <c r="AV15">
        <f t="shared" si="45"/>
        <v>2.1590121082517606</v>
      </c>
      <c r="AW15">
        <f t="shared" si="46"/>
        <v>2.7371623076343941</v>
      </c>
      <c r="AX15">
        <f t="shared" si="47"/>
        <v>2.8250121848611855</v>
      </c>
      <c r="AY15">
        <f t="shared" si="48"/>
        <v>3.7990217768895782</v>
      </c>
      <c r="AZ15">
        <f t="shared" si="49"/>
        <v>-4.0708927771841275</v>
      </c>
      <c r="BA15">
        <f t="shared" si="50"/>
        <v>-3.6509938752085294</v>
      </c>
      <c r="BC15">
        <f t="shared" si="56"/>
        <v>2.0500000000000007</v>
      </c>
      <c r="BD15">
        <f t="shared" si="51"/>
        <v>0</v>
      </c>
      <c r="BE15">
        <f t="shared" si="52"/>
        <v>1.1598666995999145</v>
      </c>
      <c r="BF15">
        <f t="shared" si="53"/>
        <v>1.3682971706025864</v>
      </c>
      <c r="BG15">
        <f t="shared" si="54"/>
        <v>1.792977557400933</v>
      </c>
      <c r="BH15">
        <f t="shared" si="55"/>
        <v>2.5363399450789674</v>
      </c>
    </row>
    <row r="16" spans="1:60" ht="72">
      <c r="A16" s="1" t="s">
        <v>12</v>
      </c>
      <c r="B16" s="2">
        <v>10.25</v>
      </c>
      <c r="C16" s="3">
        <v>38398</v>
      </c>
      <c r="D16" s="3">
        <v>45805</v>
      </c>
      <c r="E16" s="3">
        <v>51398</v>
      </c>
      <c r="F16" s="3">
        <v>53296</v>
      </c>
      <c r="G16" s="3">
        <v>57018</v>
      </c>
      <c r="H16" s="3">
        <v>35881</v>
      </c>
      <c r="I16" s="3">
        <v>45421</v>
      </c>
      <c r="J16" s="3">
        <v>49260</v>
      </c>
      <c r="K16" s="3">
        <v>53086</v>
      </c>
      <c r="L16" s="3">
        <v>59545</v>
      </c>
      <c r="M16" s="3">
        <v>76356</v>
      </c>
      <c r="N16" s="4">
        <v>1063</v>
      </c>
      <c r="P16">
        <f t="shared" si="3"/>
        <v>37335</v>
      </c>
      <c r="Q16">
        <f t="shared" si="4"/>
        <v>44742</v>
      </c>
      <c r="R16">
        <f t="shared" si="5"/>
        <v>50335</v>
      </c>
      <c r="S16">
        <f t="shared" si="6"/>
        <v>52233</v>
      </c>
      <c r="T16">
        <f t="shared" si="7"/>
        <v>55955</v>
      </c>
      <c r="U16">
        <f t="shared" si="8"/>
        <v>34818</v>
      </c>
      <c r="V16">
        <f t="shared" si="9"/>
        <v>44358</v>
      </c>
      <c r="W16">
        <f t="shared" si="10"/>
        <v>48197</v>
      </c>
      <c r="X16">
        <f t="shared" si="11"/>
        <v>52023</v>
      </c>
      <c r="Y16">
        <f t="shared" si="12"/>
        <v>58482</v>
      </c>
      <c r="Z16">
        <f t="shared" si="13"/>
        <v>75293</v>
      </c>
      <c r="AA16">
        <f t="shared" si="14"/>
        <v>0</v>
      </c>
      <c r="AC16">
        <f t="shared" si="15"/>
        <v>37409.1</v>
      </c>
      <c r="AD16">
        <f t="shared" si="16"/>
        <v>44903.3</v>
      </c>
      <c r="AE16">
        <f t="shared" si="17"/>
        <v>50444.3</v>
      </c>
      <c r="AF16">
        <f t="shared" si="18"/>
        <v>52363.5</v>
      </c>
      <c r="AG16">
        <f t="shared" si="19"/>
        <v>55995.4</v>
      </c>
      <c r="AH16">
        <f t="shared" si="20"/>
        <v>35003.599999999999</v>
      </c>
      <c r="AI16">
        <f t="shared" si="21"/>
        <v>44400.800000000003</v>
      </c>
      <c r="AJ16">
        <f t="shared" si="22"/>
        <v>48247.9</v>
      </c>
      <c r="AK16">
        <f t="shared" si="23"/>
        <v>52190</v>
      </c>
      <c r="AL16">
        <f t="shared" si="24"/>
        <v>58609.1</v>
      </c>
      <c r="AM16">
        <f t="shared" si="25"/>
        <v>-940</v>
      </c>
      <c r="AN16">
        <f t="shared" si="26"/>
        <v>0</v>
      </c>
      <c r="AP16">
        <f t="shared" si="39"/>
        <v>1.2901951823238282</v>
      </c>
      <c r="AQ16">
        <f t="shared" si="40"/>
        <v>2.2800682088055937</v>
      </c>
      <c r="AR16">
        <f t="shared" si="41"/>
        <v>3.0119523912047104</v>
      </c>
      <c r="AS16">
        <f t="shared" si="42"/>
        <v>3.2654503379400257</v>
      </c>
      <c r="AT16">
        <f t="shared" si="43"/>
        <v>3.7451706342864171</v>
      </c>
      <c r="AU16">
        <f t="shared" si="44"/>
        <v>0.97246419500004644</v>
      </c>
      <c r="AV16">
        <f t="shared" si="45"/>
        <v>2.2136953877163399</v>
      </c>
      <c r="AW16">
        <f t="shared" si="46"/>
        <v>2.7218404225670239</v>
      </c>
      <c r="AX16">
        <f t="shared" si="47"/>
        <v>3.2425335529470196</v>
      </c>
      <c r="AY16">
        <f t="shared" si="48"/>
        <v>4.0904017636018057</v>
      </c>
      <c r="AZ16">
        <f t="shared" si="49"/>
        <v>-3.7751539783406658</v>
      </c>
      <c r="BA16">
        <f t="shared" si="50"/>
        <v>-3.6509938752085294</v>
      </c>
      <c r="BC16">
        <f t="shared" si="56"/>
        <v>2.7300000000000004</v>
      </c>
      <c r="BD16">
        <f t="shared" si="51"/>
        <v>0</v>
      </c>
      <c r="BE16">
        <f t="shared" si="52"/>
        <v>0.98987302648176545</v>
      </c>
      <c r="BF16">
        <f t="shared" si="53"/>
        <v>1.7217572088808821</v>
      </c>
      <c r="BG16">
        <f t="shared" si="54"/>
        <v>1.9752551556161975</v>
      </c>
      <c r="BH16">
        <f t="shared" si="55"/>
        <v>2.4549754519625888</v>
      </c>
    </row>
    <row r="17" spans="1:60" ht="72">
      <c r="A17" s="1" t="s">
        <v>12</v>
      </c>
      <c r="B17" s="2">
        <v>10.93</v>
      </c>
      <c r="C17" s="3">
        <v>37990</v>
      </c>
      <c r="D17" s="3">
        <v>44980</v>
      </c>
      <c r="E17" s="3">
        <v>50555</v>
      </c>
      <c r="F17" s="3">
        <v>56306</v>
      </c>
      <c r="G17" s="3">
        <v>61729</v>
      </c>
      <c r="H17" s="3">
        <v>38673</v>
      </c>
      <c r="I17" s="3">
        <v>46431</v>
      </c>
      <c r="J17" s="3">
        <v>53274</v>
      </c>
      <c r="K17" s="3">
        <v>54772</v>
      </c>
      <c r="L17" s="3">
        <v>63045</v>
      </c>
      <c r="M17" s="3">
        <v>77060</v>
      </c>
      <c r="N17" s="4">
        <v>1115</v>
      </c>
      <c r="P17">
        <f t="shared" si="3"/>
        <v>36875</v>
      </c>
      <c r="Q17">
        <f t="shared" si="4"/>
        <v>43865</v>
      </c>
      <c r="R17">
        <f t="shared" si="5"/>
        <v>49440</v>
      </c>
      <c r="S17">
        <f t="shared" si="6"/>
        <v>55191</v>
      </c>
      <c r="T17">
        <f t="shared" si="7"/>
        <v>60614</v>
      </c>
      <c r="U17">
        <f t="shared" si="8"/>
        <v>37558</v>
      </c>
      <c r="V17">
        <f t="shared" si="9"/>
        <v>45316</v>
      </c>
      <c r="W17">
        <f t="shared" si="10"/>
        <v>52159</v>
      </c>
      <c r="X17">
        <f t="shared" si="11"/>
        <v>53657</v>
      </c>
      <c r="Y17">
        <f t="shared" si="12"/>
        <v>61930</v>
      </c>
      <c r="Z17">
        <f t="shared" si="13"/>
        <v>75945</v>
      </c>
      <c r="AA17">
        <f t="shared" si="14"/>
        <v>0</v>
      </c>
      <c r="AC17">
        <f t="shared" si="15"/>
        <v>36949.1</v>
      </c>
      <c r="AD17">
        <f t="shared" si="16"/>
        <v>44026.3</v>
      </c>
      <c r="AE17">
        <f t="shared" si="17"/>
        <v>49549.3</v>
      </c>
      <c r="AF17">
        <f t="shared" si="18"/>
        <v>55321.5</v>
      </c>
      <c r="AG17">
        <f t="shared" si="19"/>
        <v>60654.400000000001</v>
      </c>
      <c r="AH17">
        <f t="shared" si="20"/>
        <v>37743.599999999999</v>
      </c>
      <c r="AI17">
        <f t="shared" si="21"/>
        <v>45358.8</v>
      </c>
      <c r="AJ17">
        <f t="shared" si="22"/>
        <v>52209.9</v>
      </c>
      <c r="AK17">
        <f t="shared" si="23"/>
        <v>53824</v>
      </c>
      <c r="AL17">
        <f t="shared" si="24"/>
        <v>62057.1</v>
      </c>
      <c r="AM17">
        <f t="shared" si="25"/>
        <v>-288</v>
      </c>
      <c r="AN17">
        <f t="shared" si="26"/>
        <v>0</v>
      </c>
      <c r="AP17">
        <f t="shared" si="39"/>
        <v>1.22943598291874</v>
      </c>
      <c r="AQ17">
        <f t="shared" si="40"/>
        <v>2.164229474287632</v>
      </c>
      <c r="AR17">
        <f t="shared" si="41"/>
        <v>2.8937361227969847</v>
      </c>
      <c r="AS17">
        <f t="shared" si="42"/>
        <v>3.6561584071579625</v>
      </c>
      <c r="AT17">
        <f t="shared" si="43"/>
        <v>4.3605556560870822</v>
      </c>
      <c r="AU17">
        <f t="shared" si="44"/>
        <v>1.3343776871086153</v>
      </c>
      <c r="AV17">
        <f t="shared" si="45"/>
        <v>2.3402330247382408</v>
      </c>
      <c r="AW17">
        <f t="shared" si="46"/>
        <v>3.2451620487473707</v>
      </c>
      <c r="AX17">
        <f t="shared" si="47"/>
        <v>3.4583607960511809</v>
      </c>
      <c r="AY17">
        <f t="shared" si="48"/>
        <v>4.5458315887077712</v>
      </c>
      <c r="AZ17">
        <f t="shared" si="49"/>
        <v>-3.6890344174447582</v>
      </c>
      <c r="BA17">
        <f t="shared" si="50"/>
        <v>-3.6509938752085294</v>
      </c>
      <c r="BC17">
        <f t="shared" si="56"/>
        <v>3.41</v>
      </c>
      <c r="BD17">
        <f t="shared" si="51"/>
        <v>0</v>
      </c>
      <c r="BE17">
        <f t="shared" si="52"/>
        <v>0.934793491368892</v>
      </c>
      <c r="BF17">
        <f t="shared" si="53"/>
        <v>1.6643001398782447</v>
      </c>
      <c r="BG17">
        <f t="shared" si="54"/>
        <v>2.4267224242392222</v>
      </c>
      <c r="BH17">
        <f t="shared" si="55"/>
        <v>3.1311196731683424</v>
      </c>
    </row>
    <row r="18" spans="1:60" ht="72">
      <c r="A18" s="1" t="s">
        <v>12</v>
      </c>
      <c r="B18" s="2">
        <v>11.62</v>
      </c>
      <c r="C18" s="3">
        <v>37542</v>
      </c>
      <c r="D18" s="3">
        <v>46705</v>
      </c>
      <c r="E18" s="3">
        <v>52706</v>
      </c>
      <c r="F18" s="3">
        <v>57722</v>
      </c>
      <c r="G18" s="3">
        <v>63525</v>
      </c>
      <c r="H18" s="3">
        <v>38389</v>
      </c>
      <c r="I18" s="3">
        <v>46469</v>
      </c>
      <c r="J18" s="3">
        <v>51812</v>
      </c>
      <c r="K18" s="3">
        <v>55919</v>
      </c>
      <c r="L18" s="3">
        <v>64439</v>
      </c>
      <c r="M18" s="3">
        <v>79248</v>
      </c>
      <c r="N18" s="4">
        <v>933</v>
      </c>
      <c r="P18">
        <f t="shared" si="3"/>
        <v>36609</v>
      </c>
      <c r="Q18">
        <f t="shared" si="4"/>
        <v>45772</v>
      </c>
      <c r="R18">
        <f t="shared" si="5"/>
        <v>51773</v>
      </c>
      <c r="S18">
        <f t="shared" si="6"/>
        <v>56789</v>
      </c>
      <c r="T18">
        <f t="shared" si="7"/>
        <v>62592</v>
      </c>
      <c r="U18">
        <f t="shared" si="8"/>
        <v>37456</v>
      </c>
      <c r="V18">
        <f t="shared" si="9"/>
        <v>45536</v>
      </c>
      <c r="W18">
        <f t="shared" si="10"/>
        <v>50879</v>
      </c>
      <c r="X18">
        <f t="shared" si="11"/>
        <v>54986</v>
      </c>
      <c r="Y18">
        <f t="shared" si="12"/>
        <v>63506</v>
      </c>
      <c r="Z18">
        <f t="shared" si="13"/>
        <v>78315</v>
      </c>
      <c r="AA18">
        <f t="shared" si="14"/>
        <v>0</v>
      </c>
      <c r="AC18">
        <f t="shared" si="15"/>
        <v>36683.1</v>
      </c>
      <c r="AD18">
        <f t="shared" si="16"/>
        <v>45933.3</v>
      </c>
      <c r="AE18">
        <f t="shared" si="17"/>
        <v>51882.3</v>
      </c>
      <c r="AF18">
        <f t="shared" si="18"/>
        <v>56919.5</v>
      </c>
      <c r="AG18">
        <f t="shared" si="19"/>
        <v>62632.4</v>
      </c>
      <c r="AH18">
        <f t="shared" si="20"/>
        <v>37641.599999999999</v>
      </c>
      <c r="AI18">
        <f t="shared" si="21"/>
        <v>45578.8</v>
      </c>
      <c r="AJ18">
        <f t="shared" si="22"/>
        <v>50929.9</v>
      </c>
      <c r="AK18">
        <f t="shared" si="23"/>
        <v>55153</v>
      </c>
      <c r="AL18">
        <f t="shared" si="24"/>
        <v>63633.1</v>
      </c>
      <c r="AM18">
        <f t="shared" si="25"/>
        <v>2082</v>
      </c>
      <c r="AN18">
        <f t="shared" si="26"/>
        <v>0</v>
      </c>
      <c r="AP18">
        <f t="shared" si="39"/>
        <v>1.1943013154366673</v>
      </c>
      <c r="AQ18">
        <f t="shared" si="40"/>
        <v>2.416115981386552</v>
      </c>
      <c r="AR18">
        <f t="shared" si="41"/>
        <v>3.2018909319536601</v>
      </c>
      <c r="AS18">
        <f t="shared" si="42"/>
        <v>3.8672305824825948</v>
      </c>
      <c r="AT18">
        <f t="shared" si="43"/>
        <v>4.6218202135289612</v>
      </c>
      <c r="AU18">
        <f t="shared" si="44"/>
        <v>1.3209049950666174</v>
      </c>
      <c r="AV18">
        <f t="shared" si="45"/>
        <v>2.369291772279805</v>
      </c>
      <c r="AW18">
        <f t="shared" si="46"/>
        <v>3.0760929721419079</v>
      </c>
      <c r="AX18">
        <f t="shared" si="47"/>
        <v>3.6339020482454463</v>
      </c>
      <c r="AY18">
        <f t="shared" si="48"/>
        <v>4.7539978892782466</v>
      </c>
      <c r="AZ18">
        <f t="shared" si="49"/>
        <v>-3.3759924552924563</v>
      </c>
      <c r="BA18">
        <f t="shared" si="50"/>
        <v>-3.6509938752085294</v>
      </c>
      <c r="BC18">
        <f t="shared" si="56"/>
        <v>4.0999999999999996</v>
      </c>
      <c r="BD18">
        <f t="shared" si="51"/>
        <v>0</v>
      </c>
      <c r="BE18">
        <f t="shared" si="52"/>
        <v>1.2218146659498847</v>
      </c>
      <c r="BF18">
        <f t="shared" si="53"/>
        <v>2.0075896165169929</v>
      </c>
      <c r="BG18">
        <f t="shared" si="54"/>
        <v>2.6729292670459275</v>
      </c>
      <c r="BH18">
        <f t="shared" si="55"/>
        <v>3.4275188980922939</v>
      </c>
    </row>
    <row r="19" spans="1:60" ht="72">
      <c r="A19" s="1" t="s">
        <v>12</v>
      </c>
      <c r="B19" s="2">
        <v>12.3</v>
      </c>
      <c r="C19" s="3">
        <v>37018</v>
      </c>
      <c r="D19" s="3">
        <v>47774</v>
      </c>
      <c r="E19" s="3">
        <v>54214</v>
      </c>
      <c r="F19" s="3">
        <v>58881</v>
      </c>
      <c r="G19" s="3">
        <v>65940</v>
      </c>
      <c r="H19" s="3">
        <v>37864</v>
      </c>
      <c r="I19" s="3">
        <v>46764</v>
      </c>
      <c r="J19" s="3">
        <v>55486</v>
      </c>
      <c r="K19" s="3">
        <v>61174</v>
      </c>
      <c r="L19" s="3">
        <v>66684</v>
      </c>
      <c r="M19" s="3">
        <v>76378</v>
      </c>
      <c r="N19" s="4">
        <v>700</v>
      </c>
      <c r="P19">
        <f t="shared" si="3"/>
        <v>36318</v>
      </c>
      <c r="Q19">
        <f t="shared" si="4"/>
        <v>47074</v>
      </c>
      <c r="R19">
        <f t="shared" si="5"/>
        <v>53514</v>
      </c>
      <c r="S19">
        <f t="shared" si="6"/>
        <v>58181</v>
      </c>
      <c r="T19">
        <f t="shared" si="7"/>
        <v>65240</v>
      </c>
      <c r="U19">
        <f t="shared" si="8"/>
        <v>37164</v>
      </c>
      <c r="V19">
        <f t="shared" si="9"/>
        <v>46064</v>
      </c>
      <c r="W19">
        <f t="shared" si="10"/>
        <v>54786</v>
      </c>
      <c r="X19">
        <f t="shared" si="11"/>
        <v>60474</v>
      </c>
      <c r="Y19">
        <f t="shared" si="12"/>
        <v>65984</v>
      </c>
      <c r="Z19">
        <f t="shared" si="13"/>
        <v>75678</v>
      </c>
      <c r="AA19">
        <f t="shared" si="14"/>
        <v>0</v>
      </c>
      <c r="AC19">
        <f t="shared" si="15"/>
        <v>36392.1</v>
      </c>
      <c r="AD19">
        <f t="shared" si="16"/>
        <v>47235.3</v>
      </c>
      <c r="AE19">
        <f t="shared" si="17"/>
        <v>53623.3</v>
      </c>
      <c r="AF19">
        <f t="shared" si="18"/>
        <v>58311.5</v>
      </c>
      <c r="AG19">
        <f t="shared" si="19"/>
        <v>65280.4</v>
      </c>
      <c r="AH19">
        <f t="shared" si="20"/>
        <v>37349.599999999999</v>
      </c>
      <c r="AI19">
        <f t="shared" si="21"/>
        <v>46106.8</v>
      </c>
      <c r="AJ19">
        <f t="shared" si="22"/>
        <v>54836.9</v>
      </c>
      <c r="AK19">
        <f t="shared" si="23"/>
        <v>60641</v>
      </c>
      <c r="AL19">
        <f t="shared" si="24"/>
        <v>66111.100000000006</v>
      </c>
      <c r="AM19">
        <f t="shared" si="25"/>
        <v>-555</v>
      </c>
      <c r="AN19">
        <f t="shared" si="26"/>
        <v>0</v>
      </c>
      <c r="AP19">
        <f t="shared" si="39"/>
        <v>1.1558645175521443</v>
      </c>
      <c r="AQ19">
        <f t="shared" si="40"/>
        <v>2.5880909327461712</v>
      </c>
      <c r="AR19">
        <f t="shared" si="41"/>
        <v>3.4318512931803089</v>
      </c>
      <c r="AS19">
        <f t="shared" si="42"/>
        <v>4.0510932032910354</v>
      </c>
      <c r="AT19">
        <f t="shared" si="43"/>
        <v>4.9715818657565123</v>
      </c>
      <c r="AU19">
        <f t="shared" si="44"/>
        <v>1.2823361119659962</v>
      </c>
      <c r="AV19">
        <f t="shared" si="45"/>
        <v>2.4390327663795581</v>
      </c>
      <c r="AW19">
        <f t="shared" si="46"/>
        <v>3.5921499114368634</v>
      </c>
      <c r="AX19">
        <f t="shared" si="47"/>
        <v>4.3587857141913684</v>
      </c>
      <c r="AY19">
        <f t="shared" si="48"/>
        <v>5.0813050547691363</v>
      </c>
      <c r="AZ19">
        <f t="shared" si="49"/>
        <v>-3.7243011701429292</v>
      </c>
      <c r="BA19">
        <f t="shared" si="50"/>
        <v>-3.6509938752085294</v>
      </c>
      <c r="BC19">
        <f t="shared" si="56"/>
        <v>4.7800000000000011</v>
      </c>
      <c r="BD19">
        <f t="shared" si="51"/>
        <v>0</v>
      </c>
      <c r="BE19">
        <f t="shared" si="52"/>
        <v>1.4322264151940269</v>
      </c>
      <c r="BF19">
        <f t="shared" si="53"/>
        <v>2.2759867756281649</v>
      </c>
      <c r="BG19">
        <f t="shared" si="54"/>
        <v>2.8952286857388909</v>
      </c>
      <c r="BH19">
        <f t="shared" si="55"/>
        <v>3.8157173482043678</v>
      </c>
    </row>
    <row r="20" spans="1:60" ht="72">
      <c r="A20" s="1" t="s">
        <v>12</v>
      </c>
      <c r="B20" s="2">
        <v>12.98</v>
      </c>
      <c r="C20" s="3">
        <v>37425</v>
      </c>
      <c r="D20" s="3">
        <v>50705</v>
      </c>
      <c r="E20" s="3">
        <v>53791</v>
      </c>
      <c r="F20" s="3">
        <v>60562</v>
      </c>
      <c r="G20" s="3">
        <v>68031</v>
      </c>
      <c r="H20" s="3">
        <v>36899</v>
      </c>
      <c r="I20" s="3">
        <v>51228</v>
      </c>
      <c r="J20" s="3">
        <v>54786</v>
      </c>
      <c r="K20" s="3">
        <v>60669</v>
      </c>
      <c r="L20" s="3">
        <v>68462</v>
      </c>
      <c r="M20" s="3">
        <v>76453</v>
      </c>
      <c r="N20" s="4">
        <v>607</v>
      </c>
      <c r="P20">
        <f t="shared" si="3"/>
        <v>36818</v>
      </c>
      <c r="Q20">
        <f t="shared" si="4"/>
        <v>50098</v>
      </c>
      <c r="R20">
        <f t="shared" si="5"/>
        <v>53184</v>
      </c>
      <c r="S20">
        <f t="shared" si="6"/>
        <v>59955</v>
      </c>
      <c r="T20">
        <f t="shared" si="7"/>
        <v>67424</v>
      </c>
      <c r="U20">
        <f t="shared" si="8"/>
        <v>36292</v>
      </c>
      <c r="V20">
        <f t="shared" si="9"/>
        <v>50621</v>
      </c>
      <c r="W20">
        <f t="shared" si="10"/>
        <v>54179</v>
      </c>
      <c r="X20">
        <f t="shared" si="11"/>
        <v>60062</v>
      </c>
      <c r="Y20">
        <f t="shared" si="12"/>
        <v>67855</v>
      </c>
      <c r="Z20">
        <f t="shared" si="13"/>
        <v>75846</v>
      </c>
      <c r="AA20">
        <f t="shared" si="14"/>
        <v>0</v>
      </c>
      <c r="AC20">
        <f t="shared" si="15"/>
        <v>36892.1</v>
      </c>
      <c r="AD20">
        <f t="shared" si="16"/>
        <v>50259.3</v>
      </c>
      <c r="AE20">
        <f t="shared" si="17"/>
        <v>53293.3</v>
      </c>
      <c r="AF20">
        <f t="shared" si="18"/>
        <v>60085.5</v>
      </c>
      <c r="AG20">
        <f t="shared" si="19"/>
        <v>67464.399999999994</v>
      </c>
      <c r="AH20">
        <f t="shared" si="20"/>
        <v>36477.599999999999</v>
      </c>
      <c r="AI20">
        <f t="shared" si="21"/>
        <v>50663.8</v>
      </c>
      <c r="AJ20">
        <f t="shared" si="22"/>
        <v>54229.9</v>
      </c>
      <c r="AK20">
        <f t="shared" si="23"/>
        <v>60229</v>
      </c>
      <c r="AL20">
        <f t="shared" si="24"/>
        <v>67982.100000000006</v>
      </c>
      <c r="AM20">
        <f t="shared" si="25"/>
        <v>-387</v>
      </c>
      <c r="AN20">
        <f t="shared" si="26"/>
        <v>0</v>
      </c>
      <c r="AP20">
        <f t="shared" si="39"/>
        <v>1.2219071256011531</v>
      </c>
      <c r="AQ20">
        <f t="shared" si="40"/>
        <v>2.9875166262265771</v>
      </c>
      <c r="AR20">
        <f t="shared" si="41"/>
        <v>3.3882631718679632</v>
      </c>
      <c r="AS20">
        <f t="shared" si="42"/>
        <v>4.2854123766489192</v>
      </c>
      <c r="AT20">
        <f t="shared" si="43"/>
        <v>5.2600559777145817</v>
      </c>
      <c r="AU20">
        <f t="shared" si="44"/>
        <v>1.1671578035285246</v>
      </c>
      <c r="AV20">
        <f t="shared" si="45"/>
        <v>3.0409450961382252</v>
      </c>
      <c r="AW20">
        <f t="shared" si="46"/>
        <v>3.5119741852653665</v>
      </c>
      <c r="AX20">
        <f t="shared" si="47"/>
        <v>4.3043666051589851</v>
      </c>
      <c r="AY20">
        <f t="shared" si="48"/>
        <v>5.3284364940885274</v>
      </c>
      <c r="AZ20">
        <f t="shared" si="49"/>
        <v>-3.7021108538384619</v>
      </c>
      <c r="BA20">
        <f t="shared" si="50"/>
        <v>-3.6509938752085294</v>
      </c>
      <c r="BC20">
        <f t="shared" si="56"/>
        <v>5.4600000000000009</v>
      </c>
      <c r="BD20">
        <f t="shared" si="51"/>
        <v>0</v>
      </c>
      <c r="BE20">
        <f t="shared" si="52"/>
        <v>1.765609500625424</v>
      </c>
      <c r="BF20">
        <f t="shared" si="53"/>
        <v>2.1663560462668103</v>
      </c>
      <c r="BG20">
        <f t="shared" si="54"/>
        <v>3.0635052510477658</v>
      </c>
      <c r="BH20">
        <f t="shared" si="55"/>
        <v>4.0381488521134283</v>
      </c>
    </row>
    <row r="21" spans="1:60" ht="72">
      <c r="A21" s="1" t="s">
        <v>12</v>
      </c>
      <c r="B21" s="2">
        <v>13.67</v>
      </c>
      <c r="C21" s="3">
        <v>36416</v>
      </c>
      <c r="D21" s="3">
        <v>49597</v>
      </c>
      <c r="E21" s="3">
        <v>56358</v>
      </c>
      <c r="F21" s="3">
        <v>61643</v>
      </c>
      <c r="G21" s="3">
        <v>71693</v>
      </c>
      <c r="H21" s="3">
        <v>36368</v>
      </c>
      <c r="I21" s="3">
        <v>49961</v>
      </c>
      <c r="J21" s="3">
        <v>56659</v>
      </c>
      <c r="K21" s="3">
        <v>64917</v>
      </c>
      <c r="L21" s="3">
        <v>70457</v>
      </c>
      <c r="M21" s="3">
        <v>78035</v>
      </c>
      <c r="N21" s="4">
        <v>770</v>
      </c>
      <c r="P21">
        <f t="shared" si="3"/>
        <v>35646</v>
      </c>
      <c r="Q21">
        <f t="shared" si="4"/>
        <v>48827</v>
      </c>
      <c r="R21">
        <f t="shared" si="5"/>
        <v>55588</v>
      </c>
      <c r="S21">
        <f t="shared" si="6"/>
        <v>60873</v>
      </c>
      <c r="T21">
        <f t="shared" si="7"/>
        <v>70923</v>
      </c>
      <c r="U21">
        <f t="shared" si="8"/>
        <v>35598</v>
      </c>
      <c r="V21">
        <f t="shared" si="9"/>
        <v>49191</v>
      </c>
      <c r="W21">
        <f t="shared" si="10"/>
        <v>55889</v>
      </c>
      <c r="X21">
        <f t="shared" si="11"/>
        <v>64147</v>
      </c>
      <c r="Y21">
        <f t="shared" si="12"/>
        <v>69687</v>
      </c>
      <c r="Z21">
        <f t="shared" si="13"/>
        <v>77265</v>
      </c>
      <c r="AA21">
        <f t="shared" si="14"/>
        <v>0</v>
      </c>
      <c r="AC21">
        <f t="shared" si="15"/>
        <v>35720.1</v>
      </c>
      <c r="AD21">
        <f t="shared" si="16"/>
        <v>48988.3</v>
      </c>
      <c r="AE21">
        <f t="shared" si="17"/>
        <v>55697.3</v>
      </c>
      <c r="AF21">
        <f t="shared" si="18"/>
        <v>61003.5</v>
      </c>
      <c r="AG21">
        <f t="shared" si="19"/>
        <v>70963.399999999994</v>
      </c>
      <c r="AH21">
        <f t="shared" si="20"/>
        <v>35783.599999999999</v>
      </c>
      <c r="AI21">
        <f t="shared" si="21"/>
        <v>49233.8</v>
      </c>
      <c r="AJ21">
        <f t="shared" si="22"/>
        <v>55939.9</v>
      </c>
      <c r="AK21">
        <f t="shared" si="23"/>
        <v>64314</v>
      </c>
      <c r="AL21">
        <f t="shared" si="24"/>
        <v>69814.100000000006</v>
      </c>
      <c r="AM21">
        <f t="shared" si="25"/>
        <v>1032</v>
      </c>
      <c r="AN21">
        <f t="shared" si="26"/>
        <v>0</v>
      </c>
      <c r="AP21">
        <f t="shared" si="39"/>
        <v>1.0671032523342763</v>
      </c>
      <c r="AQ21">
        <f t="shared" si="40"/>
        <v>2.8196363165659966</v>
      </c>
      <c r="AR21">
        <f t="shared" si="41"/>
        <v>3.7057960313675977</v>
      </c>
      <c r="AS21">
        <f t="shared" si="42"/>
        <v>4.4066666050268992</v>
      </c>
      <c r="AT21">
        <f t="shared" si="43"/>
        <v>5.7222221488415466</v>
      </c>
      <c r="AU21">
        <f t="shared" si="44"/>
        <v>1.0754906635565002</v>
      </c>
      <c r="AV21">
        <f t="shared" si="45"/>
        <v>2.8520632371180601</v>
      </c>
      <c r="AW21">
        <f t="shared" si="46"/>
        <v>3.7378399047929767</v>
      </c>
      <c r="AX21">
        <f t="shared" si="47"/>
        <v>4.8439347129193875</v>
      </c>
      <c r="AY21">
        <f t="shared" si="48"/>
        <v>5.5704166099800956</v>
      </c>
      <c r="AZ21">
        <f t="shared" si="49"/>
        <v>-3.5146819321953746</v>
      </c>
      <c r="BA21">
        <f t="shared" si="50"/>
        <v>-3.6509938752085294</v>
      </c>
      <c r="BC21">
        <f t="shared" si="56"/>
        <v>6.15</v>
      </c>
      <c r="BD21">
        <f t="shared" si="51"/>
        <v>0</v>
      </c>
      <c r="BE21">
        <f t="shared" si="52"/>
        <v>1.7525330642317203</v>
      </c>
      <c r="BF21">
        <f t="shared" si="53"/>
        <v>2.6386927790333212</v>
      </c>
      <c r="BG21">
        <f t="shared" si="54"/>
        <v>3.3395633526926227</v>
      </c>
      <c r="BH21">
        <f t="shared" si="55"/>
        <v>4.6551188965072701</v>
      </c>
    </row>
    <row r="22" spans="1:60" ht="72">
      <c r="A22" s="1" t="s">
        <v>12</v>
      </c>
      <c r="B22" s="2">
        <v>14.35</v>
      </c>
      <c r="C22" s="3">
        <v>35521</v>
      </c>
      <c r="D22" s="3">
        <v>50055</v>
      </c>
      <c r="E22" s="3">
        <v>55404</v>
      </c>
      <c r="F22" s="3">
        <v>64270</v>
      </c>
      <c r="G22" s="3">
        <v>71364</v>
      </c>
      <c r="H22" s="3">
        <v>35808</v>
      </c>
      <c r="I22" s="3">
        <v>48792</v>
      </c>
      <c r="J22" s="3">
        <v>56379</v>
      </c>
      <c r="K22" s="3">
        <v>66809</v>
      </c>
      <c r="L22" s="3">
        <v>72596</v>
      </c>
      <c r="M22" s="3">
        <v>77698</v>
      </c>
      <c r="N22" s="4">
        <v>1006</v>
      </c>
      <c r="P22">
        <f t="shared" si="3"/>
        <v>34515</v>
      </c>
      <c r="Q22">
        <f t="shared" si="4"/>
        <v>49049</v>
      </c>
      <c r="R22">
        <f t="shared" si="5"/>
        <v>54398</v>
      </c>
      <c r="S22">
        <f t="shared" si="6"/>
        <v>63264</v>
      </c>
      <c r="T22">
        <f t="shared" si="7"/>
        <v>70358</v>
      </c>
      <c r="U22">
        <f t="shared" si="8"/>
        <v>34802</v>
      </c>
      <c r="V22">
        <f t="shared" si="9"/>
        <v>47786</v>
      </c>
      <c r="W22">
        <f t="shared" si="10"/>
        <v>55373</v>
      </c>
      <c r="X22">
        <f t="shared" si="11"/>
        <v>65803</v>
      </c>
      <c r="Y22">
        <f t="shared" si="12"/>
        <v>71590</v>
      </c>
      <c r="Z22">
        <f t="shared" si="13"/>
        <v>76692</v>
      </c>
      <c r="AA22">
        <f t="shared" si="14"/>
        <v>0</v>
      </c>
      <c r="AC22">
        <f t="shared" si="15"/>
        <v>34589.1</v>
      </c>
      <c r="AD22">
        <f t="shared" si="16"/>
        <v>49210.3</v>
      </c>
      <c r="AE22">
        <f t="shared" si="17"/>
        <v>54507.3</v>
      </c>
      <c r="AF22">
        <f t="shared" si="18"/>
        <v>63394.5</v>
      </c>
      <c r="AG22">
        <f t="shared" si="19"/>
        <v>70398.399999999994</v>
      </c>
      <c r="AH22">
        <f t="shared" si="20"/>
        <v>34987.599999999999</v>
      </c>
      <c r="AI22">
        <f t="shared" si="21"/>
        <v>47828.800000000003</v>
      </c>
      <c r="AJ22">
        <f t="shared" si="22"/>
        <v>55423.9</v>
      </c>
      <c r="AK22">
        <f t="shared" si="23"/>
        <v>65970</v>
      </c>
      <c r="AL22">
        <f t="shared" si="24"/>
        <v>71717.100000000006</v>
      </c>
      <c r="AM22">
        <f t="shared" si="25"/>
        <v>459</v>
      </c>
      <c r="AN22">
        <f t="shared" si="26"/>
        <v>0</v>
      </c>
      <c r="AP22">
        <f t="shared" si="39"/>
        <v>0.91771487292741805</v>
      </c>
      <c r="AQ22">
        <f t="shared" si="40"/>
        <v>2.8489592345397563</v>
      </c>
      <c r="AR22">
        <f t="shared" si="41"/>
        <v>3.5486146242109569</v>
      </c>
      <c r="AS22">
        <f t="shared" si="42"/>
        <v>4.7224823567172605</v>
      </c>
      <c r="AT22">
        <f t="shared" si="43"/>
        <v>5.6475940017461665</v>
      </c>
      <c r="AU22">
        <f t="shared" si="44"/>
        <v>0.97035083154247814</v>
      </c>
      <c r="AV22">
        <f t="shared" si="45"/>
        <v>2.6664835085003449</v>
      </c>
      <c r="AW22">
        <f t="shared" si="46"/>
        <v>3.6696839332863997</v>
      </c>
      <c r="AX22">
        <f t="shared" si="47"/>
        <v>5.0626678307777047</v>
      </c>
      <c r="AY22">
        <f t="shared" si="48"/>
        <v>5.8217747762146237</v>
      </c>
      <c r="AZ22">
        <f t="shared" si="49"/>
        <v>-3.5903667610195389</v>
      </c>
      <c r="BA22">
        <f t="shared" si="50"/>
        <v>-3.6509938752085294</v>
      </c>
      <c r="BC22">
        <f t="shared" si="56"/>
        <v>6.83</v>
      </c>
      <c r="BD22">
        <f t="shared" si="51"/>
        <v>0</v>
      </c>
      <c r="BE22">
        <f t="shared" si="52"/>
        <v>1.9312443616123383</v>
      </c>
      <c r="BF22">
        <f t="shared" si="53"/>
        <v>2.6308997512835388</v>
      </c>
      <c r="BG22">
        <f t="shared" si="54"/>
        <v>3.8047674837898424</v>
      </c>
      <c r="BH22">
        <f t="shared" si="55"/>
        <v>4.7298791288187481</v>
      </c>
    </row>
    <row r="23" spans="1:60" ht="72">
      <c r="A23" s="1" t="s">
        <v>12</v>
      </c>
      <c r="B23" s="2">
        <v>15.03</v>
      </c>
      <c r="C23" s="3">
        <v>37158</v>
      </c>
      <c r="D23" s="3">
        <v>50170</v>
      </c>
      <c r="E23" s="3">
        <v>58554</v>
      </c>
      <c r="F23" s="3">
        <v>66503</v>
      </c>
      <c r="G23" s="3">
        <v>72902</v>
      </c>
      <c r="H23" s="3">
        <v>35133</v>
      </c>
      <c r="I23" s="3">
        <v>52160</v>
      </c>
      <c r="J23" s="3">
        <v>57641</v>
      </c>
      <c r="K23" s="3">
        <v>65005</v>
      </c>
      <c r="L23" s="3">
        <v>72692</v>
      </c>
      <c r="M23" s="3">
        <v>72678</v>
      </c>
      <c r="N23" s="4">
        <v>791</v>
      </c>
      <c r="P23">
        <f t="shared" si="3"/>
        <v>36367</v>
      </c>
      <c r="Q23">
        <f t="shared" si="4"/>
        <v>49379</v>
      </c>
      <c r="R23">
        <f t="shared" si="5"/>
        <v>57763</v>
      </c>
      <c r="S23">
        <f t="shared" si="6"/>
        <v>65712</v>
      </c>
      <c r="T23">
        <f t="shared" si="7"/>
        <v>72111</v>
      </c>
      <c r="U23">
        <f t="shared" si="8"/>
        <v>34342</v>
      </c>
      <c r="V23">
        <f t="shared" si="9"/>
        <v>51369</v>
      </c>
      <c r="W23">
        <f t="shared" si="10"/>
        <v>56850</v>
      </c>
      <c r="X23">
        <f t="shared" si="11"/>
        <v>64214</v>
      </c>
      <c r="Y23">
        <f t="shared" si="12"/>
        <v>71901</v>
      </c>
      <c r="Z23">
        <f t="shared" si="13"/>
        <v>71887</v>
      </c>
      <c r="AA23">
        <f t="shared" si="14"/>
        <v>0</v>
      </c>
      <c r="AC23">
        <f t="shared" si="15"/>
        <v>36441.1</v>
      </c>
      <c r="AD23">
        <f t="shared" si="16"/>
        <v>49540.3</v>
      </c>
      <c r="AE23">
        <f t="shared" si="17"/>
        <v>57872.3</v>
      </c>
      <c r="AF23">
        <f t="shared" si="18"/>
        <v>65842.5</v>
      </c>
      <c r="AG23">
        <f t="shared" si="19"/>
        <v>72151.399999999994</v>
      </c>
      <c r="AH23">
        <f t="shared" si="20"/>
        <v>34527.599999999999</v>
      </c>
      <c r="AI23">
        <f t="shared" si="21"/>
        <v>51411.8</v>
      </c>
      <c r="AJ23">
        <f t="shared" si="22"/>
        <v>56900.9</v>
      </c>
      <c r="AK23">
        <f t="shared" si="23"/>
        <v>64381</v>
      </c>
      <c r="AL23">
        <f t="shared" si="24"/>
        <v>72028.100000000006</v>
      </c>
      <c r="AM23">
        <f t="shared" si="25"/>
        <v>-4346</v>
      </c>
      <c r="AN23">
        <f t="shared" si="26"/>
        <v>0</v>
      </c>
      <c r="AP23">
        <f t="shared" si="39"/>
        <v>1.1623366931409471</v>
      </c>
      <c r="AQ23">
        <f t="shared" si="40"/>
        <v>2.8925473558521024</v>
      </c>
      <c r="AR23">
        <f t="shared" si="41"/>
        <v>3.9930813763807866</v>
      </c>
      <c r="AS23">
        <f t="shared" si="42"/>
        <v>5.0458269657252082</v>
      </c>
      <c r="AT23">
        <f t="shared" si="43"/>
        <v>5.879139385565991</v>
      </c>
      <c r="AU23">
        <f t="shared" si="44"/>
        <v>0.90959163213738992</v>
      </c>
      <c r="AV23">
        <f t="shared" si="45"/>
        <v>3.1397448377795425</v>
      </c>
      <c r="AW23">
        <f t="shared" si="46"/>
        <v>3.864773797463172</v>
      </c>
      <c r="AX23">
        <f t="shared" si="47"/>
        <v>4.8527844223979546</v>
      </c>
      <c r="AY23">
        <f t="shared" si="48"/>
        <v>5.8628532784211078</v>
      </c>
      <c r="AZ23">
        <f t="shared" si="49"/>
        <v>-4.2250362243705144</v>
      </c>
      <c r="BA23">
        <f t="shared" si="50"/>
        <v>-3.6509938752085294</v>
      </c>
      <c r="BC23">
        <f t="shared" si="56"/>
        <v>7.51</v>
      </c>
      <c r="BD23">
        <f t="shared" si="51"/>
        <v>0</v>
      </c>
      <c r="BE23">
        <f t="shared" si="52"/>
        <v>1.7302106627111553</v>
      </c>
      <c r="BF23">
        <f t="shared" si="53"/>
        <v>2.8307446832398395</v>
      </c>
      <c r="BG23">
        <f t="shared" si="54"/>
        <v>3.883490272584261</v>
      </c>
      <c r="BH23">
        <f t="shared" si="55"/>
        <v>4.7168026924250439</v>
      </c>
    </row>
    <row r="24" spans="1:60" ht="72">
      <c r="A24" s="1" t="s">
        <v>12</v>
      </c>
      <c r="B24" s="2">
        <v>15.72</v>
      </c>
      <c r="C24" s="3">
        <v>38396</v>
      </c>
      <c r="D24" s="3">
        <v>51056</v>
      </c>
      <c r="E24" s="3">
        <v>59148</v>
      </c>
      <c r="F24" s="3">
        <v>66670</v>
      </c>
      <c r="G24" s="3">
        <v>73608</v>
      </c>
      <c r="H24" s="3">
        <v>35780</v>
      </c>
      <c r="I24" s="3">
        <v>50025</v>
      </c>
      <c r="J24" s="3">
        <v>58651</v>
      </c>
      <c r="K24" s="3">
        <v>67977</v>
      </c>
      <c r="L24" s="3">
        <v>71761</v>
      </c>
      <c r="M24" s="3">
        <v>73083</v>
      </c>
      <c r="N24" s="4">
        <v>605</v>
      </c>
      <c r="P24">
        <f t="shared" si="3"/>
        <v>37791</v>
      </c>
      <c r="Q24">
        <f t="shared" si="4"/>
        <v>50451</v>
      </c>
      <c r="R24">
        <f t="shared" si="5"/>
        <v>58543</v>
      </c>
      <c r="S24">
        <f t="shared" si="6"/>
        <v>66065</v>
      </c>
      <c r="T24">
        <f t="shared" si="7"/>
        <v>73003</v>
      </c>
      <c r="U24">
        <f t="shared" si="8"/>
        <v>35175</v>
      </c>
      <c r="V24">
        <f t="shared" si="9"/>
        <v>49420</v>
      </c>
      <c r="W24">
        <f t="shared" si="10"/>
        <v>58046</v>
      </c>
      <c r="X24">
        <f t="shared" si="11"/>
        <v>67372</v>
      </c>
      <c r="Y24">
        <f t="shared" si="12"/>
        <v>71156</v>
      </c>
      <c r="Z24">
        <f t="shared" si="13"/>
        <v>72478</v>
      </c>
      <c r="AA24">
        <f t="shared" si="14"/>
        <v>0</v>
      </c>
      <c r="AC24">
        <f t="shared" si="15"/>
        <v>37865.1</v>
      </c>
      <c r="AD24">
        <f t="shared" si="16"/>
        <v>50612.3</v>
      </c>
      <c r="AE24">
        <f t="shared" si="17"/>
        <v>58652.3</v>
      </c>
      <c r="AF24">
        <f t="shared" si="18"/>
        <v>66195.5</v>
      </c>
      <c r="AG24">
        <f t="shared" si="19"/>
        <v>73043.399999999994</v>
      </c>
      <c r="AH24">
        <f t="shared" si="20"/>
        <v>35360.6</v>
      </c>
      <c r="AI24">
        <f t="shared" si="21"/>
        <v>49462.8</v>
      </c>
      <c r="AJ24">
        <f t="shared" si="22"/>
        <v>58096.9</v>
      </c>
      <c r="AK24">
        <f t="shared" si="23"/>
        <v>67539</v>
      </c>
      <c r="AL24">
        <f t="shared" si="24"/>
        <v>71283.100000000006</v>
      </c>
      <c r="AM24">
        <f t="shared" si="25"/>
        <v>-3755</v>
      </c>
      <c r="AN24">
        <f t="shared" si="26"/>
        <v>0</v>
      </c>
      <c r="AP24">
        <f t="shared" si="39"/>
        <v>1.3504260408645243</v>
      </c>
      <c r="AQ24">
        <f t="shared" si="40"/>
        <v>3.0341427075091776</v>
      </c>
      <c r="AR24">
        <f t="shared" si="41"/>
        <v>4.0961078449372401</v>
      </c>
      <c r="AS24">
        <f t="shared" si="42"/>
        <v>5.0924530470078082</v>
      </c>
      <c r="AT24">
        <f t="shared" si="43"/>
        <v>5.9969593983254237</v>
      </c>
      <c r="AU24">
        <f t="shared" si="44"/>
        <v>1.0196186171470387</v>
      </c>
      <c r="AV24">
        <f t="shared" si="45"/>
        <v>2.8823107516045061</v>
      </c>
      <c r="AW24">
        <f t="shared" si="46"/>
        <v>4.0227477159164016</v>
      </c>
      <c r="AX24">
        <f t="shared" si="47"/>
        <v>5.2699095348354952</v>
      </c>
      <c r="AY24">
        <f t="shared" si="48"/>
        <v>5.764449792428084</v>
      </c>
      <c r="AZ24">
        <f t="shared" si="49"/>
        <v>-4.1469738616565861</v>
      </c>
      <c r="BA24">
        <f t="shared" si="50"/>
        <v>-3.6509938752085294</v>
      </c>
      <c r="BC24">
        <f t="shared" si="56"/>
        <v>8.2000000000000011</v>
      </c>
      <c r="BD24">
        <f t="shared" si="51"/>
        <v>0</v>
      </c>
      <c r="BE24">
        <f t="shared" si="52"/>
        <v>1.6837166666446532</v>
      </c>
      <c r="BF24">
        <f t="shared" si="53"/>
        <v>2.7456818040727158</v>
      </c>
      <c r="BG24">
        <f t="shared" si="54"/>
        <v>3.7420270061432839</v>
      </c>
      <c r="BH24">
        <f t="shared" si="55"/>
        <v>4.6465333574608998</v>
      </c>
    </row>
    <row r="25" spans="1:60" ht="72">
      <c r="A25" s="1" t="s">
        <v>12</v>
      </c>
      <c r="B25" s="2">
        <v>16.399999999999999</v>
      </c>
      <c r="C25" s="3">
        <v>35678</v>
      </c>
      <c r="D25" s="3">
        <v>51356</v>
      </c>
      <c r="E25" s="3">
        <v>57477</v>
      </c>
      <c r="F25" s="3">
        <v>65842</v>
      </c>
      <c r="G25" s="3">
        <v>76283</v>
      </c>
      <c r="H25" s="3">
        <v>38397</v>
      </c>
      <c r="I25" s="3">
        <v>53256</v>
      </c>
      <c r="J25" s="3">
        <v>58340</v>
      </c>
      <c r="K25" s="3">
        <v>65753</v>
      </c>
      <c r="L25" s="3">
        <v>76562</v>
      </c>
      <c r="M25" s="3">
        <v>76400</v>
      </c>
      <c r="N25" s="4">
        <v>832</v>
      </c>
      <c r="P25">
        <f t="shared" si="3"/>
        <v>34846</v>
      </c>
      <c r="Q25">
        <f t="shared" si="4"/>
        <v>50524</v>
      </c>
      <c r="R25">
        <f t="shared" si="5"/>
        <v>56645</v>
      </c>
      <c r="S25">
        <f t="shared" si="6"/>
        <v>65010</v>
      </c>
      <c r="T25">
        <f t="shared" si="7"/>
        <v>75451</v>
      </c>
      <c r="U25">
        <f t="shared" si="8"/>
        <v>37565</v>
      </c>
      <c r="V25">
        <f t="shared" si="9"/>
        <v>52424</v>
      </c>
      <c r="W25">
        <f t="shared" si="10"/>
        <v>57508</v>
      </c>
      <c r="X25">
        <f t="shared" si="11"/>
        <v>64921</v>
      </c>
      <c r="Y25">
        <f t="shared" si="12"/>
        <v>75730</v>
      </c>
      <c r="Z25">
        <f t="shared" si="13"/>
        <v>75568</v>
      </c>
      <c r="AA25">
        <f t="shared" si="14"/>
        <v>0</v>
      </c>
      <c r="AC25">
        <f t="shared" si="15"/>
        <v>34920.1</v>
      </c>
      <c r="AD25">
        <f t="shared" si="16"/>
        <v>50685.3</v>
      </c>
      <c r="AE25">
        <f t="shared" si="17"/>
        <v>56754.3</v>
      </c>
      <c r="AF25">
        <f t="shared" si="18"/>
        <v>65140.5</v>
      </c>
      <c r="AG25">
        <f t="shared" si="19"/>
        <v>75491.399999999994</v>
      </c>
      <c r="AH25">
        <f t="shared" si="20"/>
        <v>37750.6</v>
      </c>
      <c r="AI25">
        <f t="shared" si="21"/>
        <v>52466.8</v>
      </c>
      <c r="AJ25">
        <f t="shared" si="22"/>
        <v>57558.9</v>
      </c>
      <c r="AK25">
        <f t="shared" si="23"/>
        <v>65088</v>
      </c>
      <c r="AL25">
        <f t="shared" si="24"/>
        <v>75857.100000000006</v>
      </c>
      <c r="AM25">
        <f t="shared" si="25"/>
        <v>-665</v>
      </c>
      <c r="AN25">
        <f t="shared" si="26"/>
        <v>0</v>
      </c>
      <c r="AP25">
        <f t="shared" si="39"/>
        <v>0.96143507945586193</v>
      </c>
      <c r="AQ25">
        <f t="shared" si="40"/>
        <v>3.0437849282843326</v>
      </c>
      <c r="AR25">
        <f t="shared" si="41"/>
        <v>3.8454101047832028</v>
      </c>
      <c r="AS25">
        <f t="shared" si="42"/>
        <v>4.9531031440243991</v>
      </c>
      <c r="AT25">
        <f t="shared" si="43"/>
        <v>6.3203040073333705</v>
      </c>
      <c r="AU25">
        <f t="shared" si="44"/>
        <v>1.3353022836213013</v>
      </c>
      <c r="AV25">
        <f t="shared" si="45"/>
        <v>3.2790947407629516</v>
      </c>
      <c r="AW25">
        <f t="shared" si="46"/>
        <v>3.9516858696556678</v>
      </c>
      <c r="AX25">
        <f t="shared" si="47"/>
        <v>4.9461686701792535</v>
      </c>
      <c r="AY25">
        <f t="shared" si="48"/>
        <v>6.3686075708604175</v>
      </c>
      <c r="AZ25">
        <f t="shared" si="49"/>
        <v>-3.7388305439137111</v>
      </c>
      <c r="BA25">
        <f t="shared" si="50"/>
        <v>-3.6509938752085294</v>
      </c>
      <c r="BC25">
        <f t="shared" si="56"/>
        <v>8.879999999999999</v>
      </c>
      <c r="BD25">
        <f t="shared" si="51"/>
        <v>0</v>
      </c>
      <c r="BE25">
        <f t="shared" si="52"/>
        <v>2.0823498488284704</v>
      </c>
      <c r="BF25">
        <f t="shared" si="53"/>
        <v>2.8839750253273406</v>
      </c>
      <c r="BG25">
        <f t="shared" si="54"/>
        <v>3.991668064568537</v>
      </c>
      <c r="BH25">
        <f t="shared" si="55"/>
        <v>5.3588689278775083</v>
      </c>
    </row>
    <row r="26" spans="1:60" ht="72">
      <c r="A26" s="1" t="s">
        <v>12</v>
      </c>
      <c r="B26" s="2">
        <v>17.079999999999998</v>
      </c>
      <c r="C26" s="3">
        <v>37789</v>
      </c>
      <c r="D26" s="3">
        <v>54800</v>
      </c>
      <c r="E26" s="3">
        <v>58328</v>
      </c>
      <c r="F26" s="3">
        <v>68137</v>
      </c>
      <c r="G26" s="3">
        <v>80298</v>
      </c>
      <c r="H26" s="3">
        <v>35911</v>
      </c>
      <c r="I26" s="3">
        <v>51886</v>
      </c>
      <c r="J26" s="3">
        <v>62414</v>
      </c>
      <c r="K26" s="3">
        <v>66240</v>
      </c>
      <c r="L26" s="3">
        <v>76596</v>
      </c>
      <c r="M26" s="3">
        <v>75331</v>
      </c>
      <c r="N26" s="4">
        <v>640</v>
      </c>
      <c r="P26">
        <f t="shared" si="3"/>
        <v>37149</v>
      </c>
      <c r="Q26">
        <f t="shared" si="4"/>
        <v>54160</v>
      </c>
      <c r="R26">
        <f t="shared" si="5"/>
        <v>57688</v>
      </c>
      <c r="S26">
        <f t="shared" si="6"/>
        <v>67497</v>
      </c>
      <c r="T26">
        <f t="shared" si="7"/>
        <v>79658</v>
      </c>
      <c r="U26">
        <f t="shared" si="8"/>
        <v>35271</v>
      </c>
      <c r="V26">
        <f t="shared" si="9"/>
        <v>51246</v>
      </c>
      <c r="W26">
        <f t="shared" si="10"/>
        <v>61774</v>
      </c>
      <c r="X26">
        <f t="shared" si="11"/>
        <v>65600</v>
      </c>
      <c r="Y26">
        <f t="shared" si="12"/>
        <v>75956</v>
      </c>
      <c r="Z26">
        <f t="shared" si="13"/>
        <v>74691</v>
      </c>
      <c r="AA26">
        <f t="shared" si="14"/>
        <v>0</v>
      </c>
      <c r="AC26">
        <f t="shared" si="15"/>
        <v>37223.1</v>
      </c>
      <c r="AD26">
        <f t="shared" si="16"/>
        <v>54321.3</v>
      </c>
      <c r="AE26">
        <f t="shared" si="17"/>
        <v>57797.3</v>
      </c>
      <c r="AF26">
        <f t="shared" si="18"/>
        <v>67627.5</v>
      </c>
      <c r="AG26">
        <f t="shared" si="19"/>
        <v>79698.399999999994</v>
      </c>
      <c r="AH26">
        <f t="shared" si="20"/>
        <v>35456.6</v>
      </c>
      <c r="AI26">
        <f t="shared" si="21"/>
        <v>51288.800000000003</v>
      </c>
      <c r="AJ26">
        <f t="shared" si="22"/>
        <v>61824.9</v>
      </c>
      <c r="AK26">
        <f t="shared" si="23"/>
        <v>65767</v>
      </c>
      <c r="AL26">
        <f t="shared" si="24"/>
        <v>76083.100000000006</v>
      </c>
      <c r="AM26">
        <f t="shared" si="25"/>
        <v>-1542</v>
      </c>
      <c r="AN26">
        <f t="shared" si="26"/>
        <v>0</v>
      </c>
      <c r="AP26">
        <f t="shared" si="39"/>
        <v>1.265627332129597</v>
      </c>
      <c r="AQ26">
        <f t="shared" si="40"/>
        <v>3.5240467740167256</v>
      </c>
      <c r="AR26">
        <f t="shared" si="41"/>
        <v>3.9831749851734353</v>
      </c>
      <c r="AS26">
        <f t="shared" si="42"/>
        <v>5.2815990764601697</v>
      </c>
      <c r="AT26">
        <f t="shared" si="43"/>
        <v>6.8759865114577314</v>
      </c>
      <c r="AU26">
        <f t="shared" si="44"/>
        <v>1.0322987978924485</v>
      </c>
      <c r="AV26">
        <f t="shared" si="45"/>
        <v>3.1234983561994865</v>
      </c>
      <c r="AW26">
        <f t="shared" si="46"/>
        <v>4.515161401529812</v>
      </c>
      <c r="AX26">
        <f t="shared" si="47"/>
        <v>5.0358545319098074</v>
      </c>
      <c r="AY26">
        <f t="shared" si="48"/>
        <v>6.3984588296985692</v>
      </c>
      <c r="AZ26">
        <f t="shared" si="49"/>
        <v>-3.8546692784316727</v>
      </c>
      <c r="BA26">
        <f t="shared" si="50"/>
        <v>-3.6509938752085294</v>
      </c>
      <c r="BC26">
        <f t="shared" si="56"/>
        <v>9.5599999999999987</v>
      </c>
      <c r="BD26">
        <f t="shared" si="51"/>
        <v>0</v>
      </c>
      <c r="BE26">
        <f t="shared" si="52"/>
        <v>2.2584194418871286</v>
      </c>
      <c r="BF26">
        <f t="shared" si="53"/>
        <v>2.7175476530438383</v>
      </c>
      <c r="BG26">
        <f t="shared" si="54"/>
        <v>4.0159717443305727</v>
      </c>
      <c r="BH26">
        <f t="shared" si="55"/>
        <v>5.6103591793281344</v>
      </c>
    </row>
    <row r="27" spans="1:60" ht="72">
      <c r="A27" s="1" t="s">
        <v>12</v>
      </c>
      <c r="B27" s="2">
        <v>17.77</v>
      </c>
      <c r="C27" s="3">
        <v>37734</v>
      </c>
      <c r="D27" s="3">
        <v>54966</v>
      </c>
      <c r="E27" s="3">
        <v>59344</v>
      </c>
      <c r="F27" s="3">
        <v>70844</v>
      </c>
      <c r="G27" s="3">
        <v>79504</v>
      </c>
      <c r="H27" s="3">
        <v>38322</v>
      </c>
      <c r="I27" s="3">
        <v>52324</v>
      </c>
      <c r="J27" s="3">
        <v>61164</v>
      </c>
      <c r="K27" s="3">
        <v>69808</v>
      </c>
      <c r="L27" s="3">
        <v>78378</v>
      </c>
      <c r="M27" s="3">
        <v>74651</v>
      </c>
      <c r="N27" s="4">
        <v>760</v>
      </c>
      <c r="P27">
        <f t="shared" si="3"/>
        <v>36974</v>
      </c>
      <c r="Q27">
        <f t="shared" si="4"/>
        <v>54206</v>
      </c>
      <c r="R27">
        <f t="shared" si="5"/>
        <v>58584</v>
      </c>
      <c r="S27">
        <f t="shared" si="6"/>
        <v>70084</v>
      </c>
      <c r="T27">
        <f t="shared" si="7"/>
        <v>78744</v>
      </c>
      <c r="U27">
        <f t="shared" si="8"/>
        <v>37562</v>
      </c>
      <c r="V27">
        <f t="shared" si="9"/>
        <v>51564</v>
      </c>
      <c r="W27">
        <f t="shared" si="10"/>
        <v>60404</v>
      </c>
      <c r="X27">
        <f t="shared" si="11"/>
        <v>69048</v>
      </c>
      <c r="Y27">
        <f t="shared" si="12"/>
        <v>77618</v>
      </c>
      <c r="Z27">
        <f t="shared" si="13"/>
        <v>73891</v>
      </c>
      <c r="AA27">
        <f t="shared" si="14"/>
        <v>0</v>
      </c>
      <c r="AC27">
        <f t="shared" si="15"/>
        <v>37048.1</v>
      </c>
      <c r="AD27">
        <f t="shared" si="16"/>
        <v>54367.3</v>
      </c>
      <c r="AE27">
        <f t="shared" si="17"/>
        <v>58693.3</v>
      </c>
      <c r="AF27">
        <f t="shared" si="18"/>
        <v>70214.5</v>
      </c>
      <c r="AG27">
        <f t="shared" si="19"/>
        <v>78784.399999999994</v>
      </c>
      <c r="AH27">
        <f t="shared" si="20"/>
        <v>37747.599999999999</v>
      </c>
      <c r="AI27">
        <f t="shared" si="21"/>
        <v>51606.8</v>
      </c>
      <c r="AJ27">
        <f t="shared" si="22"/>
        <v>60454.9</v>
      </c>
      <c r="AK27">
        <f t="shared" si="23"/>
        <v>69215</v>
      </c>
      <c r="AL27">
        <f t="shared" si="24"/>
        <v>77745.100000000006</v>
      </c>
      <c r="AM27">
        <f t="shared" si="25"/>
        <v>-2342</v>
      </c>
      <c r="AN27">
        <f t="shared" si="26"/>
        <v>0</v>
      </c>
      <c r="AP27">
        <f t="shared" si="39"/>
        <v>1.2425124193124437</v>
      </c>
      <c r="AQ27">
        <f t="shared" si="40"/>
        <v>3.5301226939572343</v>
      </c>
      <c r="AR27">
        <f t="shared" si="41"/>
        <v>4.1015233387972589</v>
      </c>
      <c r="AS27">
        <f t="shared" si="42"/>
        <v>5.6233035305057415</v>
      </c>
      <c r="AT27">
        <f t="shared" si="43"/>
        <v>6.7552606239441433</v>
      </c>
      <c r="AU27">
        <f t="shared" si="44"/>
        <v>1.3349060279730072</v>
      </c>
      <c r="AV27">
        <f t="shared" si="45"/>
        <v>3.165501454918656</v>
      </c>
      <c r="AW27">
        <f t="shared" si="46"/>
        <v>4.3342046554755269</v>
      </c>
      <c r="AX27">
        <f t="shared" si="47"/>
        <v>5.4912843570157728</v>
      </c>
      <c r="AY27">
        <f t="shared" si="48"/>
        <v>6.6179844588534751</v>
      </c>
      <c r="AZ27">
        <f t="shared" si="49"/>
        <v>-3.9603374513100871</v>
      </c>
      <c r="BA27">
        <f t="shared" si="50"/>
        <v>-3.6509938752085294</v>
      </c>
      <c r="BC27">
        <f t="shared" si="56"/>
        <v>10.25</v>
      </c>
      <c r="BD27">
        <f t="shared" si="51"/>
        <v>0</v>
      </c>
      <c r="BE27">
        <f t="shared" si="52"/>
        <v>2.2876102746447904</v>
      </c>
      <c r="BF27">
        <f t="shared" si="53"/>
        <v>2.859010919484815</v>
      </c>
      <c r="BG27">
        <f t="shared" si="54"/>
        <v>4.3807911111932976</v>
      </c>
      <c r="BH27">
        <f t="shared" si="55"/>
        <v>5.5127482046316993</v>
      </c>
    </row>
    <row r="28" spans="1:60" ht="72">
      <c r="A28" s="1" t="s">
        <v>12</v>
      </c>
      <c r="B28" s="2">
        <v>18.45</v>
      </c>
      <c r="C28" s="3">
        <v>37550</v>
      </c>
      <c r="D28" s="3">
        <v>54477</v>
      </c>
      <c r="E28" s="3">
        <v>63102</v>
      </c>
      <c r="F28" s="3">
        <v>69722</v>
      </c>
      <c r="G28" s="3">
        <v>76059</v>
      </c>
      <c r="H28" s="3">
        <v>38089</v>
      </c>
      <c r="I28" s="3">
        <v>52887</v>
      </c>
      <c r="J28" s="3">
        <v>62153</v>
      </c>
      <c r="K28" s="3">
        <v>69783</v>
      </c>
      <c r="L28" s="3">
        <v>80142</v>
      </c>
      <c r="M28" s="3">
        <v>76291</v>
      </c>
      <c r="N28" s="4">
        <v>537</v>
      </c>
      <c r="P28">
        <f t="shared" si="3"/>
        <v>37013</v>
      </c>
      <c r="Q28">
        <f t="shared" si="4"/>
        <v>53940</v>
      </c>
      <c r="R28">
        <f t="shared" si="5"/>
        <v>62565</v>
      </c>
      <c r="S28">
        <f t="shared" si="6"/>
        <v>69185</v>
      </c>
      <c r="T28">
        <f t="shared" si="7"/>
        <v>75522</v>
      </c>
      <c r="U28">
        <f t="shared" si="8"/>
        <v>37552</v>
      </c>
      <c r="V28">
        <f t="shared" si="9"/>
        <v>52350</v>
      </c>
      <c r="W28">
        <f t="shared" si="10"/>
        <v>61616</v>
      </c>
      <c r="X28">
        <f t="shared" si="11"/>
        <v>69246</v>
      </c>
      <c r="Y28">
        <f t="shared" si="12"/>
        <v>79605</v>
      </c>
      <c r="Z28">
        <f t="shared" si="13"/>
        <v>75754</v>
      </c>
      <c r="AA28">
        <f t="shared" si="14"/>
        <v>0</v>
      </c>
      <c r="AC28">
        <f t="shared" si="15"/>
        <v>37087.1</v>
      </c>
      <c r="AD28">
        <f t="shared" si="16"/>
        <v>54101.3</v>
      </c>
      <c r="AE28">
        <f t="shared" si="17"/>
        <v>62674.3</v>
      </c>
      <c r="AF28">
        <f t="shared" si="18"/>
        <v>69315.5</v>
      </c>
      <c r="AG28">
        <f t="shared" si="19"/>
        <v>75562.399999999994</v>
      </c>
      <c r="AH28">
        <f t="shared" si="20"/>
        <v>37737.599999999999</v>
      </c>
      <c r="AI28">
        <f t="shared" si="21"/>
        <v>52392.800000000003</v>
      </c>
      <c r="AJ28">
        <f t="shared" si="22"/>
        <v>61666.9</v>
      </c>
      <c r="AK28">
        <f t="shared" si="23"/>
        <v>69413</v>
      </c>
      <c r="AL28">
        <f t="shared" si="24"/>
        <v>79732.100000000006</v>
      </c>
      <c r="AM28">
        <f t="shared" si="25"/>
        <v>-479</v>
      </c>
      <c r="AN28">
        <f t="shared" si="26"/>
        <v>0</v>
      </c>
      <c r="AP28">
        <f t="shared" si="39"/>
        <v>1.2476637427402666</v>
      </c>
      <c r="AQ28">
        <f t="shared" si="40"/>
        <v>3.4949880264751614</v>
      </c>
      <c r="AR28">
        <f t="shared" si="41"/>
        <v>4.6273545840834682</v>
      </c>
      <c r="AS28">
        <f t="shared" si="42"/>
        <v>5.5045589212336239</v>
      </c>
      <c r="AT28">
        <f t="shared" si="43"/>
        <v>6.3296820576763304</v>
      </c>
      <c r="AU28">
        <f t="shared" si="44"/>
        <v>1.3335851758120272</v>
      </c>
      <c r="AV28">
        <f t="shared" si="45"/>
        <v>3.2693204347716982</v>
      </c>
      <c r="AW28">
        <f t="shared" si="46"/>
        <v>4.4942919373863246</v>
      </c>
      <c r="AX28">
        <f t="shared" si="47"/>
        <v>5.5174372298031802</v>
      </c>
      <c r="AY28">
        <f t="shared" si="48"/>
        <v>6.8804377832402368</v>
      </c>
      <c r="AZ28">
        <f t="shared" si="49"/>
        <v>-3.7142626937194798</v>
      </c>
      <c r="BA28">
        <f t="shared" si="50"/>
        <v>-3.6509938752085294</v>
      </c>
      <c r="BC28">
        <f t="shared" si="56"/>
        <v>10.93</v>
      </c>
      <c r="BD28">
        <f t="shared" si="51"/>
        <v>0</v>
      </c>
      <c r="BE28">
        <f t="shared" si="52"/>
        <v>2.247324283734895</v>
      </c>
      <c r="BF28">
        <f t="shared" si="53"/>
        <v>3.3796908413432014</v>
      </c>
      <c r="BG28">
        <f t="shared" si="54"/>
        <v>4.2568951784933571</v>
      </c>
      <c r="BH28">
        <f t="shared" si="55"/>
        <v>5.0820183149360636</v>
      </c>
    </row>
    <row r="29" spans="1:60" ht="72">
      <c r="A29" s="1" t="s">
        <v>12</v>
      </c>
      <c r="B29" s="2">
        <v>19.13</v>
      </c>
      <c r="C29" s="3">
        <v>34799</v>
      </c>
      <c r="D29" s="3">
        <v>54067</v>
      </c>
      <c r="E29" s="3">
        <v>60538</v>
      </c>
      <c r="F29" s="3">
        <v>69732</v>
      </c>
      <c r="G29" s="3">
        <v>79488</v>
      </c>
      <c r="H29" s="3">
        <v>38109</v>
      </c>
      <c r="I29" s="3">
        <v>54854</v>
      </c>
      <c r="J29" s="3">
        <v>63063</v>
      </c>
      <c r="K29" s="3">
        <v>72363</v>
      </c>
      <c r="L29" s="3">
        <v>79416</v>
      </c>
      <c r="M29" s="3">
        <v>75866</v>
      </c>
      <c r="N29" s="4">
        <v>627</v>
      </c>
      <c r="P29">
        <f t="shared" si="3"/>
        <v>34172</v>
      </c>
      <c r="Q29">
        <f t="shared" si="4"/>
        <v>53440</v>
      </c>
      <c r="R29">
        <f t="shared" si="5"/>
        <v>59911</v>
      </c>
      <c r="S29">
        <f t="shared" si="6"/>
        <v>69105</v>
      </c>
      <c r="T29">
        <f t="shared" si="7"/>
        <v>78861</v>
      </c>
      <c r="U29">
        <f t="shared" si="8"/>
        <v>37482</v>
      </c>
      <c r="V29">
        <f t="shared" si="9"/>
        <v>54227</v>
      </c>
      <c r="W29">
        <f t="shared" si="10"/>
        <v>62436</v>
      </c>
      <c r="X29">
        <f t="shared" si="11"/>
        <v>71736</v>
      </c>
      <c r="Y29">
        <f t="shared" si="12"/>
        <v>78789</v>
      </c>
      <c r="Z29">
        <f t="shared" si="13"/>
        <v>75239</v>
      </c>
      <c r="AA29">
        <f t="shared" si="14"/>
        <v>0</v>
      </c>
      <c r="AC29">
        <f t="shared" si="15"/>
        <v>34246.1</v>
      </c>
      <c r="AD29">
        <f t="shared" si="16"/>
        <v>53601.3</v>
      </c>
      <c r="AE29">
        <f t="shared" si="17"/>
        <v>60020.3</v>
      </c>
      <c r="AF29">
        <f t="shared" si="18"/>
        <v>69235.5</v>
      </c>
      <c r="AG29">
        <f t="shared" si="19"/>
        <v>78901.399999999994</v>
      </c>
      <c r="AH29">
        <f t="shared" si="20"/>
        <v>37667.599999999999</v>
      </c>
      <c r="AI29">
        <f t="shared" si="21"/>
        <v>54269.8</v>
      </c>
      <c r="AJ29">
        <f t="shared" si="22"/>
        <v>62486.9</v>
      </c>
      <c r="AK29">
        <f t="shared" si="23"/>
        <v>71903</v>
      </c>
      <c r="AL29">
        <f t="shared" si="24"/>
        <v>78916.100000000006</v>
      </c>
      <c r="AM29">
        <f t="shared" si="25"/>
        <v>-994</v>
      </c>
      <c r="AN29">
        <f t="shared" si="26"/>
        <v>0</v>
      </c>
      <c r="AP29">
        <f t="shared" si="39"/>
        <v>0.872409643805798</v>
      </c>
      <c r="AQ29">
        <f t="shared" si="40"/>
        <v>3.4289454184261525</v>
      </c>
      <c r="AR29">
        <f t="shared" si="41"/>
        <v>4.2768004205593293</v>
      </c>
      <c r="AS29">
        <f t="shared" si="42"/>
        <v>5.4939921039457822</v>
      </c>
      <c r="AT29">
        <f t="shared" si="43"/>
        <v>6.7707145942276119</v>
      </c>
      <c r="AU29">
        <f t="shared" si="44"/>
        <v>1.3243392106851659</v>
      </c>
      <c r="AV29">
        <f t="shared" si="45"/>
        <v>3.5172443853876776</v>
      </c>
      <c r="AW29">
        <f t="shared" si="46"/>
        <v>4.6026018145866994</v>
      </c>
      <c r="AX29">
        <f t="shared" si="47"/>
        <v>5.8463294178872447</v>
      </c>
      <c r="AY29">
        <f t="shared" si="48"/>
        <v>6.7726562469042539</v>
      </c>
      <c r="AZ29">
        <f t="shared" si="49"/>
        <v>-3.7822865800099588</v>
      </c>
      <c r="BA29">
        <f t="shared" si="50"/>
        <v>-3.6509938752085294</v>
      </c>
      <c r="BC29">
        <f t="shared" si="56"/>
        <v>11.61</v>
      </c>
      <c r="BD29">
        <f t="shared" si="51"/>
        <v>0</v>
      </c>
      <c r="BE29">
        <f t="shared" si="52"/>
        <v>2.5565357746203548</v>
      </c>
      <c r="BF29">
        <f t="shared" si="53"/>
        <v>3.4043907767535311</v>
      </c>
      <c r="BG29">
        <f t="shared" si="54"/>
        <v>4.621582460139984</v>
      </c>
      <c r="BH29">
        <f t="shared" si="55"/>
        <v>5.8983049504218137</v>
      </c>
    </row>
    <row r="30" spans="1:60" ht="72">
      <c r="A30" s="1" t="s">
        <v>12</v>
      </c>
      <c r="B30" s="2">
        <v>19.82</v>
      </c>
      <c r="C30" s="3">
        <v>37125</v>
      </c>
      <c r="D30" s="3">
        <v>53365</v>
      </c>
      <c r="E30" s="3">
        <v>63716</v>
      </c>
      <c r="F30" s="3">
        <v>69597</v>
      </c>
      <c r="G30" s="3">
        <v>82497</v>
      </c>
      <c r="H30" s="3">
        <v>36523</v>
      </c>
      <c r="I30" s="3">
        <v>54795</v>
      </c>
      <c r="J30" s="3">
        <v>62833</v>
      </c>
      <c r="K30" s="3">
        <v>73278</v>
      </c>
      <c r="L30" s="3">
        <v>82973</v>
      </c>
      <c r="M30" s="3">
        <v>75392</v>
      </c>
      <c r="N30" s="4">
        <v>920</v>
      </c>
      <c r="P30">
        <f t="shared" si="3"/>
        <v>36205</v>
      </c>
      <c r="Q30">
        <f t="shared" si="4"/>
        <v>52445</v>
      </c>
      <c r="R30">
        <f t="shared" si="5"/>
        <v>62796</v>
      </c>
      <c r="S30">
        <f t="shared" si="6"/>
        <v>68677</v>
      </c>
      <c r="T30">
        <f t="shared" si="7"/>
        <v>81577</v>
      </c>
      <c r="U30">
        <f t="shared" si="8"/>
        <v>35603</v>
      </c>
      <c r="V30">
        <f t="shared" si="9"/>
        <v>53875</v>
      </c>
      <c r="W30">
        <f t="shared" si="10"/>
        <v>61913</v>
      </c>
      <c r="X30">
        <f t="shared" si="11"/>
        <v>72358</v>
      </c>
      <c r="Y30">
        <f t="shared" si="12"/>
        <v>82053</v>
      </c>
      <c r="Z30">
        <f t="shared" si="13"/>
        <v>74472</v>
      </c>
      <c r="AA30">
        <f t="shared" si="14"/>
        <v>0</v>
      </c>
      <c r="AC30">
        <f t="shared" si="15"/>
        <v>36279.1</v>
      </c>
      <c r="AD30">
        <f t="shared" si="16"/>
        <v>52606.3</v>
      </c>
      <c r="AE30">
        <f t="shared" si="17"/>
        <v>62905.3</v>
      </c>
      <c r="AF30">
        <f t="shared" si="18"/>
        <v>68807.5</v>
      </c>
      <c r="AG30">
        <f t="shared" si="19"/>
        <v>81617.399999999994</v>
      </c>
      <c r="AH30">
        <f t="shared" si="20"/>
        <v>35788.6</v>
      </c>
      <c r="AI30">
        <f t="shared" si="21"/>
        <v>53917.8</v>
      </c>
      <c r="AJ30">
        <f t="shared" si="22"/>
        <v>61963.9</v>
      </c>
      <c r="AK30">
        <f t="shared" si="23"/>
        <v>72525</v>
      </c>
      <c r="AL30">
        <f t="shared" si="24"/>
        <v>82180.100000000006</v>
      </c>
      <c r="AM30">
        <f t="shared" si="25"/>
        <v>-1761</v>
      </c>
      <c r="AN30">
        <f t="shared" si="26"/>
        <v>0</v>
      </c>
      <c r="AP30">
        <f t="shared" si="39"/>
        <v>1.1409388881330682</v>
      </c>
      <c r="AQ30">
        <f t="shared" si="40"/>
        <v>3.2975206284086251</v>
      </c>
      <c r="AR30">
        <f t="shared" si="41"/>
        <v>4.6578662690021106</v>
      </c>
      <c r="AS30">
        <f t="shared" si="42"/>
        <v>5.4374596314558303</v>
      </c>
      <c r="AT30">
        <f t="shared" si="43"/>
        <v>7.1294580411498281</v>
      </c>
      <c r="AU30">
        <f t="shared" si="44"/>
        <v>1.0761510896369904</v>
      </c>
      <c r="AV30">
        <f t="shared" si="45"/>
        <v>3.4707503893211751</v>
      </c>
      <c r="AW30">
        <f t="shared" si="46"/>
        <v>4.5335212465674362</v>
      </c>
      <c r="AX30">
        <f t="shared" si="47"/>
        <v>5.9284864223002121</v>
      </c>
      <c r="AY30">
        <f t="shared" si="48"/>
        <v>7.2037823922481845</v>
      </c>
      <c r="AZ30">
        <f t="shared" si="49"/>
        <v>-3.8835959407571385</v>
      </c>
      <c r="BA30">
        <f t="shared" si="50"/>
        <v>-3.6509938752085294</v>
      </c>
      <c r="BC30">
        <f t="shared" si="56"/>
        <v>12.3</v>
      </c>
      <c r="BD30">
        <f t="shared" si="51"/>
        <v>0</v>
      </c>
      <c r="BE30">
        <f t="shared" si="52"/>
        <v>2.1565817402755569</v>
      </c>
      <c r="BF30">
        <f t="shared" si="53"/>
        <v>3.5169273808690424</v>
      </c>
      <c r="BG30">
        <f t="shared" si="54"/>
        <v>4.2965207433227626</v>
      </c>
      <c r="BH30">
        <f t="shared" si="55"/>
        <v>5.9885191530167603</v>
      </c>
    </row>
    <row r="31" spans="1:60" ht="72">
      <c r="A31" s="1" t="s">
        <v>12</v>
      </c>
      <c r="B31" s="2">
        <v>20.5</v>
      </c>
      <c r="C31" s="3">
        <v>35382</v>
      </c>
      <c r="D31" s="3">
        <v>53942</v>
      </c>
      <c r="E31" s="3">
        <v>64516</v>
      </c>
      <c r="F31" s="3">
        <v>71924</v>
      </c>
      <c r="G31" s="3">
        <v>81758</v>
      </c>
      <c r="H31" s="3">
        <v>36446</v>
      </c>
      <c r="I31" s="3">
        <v>56703</v>
      </c>
      <c r="J31" s="3">
        <v>61028</v>
      </c>
      <c r="K31" s="3">
        <v>72735</v>
      </c>
      <c r="L31" s="3">
        <v>81729</v>
      </c>
      <c r="M31" s="3">
        <v>74967</v>
      </c>
      <c r="N31" s="4">
        <v>865</v>
      </c>
      <c r="P31">
        <f t="shared" si="3"/>
        <v>34517</v>
      </c>
      <c r="Q31">
        <f t="shared" si="4"/>
        <v>53077</v>
      </c>
      <c r="R31">
        <f t="shared" si="5"/>
        <v>63651</v>
      </c>
      <c r="S31">
        <f t="shared" si="6"/>
        <v>71059</v>
      </c>
      <c r="T31">
        <f t="shared" si="7"/>
        <v>80893</v>
      </c>
      <c r="U31">
        <f t="shared" si="8"/>
        <v>35581</v>
      </c>
      <c r="V31">
        <f t="shared" si="9"/>
        <v>55838</v>
      </c>
      <c r="W31">
        <f t="shared" si="10"/>
        <v>60163</v>
      </c>
      <c r="X31">
        <f t="shared" si="11"/>
        <v>71870</v>
      </c>
      <c r="Y31">
        <f t="shared" si="12"/>
        <v>80864</v>
      </c>
      <c r="Z31">
        <f t="shared" si="13"/>
        <v>74102</v>
      </c>
      <c r="AA31">
        <f t="shared" si="14"/>
        <v>0</v>
      </c>
      <c r="AC31">
        <f t="shared" si="15"/>
        <v>34591.1</v>
      </c>
      <c r="AD31">
        <f t="shared" si="16"/>
        <v>53238.3</v>
      </c>
      <c r="AE31">
        <f t="shared" si="17"/>
        <v>63760.3</v>
      </c>
      <c r="AF31">
        <f t="shared" si="18"/>
        <v>71189.5</v>
      </c>
      <c r="AG31">
        <f t="shared" si="19"/>
        <v>80933.399999999994</v>
      </c>
      <c r="AH31">
        <f t="shared" si="20"/>
        <v>35766.6</v>
      </c>
      <c r="AI31">
        <f t="shared" si="21"/>
        <v>55880.800000000003</v>
      </c>
      <c r="AJ31">
        <f t="shared" si="22"/>
        <v>60213.9</v>
      </c>
      <c r="AK31">
        <f t="shared" si="23"/>
        <v>72037</v>
      </c>
      <c r="AL31">
        <f t="shared" si="24"/>
        <v>80991.100000000006</v>
      </c>
      <c r="AM31">
        <f t="shared" si="25"/>
        <v>-2131</v>
      </c>
      <c r="AN31">
        <f t="shared" si="26"/>
        <v>0</v>
      </c>
      <c r="AP31">
        <f t="shared" si="39"/>
        <v>0.91797904335961411</v>
      </c>
      <c r="AQ31">
        <f t="shared" si="40"/>
        <v>3.3809984849825723</v>
      </c>
      <c r="AR31">
        <f t="shared" si="41"/>
        <v>4.7707991287659155</v>
      </c>
      <c r="AS31">
        <f t="shared" si="42"/>
        <v>5.7520866162013089</v>
      </c>
      <c r="AT31">
        <f t="shared" si="43"/>
        <v>7.0391117533387835</v>
      </c>
      <c r="AU31">
        <f t="shared" si="44"/>
        <v>1.073245214882834</v>
      </c>
      <c r="AV31">
        <f t="shared" si="45"/>
        <v>3.730033668521584</v>
      </c>
      <c r="AW31">
        <f t="shared" si="46"/>
        <v>4.3023721183959047</v>
      </c>
      <c r="AX31">
        <f t="shared" si="47"/>
        <v>5.8640288368443789</v>
      </c>
      <c r="AY31">
        <f t="shared" si="48"/>
        <v>7.0467330703076412</v>
      </c>
      <c r="AZ31">
        <f t="shared" si="49"/>
        <v>-3.9324674707134051</v>
      </c>
      <c r="BA31">
        <f t="shared" si="50"/>
        <v>-3.6509938752085294</v>
      </c>
      <c r="BC31">
        <f t="shared" si="56"/>
        <v>12.98</v>
      </c>
      <c r="BD31">
        <f t="shared" si="51"/>
        <v>0</v>
      </c>
      <c r="BE31">
        <f t="shared" si="52"/>
        <v>2.4630194416229583</v>
      </c>
      <c r="BF31">
        <f t="shared" si="53"/>
        <v>3.8528200854063015</v>
      </c>
      <c r="BG31">
        <f t="shared" si="54"/>
        <v>4.8341075728416945</v>
      </c>
      <c r="BH31">
        <f t="shared" si="55"/>
        <v>6.121132709979169</v>
      </c>
    </row>
    <row r="32" spans="1:60" ht="72">
      <c r="A32" s="1" t="s">
        <v>12</v>
      </c>
      <c r="B32" s="2">
        <v>21.18</v>
      </c>
      <c r="C32" s="3">
        <v>37307</v>
      </c>
      <c r="D32" s="3">
        <v>54010</v>
      </c>
      <c r="E32" s="3">
        <v>63402</v>
      </c>
      <c r="F32" s="3">
        <v>72520</v>
      </c>
      <c r="G32" s="3">
        <v>82179</v>
      </c>
      <c r="H32" s="3">
        <v>36673</v>
      </c>
      <c r="I32" s="3">
        <v>55192</v>
      </c>
      <c r="J32" s="3">
        <v>62584</v>
      </c>
      <c r="K32" s="3">
        <v>73331</v>
      </c>
      <c r="L32" s="3">
        <v>83294</v>
      </c>
      <c r="M32" s="3">
        <v>76937</v>
      </c>
      <c r="N32" s="4">
        <v>720</v>
      </c>
      <c r="P32">
        <f t="shared" si="3"/>
        <v>36587</v>
      </c>
      <c r="Q32">
        <f t="shared" si="4"/>
        <v>53290</v>
      </c>
      <c r="R32">
        <f t="shared" si="5"/>
        <v>62682</v>
      </c>
      <c r="S32">
        <f t="shared" si="6"/>
        <v>71800</v>
      </c>
      <c r="T32">
        <f t="shared" si="7"/>
        <v>81459</v>
      </c>
      <c r="U32">
        <f t="shared" si="8"/>
        <v>35953</v>
      </c>
      <c r="V32">
        <f t="shared" si="9"/>
        <v>54472</v>
      </c>
      <c r="W32">
        <f t="shared" si="10"/>
        <v>61864</v>
      </c>
      <c r="X32">
        <f t="shared" si="11"/>
        <v>72611</v>
      </c>
      <c r="Y32">
        <f t="shared" si="12"/>
        <v>82574</v>
      </c>
      <c r="Z32">
        <f t="shared" si="13"/>
        <v>76217</v>
      </c>
      <c r="AA32">
        <f t="shared" si="14"/>
        <v>0</v>
      </c>
      <c r="AC32">
        <f t="shared" si="15"/>
        <v>36661.1</v>
      </c>
      <c r="AD32">
        <f t="shared" si="16"/>
        <v>53451.3</v>
      </c>
      <c r="AE32">
        <f t="shared" si="17"/>
        <v>62791.3</v>
      </c>
      <c r="AF32">
        <f t="shared" si="18"/>
        <v>71930.5</v>
      </c>
      <c r="AG32">
        <f t="shared" si="19"/>
        <v>81499.399999999994</v>
      </c>
      <c r="AH32">
        <f t="shared" si="20"/>
        <v>36138.6</v>
      </c>
      <c r="AI32">
        <f t="shared" si="21"/>
        <v>54514.8</v>
      </c>
      <c r="AJ32">
        <f t="shared" si="22"/>
        <v>61914.9</v>
      </c>
      <c r="AK32">
        <f t="shared" si="23"/>
        <v>72778</v>
      </c>
      <c r="AL32">
        <f t="shared" si="24"/>
        <v>82701.100000000006</v>
      </c>
      <c r="AM32">
        <f t="shared" si="25"/>
        <v>-16</v>
      </c>
      <c r="AN32">
        <f t="shared" si="26"/>
        <v>0</v>
      </c>
      <c r="AP32">
        <f t="shared" si="39"/>
        <v>1.1913954406825109</v>
      </c>
      <c r="AQ32">
        <f t="shared" si="40"/>
        <v>3.4091326360114498</v>
      </c>
      <c r="AR32">
        <f t="shared" si="41"/>
        <v>4.642808554366936</v>
      </c>
      <c r="AS32">
        <f t="shared" si="42"/>
        <v>5.8499617613299399</v>
      </c>
      <c r="AT32">
        <f t="shared" si="43"/>
        <v>7.1138719856502615</v>
      </c>
      <c r="AU32">
        <f t="shared" si="44"/>
        <v>1.1223809152712967</v>
      </c>
      <c r="AV32">
        <f t="shared" si="45"/>
        <v>3.5496052633316917</v>
      </c>
      <c r="AW32">
        <f t="shared" si="46"/>
        <v>4.5270490709786335</v>
      </c>
      <c r="AX32">
        <f t="shared" si="47"/>
        <v>5.96190398197301</v>
      </c>
      <c r="AY32">
        <f t="shared" si="48"/>
        <v>7.2725987898352518</v>
      </c>
      <c r="AZ32">
        <f t="shared" si="49"/>
        <v>-3.6531072386660974</v>
      </c>
      <c r="BA32">
        <f t="shared" si="50"/>
        <v>-3.6509938752085294</v>
      </c>
      <c r="BC32">
        <f t="shared" si="56"/>
        <v>13.66</v>
      </c>
      <c r="BD32">
        <f t="shared" si="51"/>
        <v>0</v>
      </c>
      <c r="BE32">
        <f t="shared" si="52"/>
        <v>2.2177371953289389</v>
      </c>
      <c r="BF32">
        <f t="shared" si="53"/>
        <v>3.451413113684425</v>
      </c>
      <c r="BG32">
        <f t="shared" si="54"/>
        <v>4.658566320647429</v>
      </c>
      <c r="BH32">
        <f t="shared" si="55"/>
        <v>5.9224765449677506</v>
      </c>
    </row>
    <row r="33" spans="1:60" ht="72">
      <c r="A33" s="1" t="s">
        <v>12</v>
      </c>
      <c r="B33" s="2">
        <v>21.87</v>
      </c>
      <c r="C33" s="3">
        <v>38052</v>
      </c>
      <c r="D33" s="3">
        <v>55670</v>
      </c>
      <c r="E33" s="3">
        <v>61061</v>
      </c>
      <c r="F33" s="3">
        <v>73257</v>
      </c>
      <c r="G33" s="3">
        <v>83708</v>
      </c>
      <c r="H33" s="3">
        <v>36721</v>
      </c>
      <c r="I33" s="3">
        <v>56306</v>
      </c>
      <c r="J33" s="3">
        <v>65481</v>
      </c>
      <c r="K33" s="3">
        <v>75439</v>
      </c>
      <c r="L33" s="3">
        <v>82988</v>
      </c>
      <c r="M33" s="3">
        <v>75861</v>
      </c>
      <c r="N33" s="4">
        <v>1065</v>
      </c>
      <c r="P33">
        <f t="shared" si="3"/>
        <v>36987</v>
      </c>
      <c r="Q33">
        <f t="shared" si="4"/>
        <v>54605</v>
      </c>
      <c r="R33">
        <f t="shared" si="5"/>
        <v>59996</v>
      </c>
      <c r="S33">
        <f t="shared" si="6"/>
        <v>72192</v>
      </c>
      <c r="T33">
        <f t="shared" si="7"/>
        <v>82643</v>
      </c>
      <c r="U33">
        <f t="shared" si="8"/>
        <v>35656</v>
      </c>
      <c r="V33">
        <f t="shared" si="9"/>
        <v>55241</v>
      </c>
      <c r="W33">
        <f t="shared" si="10"/>
        <v>64416</v>
      </c>
      <c r="X33">
        <f t="shared" si="11"/>
        <v>74374</v>
      </c>
      <c r="Y33">
        <f t="shared" si="12"/>
        <v>81923</v>
      </c>
      <c r="Z33">
        <f t="shared" si="13"/>
        <v>74796</v>
      </c>
      <c r="AA33">
        <f t="shared" si="14"/>
        <v>0</v>
      </c>
      <c r="AC33">
        <f t="shared" si="15"/>
        <v>37061.1</v>
      </c>
      <c r="AD33">
        <f t="shared" si="16"/>
        <v>54766.3</v>
      </c>
      <c r="AE33">
        <f t="shared" si="17"/>
        <v>60105.3</v>
      </c>
      <c r="AF33">
        <f t="shared" si="18"/>
        <v>72322.5</v>
      </c>
      <c r="AG33">
        <f t="shared" si="19"/>
        <v>82683.399999999994</v>
      </c>
      <c r="AH33">
        <f t="shared" si="20"/>
        <v>35841.599999999999</v>
      </c>
      <c r="AI33">
        <f t="shared" si="21"/>
        <v>55283.8</v>
      </c>
      <c r="AJ33">
        <f t="shared" si="22"/>
        <v>64466.9</v>
      </c>
      <c r="AK33">
        <f t="shared" si="23"/>
        <v>74541</v>
      </c>
      <c r="AL33">
        <f t="shared" si="24"/>
        <v>82050.100000000006</v>
      </c>
      <c r="AM33">
        <f t="shared" si="25"/>
        <v>-1437</v>
      </c>
      <c r="AN33">
        <f t="shared" si="26"/>
        <v>0</v>
      </c>
      <c r="AP33">
        <f t="shared" si="39"/>
        <v>1.2442295271217181</v>
      </c>
      <c r="AQ33">
        <f t="shared" si="40"/>
        <v>3.5828246951803435</v>
      </c>
      <c r="AR33">
        <f t="shared" si="41"/>
        <v>4.28802766392766</v>
      </c>
      <c r="AS33">
        <f t="shared" si="42"/>
        <v>5.9017391660403629</v>
      </c>
      <c r="AT33">
        <f t="shared" si="43"/>
        <v>7.2702608815103149</v>
      </c>
      <c r="AU33">
        <f t="shared" si="44"/>
        <v>1.0831516060901853</v>
      </c>
      <c r="AV33">
        <f t="shared" si="45"/>
        <v>3.6511787945110674</v>
      </c>
      <c r="AW33">
        <f t="shared" si="46"/>
        <v>4.8641305424607744</v>
      </c>
      <c r="AX33">
        <f t="shared" si="47"/>
        <v>6.194770217953816</v>
      </c>
      <c r="AY33">
        <f t="shared" si="48"/>
        <v>7.1866113141554422</v>
      </c>
      <c r="AZ33">
        <f t="shared" si="49"/>
        <v>-3.8408003307413807</v>
      </c>
      <c r="BA33">
        <f t="shared" si="50"/>
        <v>-3.6509938752085294</v>
      </c>
      <c r="BC33">
        <f t="shared" si="56"/>
        <v>14.350000000000001</v>
      </c>
      <c r="BD33">
        <f t="shared" si="51"/>
        <v>0</v>
      </c>
      <c r="BE33">
        <f t="shared" si="52"/>
        <v>2.3385951680586254</v>
      </c>
      <c r="BF33">
        <f t="shared" si="53"/>
        <v>3.0437981368059419</v>
      </c>
      <c r="BG33">
        <f t="shared" si="54"/>
        <v>4.6575096389186452</v>
      </c>
      <c r="BH33">
        <f t="shared" si="55"/>
        <v>6.0260313543885964</v>
      </c>
    </row>
    <row r="34" spans="1:60" ht="72">
      <c r="A34" s="1" t="s">
        <v>12</v>
      </c>
      <c r="B34" s="2">
        <v>22.55</v>
      </c>
      <c r="C34" s="3">
        <v>37872</v>
      </c>
      <c r="D34" s="3">
        <v>55286</v>
      </c>
      <c r="E34" s="3">
        <v>63797</v>
      </c>
      <c r="F34" s="3">
        <v>72848</v>
      </c>
      <c r="G34" s="3">
        <v>84295</v>
      </c>
      <c r="H34" s="3">
        <v>36506</v>
      </c>
      <c r="I34" s="3">
        <v>55312</v>
      </c>
      <c r="J34" s="3">
        <v>63896</v>
      </c>
      <c r="K34" s="3">
        <v>73105</v>
      </c>
      <c r="L34" s="3">
        <v>84773</v>
      </c>
      <c r="M34" s="3">
        <v>76409</v>
      </c>
      <c r="N34" s="4">
        <v>728</v>
      </c>
      <c r="P34">
        <f t="shared" si="3"/>
        <v>37144</v>
      </c>
      <c r="Q34">
        <f t="shared" si="4"/>
        <v>54558</v>
      </c>
      <c r="R34">
        <f t="shared" si="5"/>
        <v>63069</v>
      </c>
      <c r="S34">
        <f t="shared" si="6"/>
        <v>72120</v>
      </c>
      <c r="T34">
        <f t="shared" si="7"/>
        <v>83567</v>
      </c>
      <c r="U34">
        <f t="shared" si="8"/>
        <v>35778</v>
      </c>
      <c r="V34">
        <f t="shared" si="9"/>
        <v>54584</v>
      </c>
      <c r="W34">
        <f t="shared" si="10"/>
        <v>63168</v>
      </c>
      <c r="X34">
        <f t="shared" si="11"/>
        <v>72377</v>
      </c>
      <c r="Y34">
        <f t="shared" si="12"/>
        <v>84045</v>
      </c>
      <c r="Z34">
        <f t="shared" si="13"/>
        <v>75681</v>
      </c>
      <c r="AA34">
        <f t="shared" si="14"/>
        <v>0</v>
      </c>
      <c r="AC34">
        <f t="shared" si="15"/>
        <v>37218.1</v>
      </c>
      <c r="AD34">
        <f t="shared" si="16"/>
        <v>54719.3</v>
      </c>
      <c r="AE34">
        <f t="shared" si="17"/>
        <v>63178.3</v>
      </c>
      <c r="AF34">
        <f t="shared" si="18"/>
        <v>72250.5</v>
      </c>
      <c r="AG34">
        <f t="shared" si="19"/>
        <v>83607.399999999994</v>
      </c>
      <c r="AH34">
        <f t="shared" si="20"/>
        <v>35963.599999999999</v>
      </c>
      <c r="AI34">
        <f t="shared" si="21"/>
        <v>54626.8</v>
      </c>
      <c r="AJ34">
        <f t="shared" si="22"/>
        <v>63218.9</v>
      </c>
      <c r="AK34">
        <f t="shared" si="23"/>
        <v>72544</v>
      </c>
      <c r="AL34">
        <f t="shared" si="24"/>
        <v>84172.1</v>
      </c>
      <c r="AM34">
        <f t="shared" si="25"/>
        <v>-552</v>
      </c>
      <c r="AN34">
        <f t="shared" si="26"/>
        <v>0</v>
      </c>
      <c r="AP34">
        <f t="shared" si="39"/>
        <v>1.2649669060491069</v>
      </c>
      <c r="AQ34">
        <f t="shared" si="40"/>
        <v>3.5766166900237364</v>
      </c>
      <c r="AR34">
        <f t="shared" si="41"/>
        <v>4.693925532996869</v>
      </c>
      <c r="AS34">
        <f t="shared" si="42"/>
        <v>5.8922290304813059</v>
      </c>
      <c r="AT34">
        <f t="shared" si="43"/>
        <v>7.3923076211848837</v>
      </c>
      <c r="AU34">
        <f t="shared" si="44"/>
        <v>1.0992660024541436</v>
      </c>
      <c r="AV34">
        <f t="shared" si="45"/>
        <v>3.56439880753467</v>
      </c>
      <c r="AW34">
        <f t="shared" si="46"/>
        <v>4.6992881927704486</v>
      </c>
      <c r="AX34">
        <f t="shared" si="47"/>
        <v>5.9309960414060736</v>
      </c>
      <c r="AY34">
        <f t="shared" si="48"/>
        <v>7.4668961427154352</v>
      </c>
      <c r="AZ34">
        <f t="shared" si="49"/>
        <v>-3.7239049144946352</v>
      </c>
      <c r="BA34">
        <f t="shared" si="50"/>
        <v>-3.6509938752085294</v>
      </c>
      <c r="BC34">
        <f t="shared" si="56"/>
        <v>15.030000000000001</v>
      </c>
      <c r="BD34">
        <f t="shared" si="51"/>
        <v>0</v>
      </c>
      <c r="BE34">
        <f t="shared" si="52"/>
        <v>2.3116497839746293</v>
      </c>
      <c r="BF34">
        <f t="shared" si="53"/>
        <v>3.4289586269477619</v>
      </c>
      <c r="BG34">
        <f t="shared" si="54"/>
        <v>4.6272621244321988</v>
      </c>
      <c r="BH34">
        <f t="shared" si="55"/>
        <v>6.1273407151357766</v>
      </c>
    </row>
    <row r="35" spans="1:60" ht="72">
      <c r="A35" s="1" t="s">
        <v>12</v>
      </c>
      <c r="B35" s="2">
        <v>23.23</v>
      </c>
      <c r="C35" s="3">
        <v>38198</v>
      </c>
      <c r="D35" s="3">
        <v>57028</v>
      </c>
      <c r="E35" s="3">
        <v>64105</v>
      </c>
      <c r="F35" s="3">
        <v>74838</v>
      </c>
      <c r="G35" s="3">
        <v>84851</v>
      </c>
      <c r="H35" s="3">
        <v>37524</v>
      </c>
      <c r="I35" s="3">
        <v>56258</v>
      </c>
      <c r="J35" s="3">
        <v>65680</v>
      </c>
      <c r="K35" s="3">
        <v>75694</v>
      </c>
      <c r="L35" s="3">
        <v>86557</v>
      </c>
      <c r="M35" s="3">
        <v>76598</v>
      </c>
      <c r="N35" s="4">
        <v>685</v>
      </c>
      <c r="P35">
        <f t="shared" si="3"/>
        <v>37513</v>
      </c>
      <c r="Q35">
        <f t="shared" si="4"/>
        <v>56343</v>
      </c>
      <c r="R35">
        <f t="shared" si="5"/>
        <v>63420</v>
      </c>
      <c r="S35">
        <f t="shared" si="6"/>
        <v>74153</v>
      </c>
      <c r="T35">
        <f t="shared" si="7"/>
        <v>84166</v>
      </c>
      <c r="U35">
        <f t="shared" si="8"/>
        <v>36839</v>
      </c>
      <c r="V35">
        <f t="shared" si="9"/>
        <v>55573</v>
      </c>
      <c r="W35">
        <f t="shared" si="10"/>
        <v>64995</v>
      </c>
      <c r="X35">
        <f t="shared" si="11"/>
        <v>75009</v>
      </c>
      <c r="Y35">
        <f t="shared" si="12"/>
        <v>85872</v>
      </c>
      <c r="Z35">
        <f t="shared" si="13"/>
        <v>75913</v>
      </c>
      <c r="AA35">
        <f t="shared" si="14"/>
        <v>0</v>
      </c>
      <c r="AC35">
        <f t="shared" si="15"/>
        <v>37587.1</v>
      </c>
      <c r="AD35">
        <f t="shared" si="16"/>
        <v>56504.3</v>
      </c>
      <c r="AE35">
        <f t="shared" si="17"/>
        <v>63529.3</v>
      </c>
      <c r="AF35">
        <f t="shared" si="18"/>
        <v>74283.5</v>
      </c>
      <c r="AG35">
        <f t="shared" si="19"/>
        <v>84206.399999999994</v>
      </c>
      <c r="AH35">
        <f t="shared" si="20"/>
        <v>37024.6</v>
      </c>
      <c r="AI35">
        <f t="shared" si="21"/>
        <v>55615.8</v>
      </c>
      <c r="AJ35">
        <f t="shared" si="22"/>
        <v>65045.9</v>
      </c>
      <c r="AK35">
        <f t="shared" si="23"/>
        <v>75176</v>
      </c>
      <c r="AL35">
        <f t="shared" si="24"/>
        <v>85999.1</v>
      </c>
      <c r="AM35">
        <f t="shared" si="25"/>
        <v>-320</v>
      </c>
      <c r="AN35">
        <f t="shared" si="26"/>
        <v>0</v>
      </c>
      <c r="AP35">
        <f t="shared" si="39"/>
        <v>1.3137063507892754</v>
      </c>
      <c r="AQ35">
        <f t="shared" si="40"/>
        <v>3.8123888007586983</v>
      </c>
      <c r="AR35">
        <f t="shared" si="41"/>
        <v>4.7402874438472731</v>
      </c>
      <c r="AS35">
        <f t="shared" si="42"/>
        <v>6.1607582748085763</v>
      </c>
      <c r="AT35">
        <f t="shared" si="43"/>
        <v>7.4714266656275958</v>
      </c>
      <c r="AU35">
        <f t="shared" si="44"/>
        <v>1.2394084167341404</v>
      </c>
      <c r="AV35">
        <f t="shared" si="45"/>
        <v>3.6950310862556095</v>
      </c>
      <c r="AW35">
        <f t="shared" si="46"/>
        <v>4.9406078825815269</v>
      </c>
      <c r="AX35">
        <f t="shared" si="47"/>
        <v>6.2786443301760571</v>
      </c>
      <c r="AY35">
        <f t="shared" si="48"/>
        <v>7.7082158325265144</v>
      </c>
      <c r="AZ35">
        <f t="shared" si="49"/>
        <v>-3.6932611443598948</v>
      </c>
      <c r="BA35">
        <f t="shared" si="50"/>
        <v>-3.6509938752085294</v>
      </c>
      <c r="BC35">
        <f t="shared" si="56"/>
        <v>15.71</v>
      </c>
      <c r="BD35">
        <f t="shared" si="51"/>
        <v>0</v>
      </c>
      <c r="BE35">
        <f t="shared" si="52"/>
        <v>2.4986824499694231</v>
      </c>
      <c r="BF35">
        <f t="shared" si="53"/>
        <v>3.4265810930579974</v>
      </c>
      <c r="BG35">
        <f t="shared" si="54"/>
        <v>4.8470519240193006</v>
      </c>
      <c r="BH35">
        <f t="shared" si="55"/>
        <v>6.1577203148383202</v>
      </c>
    </row>
    <row r="36" spans="1:60" ht="72">
      <c r="A36" s="1" t="s">
        <v>12</v>
      </c>
      <c r="B36" s="2">
        <v>23.92</v>
      </c>
      <c r="C36" s="3">
        <v>39171</v>
      </c>
      <c r="D36" s="3">
        <v>56273</v>
      </c>
      <c r="E36" s="3">
        <v>64659</v>
      </c>
      <c r="F36" s="3">
        <v>74293</v>
      </c>
      <c r="G36" s="3">
        <v>82328</v>
      </c>
      <c r="H36" s="3">
        <v>37038</v>
      </c>
      <c r="I36" s="3">
        <v>57518</v>
      </c>
      <c r="J36" s="3">
        <v>66034</v>
      </c>
      <c r="K36" s="3">
        <v>75645</v>
      </c>
      <c r="L36" s="3">
        <v>84167</v>
      </c>
      <c r="M36" s="3">
        <v>75485</v>
      </c>
      <c r="N36" s="4">
        <v>878</v>
      </c>
      <c r="P36">
        <f t="shared" si="3"/>
        <v>38293</v>
      </c>
      <c r="Q36">
        <f t="shared" si="4"/>
        <v>55395</v>
      </c>
      <c r="R36">
        <f t="shared" si="5"/>
        <v>63781</v>
      </c>
      <c r="S36">
        <f t="shared" si="6"/>
        <v>73415</v>
      </c>
      <c r="T36">
        <f t="shared" si="7"/>
        <v>81450</v>
      </c>
      <c r="U36">
        <f t="shared" si="8"/>
        <v>36160</v>
      </c>
      <c r="V36">
        <f t="shared" si="9"/>
        <v>56640</v>
      </c>
      <c r="W36">
        <f t="shared" si="10"/>
        <v>65156</v>
      </c>
      <c r="X36">
        <f t="shared" si="11"/>
        <v>74767</v>
      </c>
      <c r="Y36">
        <f t="shared" si="12"/>
        <v>83289</v>
      </c>
      <c r="Z36">
        <f t="shared" si="13"/>
        <v>74607</v>
      </c>
      <c r="AA36">
        <f t="shared" si="14"/>
        <v>0</v>
      </c>
      <c r="AC36">
        <f t="shared" si="15"/>
        <v>38367.1</v>
      </c>
      <c r="AD36">
        <f t="shared" si="16"/>
        <v>55556.3</v>
      </c>
      <c r="AE36">
        <f t="shared" si="17"/>
        <v>63890.3</v>
      </c>
      <c r="AF36">
        <f t="shared" si="18"/>
        <v>73545.5</v>
      </c>
      <c r="AG36">
        <f t="shared" si="19"/>
        <v>81490.399999999994</v>
      </c>
      <c r="AH36">
        <f t="shared" si="20"/>
        <v>36345.599999999999</v>
      </c>
      <c r="AI36">
        <f t="shared" si="21"/>
        <v>56682.8</v>
      </c>
      <c r="AJ36">
        <f t="shared" si="22"/>
        <v>65206.9</v>
      </c>
      <c r="AK36">
        <f t="shared" si="23"/>
        <v>74934</v>
      </c>
      <c r="AL36">
        <f t="shared" si="24"/>
        <v>83416.100000000006</v>
      </c>
      <c r="AM36">
        <f t="shared" si="25"/>
        <v>-1626</v>
      </c>
      <c r="AN36">
        <f t="shared" si="26"/>
        <v>0</v>
      </c>
      <c r="AP36">
        <f t="shared" si="39"/>
        <v>1.4167328193457294</v>
      </c>
      <c r="AQ36">
        <f t="shared" si="40"/>
        <v>3.6871720158977772</v>
      </c>
      <c r="AR36">
        <f t="shared" si="41"/>
        <v>4.7879702068586578</v>
      </c>
      <c r="AS36">
        <f t="shared" si="42"/>
        <v>6.0632793853282392</v>
      </c>
      <c r="AT36">
        <f t="shared" si="43"/>
        <v>7.1126832187053797</v>
      </c>
      <c r="AU36">
        <f t="shared" si="44"/>
        <v>1.1497225550035863</v>
      </c>
      <c r="AV36">
        <f t="shared" si="45"/>
        <v>3.8359660118321943</v>
      </c>
      <c r="AW36">
        <f t="shared" si="46"/>
        <v>4.9618736023733074</v>
      </c>
      <c r="AX36">
        <f t="shared" si="47"/>
        <v>6.2466797078803369</v>
      </c>
      <c r="AY36">
        <f t="shared" si="48"/>
        <v>7.3670397193453345</v>
      </c>
      <c r="AZ36">
        <f t="shared" si="49"/>
        <v>-3.8657644365839063</v>
      </c>
      <c r="BA36">
        <f t="shared" si="50"/>
        <v>-3.6509938752085294</v>
      </c>
      <c r="BC36">
        <f t="shared" si="56"/>
        <v>16.400000000000002</v>
      </c>
      <c r="BD36">
        <f t="shared" si="51"/>
        <v>0</v>
      </c>
      <c r="BE36">
        <f t="shared" si="52"/>
        <v>2.2704391965520481</v>
      </c>
      <c r="BF36">
        <f t="shared" si="53"/>
        <v>3.3712373875129282</v>
      </c>
      <c r="BG36">
        <f t="shared" si="54"/>
        <v>4.6465465659825096</v>
      </c>
      <c r="BH36">
        <f t="shared" si="55"/>
        <v>5.6959503993596501</v>
      </c>
    </row>
    <row r="37" spans="1:60" ht="72">
      <c r="A37" s="1" t="s">
        <v>12</v>
      </c>
      <c r="B37" s="2">
        <v>24.6</v>
      </c>
      <c r="C37" s="3">
        <v>34202</v>
      </c>
      <c r="D37" s="3">
        <v>55018</v>
      </c>
      <c r="E37" s="3">
        <v>65138</v>
      </c>
      <c r="F37" s="3">
        <v>75905</v>
      </c>
      <c r="G37" s="3">
        <v>83089</v>
      </c>
      <c r="H37" s="3">
        <v>36618</v>
      </c>
      <c r="I37" s="3">
        <v>55344</v>
      </c>
      <c r="J37" s="3">
        <v>64423</v>
      </c>
      <c r="K37" s="3">
        <v>74332</v>
      </c>
      <c r="L37" s="3">
        <v>87589</v>
      </c>
      <c r="M37" s="3">
        <v>75418</v>
      </c>
      <c r="N37" s="4">
        <v>674</v>
      </c>
      <c r="P37">
        <f t="shared" si="3"/>
        <v>33528</v>
      </c>
      <c r="Q37">
        <f t="shared" si="4"/>
        <v>54344</v>
      </c>
      <c r="R37">
        <f t="shared" si="5"/>
        <v>64464</v>
      </c>
      <c r="S37">
        <f t="shared" si="6"/>
        <v>75231</v>
      </c>
      <c r="T37">
        <f t="shared" si="7"/>
        <v>82415</v>
      </c>
      <c r="U37">
        <f t="shared" si="8"/>
        <v>35944</v>
      </c>
      <c r="V37">
        <f t="shared" si="9"/>
        <v>54670</v>
      </c>
      <c r="W37">
        <f t="shared" si="10"/>
        <v>63749</v>
      </c>
      <c r="X37">
        <f t="shared" si="11"/>
        <v>73658</v>
      </c>
      <c r="Y37">
        <f t="shared" si="12"/>
        <v>86915</v>
      </c>
      <c r="Z37">
        <f t="shared" si="13"/>
        <v>74744</v>
      </c>
      <c r="AA37">
        <f t="shared" si="14"/>
        <v>0</v>
      </c>
      <c r="AC37">
        <f t="shared" si="15"/>
        <v>33602.1</v>
      </c>
      <c r="AD37">
        <f t="shared" si="16"/>
        <v>54505.3</v>
      </c>
      <c r="AE37">
        <f t="shared" si="17"/>
        <v>64573.3</v>
      </c>
      <c r="AF37">
        <f t="shared" si="18"/>
        <v>75361.5</v>
      </c>
      <c r="AG37">
        <f t="shared" si="19"/>
        <v>82455.399999999994</v>
      </c>
      <c r="AH37">
        <f t="shared" si="20"/>
        <v>36129.599999999999</v>
      </c>
      <c r="AI37">
        <f t="shared" si="21"/>
        <v>54712.800000000003</v>
      </c>
      <c r="AJ37">
        <f t="shared" si="22"/>
        <v>63799.9</v>
      </c>
      <c r="AK37">
        <f t="shared" si="23"/>
        <v>73825</v>
      </c>
      <c r="AL37">
        <f t="shared" si="24"/>
        <v>87042.1</v>
      </c>
      <c r="AM37">
        <f t="shared" si="25"/>
        <v>-1489</v>
      </c>
      <c r="AN37">
        <f t="shared" si="26"/>
        <v>0</v>
      </c>
      <c r="AP37">
        <f t="shared" si="39"/>
        <v>0.78734676463867448</v>
      </c>
      <c r="AQ37">
        <f t="shared" si="40"/>
        <v>3.5483504537787609</v>
      </c>
      <c r="AR37">
        <f t="shared" si="41"/>
        <v>4.8781844094536035</v>
      </c>
      <c r="AS37">
        <f t="shared" si="42"/>
        <v>6.3031461377622389</v>
      </c>
      <c r="AT37">
        <f t="shared" si="43"/>
        <v>7.2401454522399664</v>
      </c>
      <c r="AU37">
        <f t="shared" si="44"/>
        <v>1.1211921483264145</v>
      </c>
      <c r="AV37">
        <f t="shared" si="45"/>
        <v>3.5757581361190995</v>
      </c>
      <c r="AW37">
        <f t="shared" si="46"/>
        <v>4.7760297033233972</v>
      </c>
      <c r="AX37">
        <f t="shared" si="47"/>
        <v>6.1001972032276353</v>
      </c>
      <c r="AY37">
        <f t="shared" si="48"/>
        <v>7.8459807129167469</v>
      </c>
      <c r="AZ37">
        <f t="shared" si="49"/>
        <v>-3.8476687619784777</v>
      </c>
      <c r="BA37">
        <f t="shared" si="50"/>
        <v>-3.6509938752085294</v>
      </c>
      <c r="BC37">
        <f t="shared" si="56"/>
        <v>17.080000000000002</v>
      </c>
      <c r="BD37">
        <f t="shared" si="51"/>
        <v>0</v>
      </c>
      <c r="BE37">
        <f t="shared" si="52"/>
        <v>2.7610036891400864</v>
      </c>
      <c r="BF37">
        <f t="shared" si="53"/>
        <v>4.0908376448149291</v>
      </c>
      <c r="BG37">
        <f t="shared" si="54"/>
        <v>5.5157993731235644</v>
      </c>
      <c r="BH37">
        <f t="shared" si="55"/>
        <v>6.4527986876012919</v>
      </c>
    </row>
    <row r="38" spans="1:60" ht="72">
      <c r="A38" s="1" t="s">
        <v>12</v>
      </c>
      <c r="B38" s="2">
        <v>25.28</v>
      </c>
      <c r="C38" s="3">
        <v>34540</v>
      </c>
      <c r="D38" s="3">
        <v>58415</v>
      </c>
      <c r="E38" s="3">
        <v>63539</v>
      </c>
      <c r="F38" s="3">
        <v>76165</v>
      </c>
      <c r="G38" s="3">
        <v>87494</v>
      </c>
      <c r="H38" s="3">
        <v>36440</v>
      </c>
      <c r="I38" s="3">
        <v>54776</v>
      </c>
      <c r="J38" s="3">
        <v>66822</v>
      </c>
      <c r="K38" s="3">
        <v>77992</v>
      </c>
      <c r="L38" s="3">
        <v>88228</v>
      </c>
      <c r="M38" s="3">
        <v>77512</v>
      </c>
      <c r="N38" s="4">
        <v>790</v>
      </c>
      <c r="P38">
        <f t="shared" si="3"/>
        <v>33750</v>
      </c>
      <c r="Q38">
        <f t="shared" si="4"/>
        <v>57625</v>
      </c>
      <c r="R38">
        <f t="shared" si="5"/>
        <v>62749</v>
      </c>
      <c r="S38">
        <f t="shared" si="6"/>
        <v>75375</v>
      </c>
      <c r="T38">
        <f t="shared" si="7"/>
        <v>86704</v>
      </c>
      <c r="U38">
        <f t="shared" si="8"/>
        <v>35650</v>
      </c>
      <c r="V38">
        <f t="shared" si="9"/>
        <v>53986</v>
      </c>
      <c r="W38">
        <f t="shared" si="10"/>
        <v>66032</v>
      </c>
      <c r="X38">
        <f t="shared" si="11"/>
        <v>77202</v>
      </c>
      <c r="Y38">
        <f t="shared" si="12"/>
        <v>87438</v>
      </c>
      <c r="Z38">
        <f t="shared" si="13"/>
        <v>76722</v>
      </c>
      <c r="AA38">
        <f t="shared" si="14"/>
        <v>0</v>
      </c>
      <c r="AC38">
        <f t="shared" si="15"/>
        <v>33824.1</v>
      </c>
      <c r="AD38">
        <f t="shared" si="16"/>
        <v>57786.3</v>
      </c>
      <c r="AE38">
        <f t="shared" si="17"/>
        <v>62858.3</v>
      </c>
      <c r="AF38">
        <f t="shared" si="18"/>
        <v>75505.5</v>
      </c>
      <c r="AG38">
        <f t="shared" si="19"/>
        <v>86744.4</v>
      </c>
      <c r="AH38">
        <f t="shared" si="20"/>
        <v>35835.599999999999</v>
      </c>
      <c r="AI38">
        <f t="shared" si="21"/>
        <v>54028.800000000003</v>
      </c>
      <c r="AJ38">
        <f t="shared" si="22"/>
        <v>66082.899999999994</v>
      </c>
      <c r="AK38">
        <f t="shared" si="23"/>
        <v>77369</v>
      </c>
      <c r="AL38">
        <f t="shared" si="24"/>
        <v>87565.1</v>
      </c>
      <c r="AM38">
        <f t="shared" si="25"/>
        <v>489</v>
      </c>
      <c r="AN38">
        <f t="shared" si="26"/>
        <v>0</v>
      </c>
      <c r="AP38">
        <f t="shared" si="39"/>
        <v>0.81666968261243444</v>
      </c>
      <c r="AQ38">
        <f t="shared" si="40"/>
        <v>3.9817220477963571</v>
      </c>
      <c r="AR38">
        <f t="shared" si="41"/>
        <v>4.6516582638455031</v>
      </c>
      <c r="AS38">
        <f t="shared" si="42"/>
        <v>6.3221664088803537</v>
      </c>
      <c r="AT38">
        <f t="shared" si="43"/>
        <v>7.806658944084365</v>
      </c>
      <c r="AU38">
        <f t="shared" si="44"/>
        <v>1.0823590947935973</v>
      </c>
      <c r="AV38">
        <f t="shared" si="45"/>
        <v>3.4854118483080554</v>
      </c>
      <c r="AW38">
        <f t="shared" si="46"/>
        <v>5.0775802516751707</v>
      </c>
      <c r="AX38">
        <f t="shared" si="47"/>
        <v>6.56830720907901</v>
      </c>
      <c r="AY38">
        <f t="shared" si="48"/>
        <v>7.9150612809360101</v>
      </c>
      <c r="AZ38">
        <f t="shared" si="49"/>
        <v>-3.5864042045365987</v>
      </c>
      <c r="BA38">
        <f t="shared" si="50"/>
        <v>-3.6509938752085294</v>
      </c>
      <c r="BC38">
        <f t="shared" si="56"/>
        <v>17.760000000000002</v>
      </c>
      <c r="BD38">
        <f t="shared" si="51"/>
        <v>0</v>
      </c>
      <c r="BE38">
        <f t="shared" si="52"/>
        <v>3.1650523651839224</v>
      </c>
      <c r="BF38">
        <f t="shared" si="53"/>
        <v>3.8349885812330688</v>
      </c>
      <c r="BG38">
        <f t="shared" si="54"/>
        <v>5.5054967262679195</v>
      </c>
      <c r="BH38">
        <f t="shared" si="55"/>
        <v>6.9899892614719308</v>
      </c>
    </row>
    <row r="39" spans="1:60" ht="72">
      <c r="A39" s="1" t="s">
        <v>12</v>
      </c>
      <c r="B39" s="2">
        <v>25.97</v>
      </c>
      <c r="C39" s="3">
        <v>37820</v>
      </c>
      <c r="D39" s="3">
        <v>58687</v>
      </c>
      <c r="E39" s="3">
        <v>65639</v>
      </c>
      <c r="F39" s="3">
        <v>75181</v>
      </c>
      <c r="G39" s="3">
        <v>86277</v>
      </c>
      <c r="H39" s="3">
        <v>37797</v>
      </c>
      <c r="I39" s="3">
        <v>57390</v>
      </c>
      <c r="J39" s="3">
        <v>64521</v>
      </c>
      <c r="K39" s="3">
        <v>74135</v>
      </c>
      <c r="L39" s="3">
        <v>87377</v>
      </c>
      <c r="M39" s="3">
        <v>73464</v>
      </c>
      <c r="N39" s="4">
        <v>658</v>
      </c>
      <c r="P39">
        <f t="shared" si="3"/>
        <v>37162</v>
      </c>
      <c r="Q39">
        <f t="shared" si="4"/>
        <v>58029</v>
      </c>
      <c r="R39">
        <f t="shared" si="5"/>
        <v>64981</v>
      </c>
      <c r="S39">
        <f t="shared" si="6"/>
        <v>74523</v>
      </c>
      <c r="T39">
        <f t="shared" si="7"/>
        <v>85619</v>
      </c>
      <c r="U39">
        <f t="shared" si="8"/>
        <v>37139</v>
      </c>
      <c r="V39">
        <f t="shared" si="9"/>
        <v>56732</v>
      </c>
      <c r="W39">
        <f t="shared" si="10"/>
        <v>63863</v>
      </c>
      <c r="X39">
        <f t="shared" si="11"/>
        <v>73477</v>
      </c>
      <c r="Y39">
        <f t="shared" si="12"/>
        <v>86719</v>
      </c>
      <c r="Z39">
        <f t="shared" si="13"/>
        <v>72806</v>
      </c>
      <c r="AA39">
        <f t="shared" si="14"/>
        <v>0</v>
      </c>
      <c r="AC39">
        <f t="shared" si="15"/>
        <v>37236.1</v>
      </c>
      <c r="AD39">
        <f t="shared" si="16"/>
        <v>58190.3</v>
      </c>
      <c r="AE39">
        <f t="shared" si="17"/>
        <v>65090.3</v>
      </c>
      <c r="AF39">
        <f t="shared" si="18"/>
        <v>74653.5</v>
      </c>
      <c r="AG39">
        <f t="shared" si="19"/>
        <v>85659.4</v>
      </c>
      <c r="AH39">
        <f t="shared" si="20"/>
        <v>37324.6</v>
      </c>
      <c r="AI39">
        <f t="shared" si="21"/>
        <v>56774.8</v>
      </c>
      <c r="AJ39">
        <f t="shared" si="22"/>
        <v>63913.9</v>
      </c>
      <c r="AK39">
        <f t="shared" si="23"/>
        <v>73644</v>
      </c>
      <c r="AL39">
        <f t="shared" si="24"/>
        <v>86846.1</v>
      </c>
      <c r="AM39">
        <f t="shared" si="25"/>
        <v>-3427</v>
      </c>
      <c r="AN39">
        <f t="shared" si="26"/>
        <v>0</v>
      </c>
      <c r="AP39">
        <f t="shared" si="39"/>
        <v>1.2673444399388711</v>
      </c>
      <c r="AQ39">
        <f t="shared" si="40"/>
        <v>4.0350844750999562</v>
      </c>
      <c r="AR39">
        <f t="shared" si="41"/>
        <v>4.9464724661762789</v>
      </c>
      <c r="AS39">
        <f t="shared" si="42"/>
        <v>6.2096298047648428</v>
      </c>
      <c r="AT39">
        <f t="shared" si="43"/>
        <v>7.6633464846180157</v>
      </c>
      <c r="AU39">
        <f t="shared" si="44"/>
        <v>1.2790339815635456</v>
      </c>
      <c r="AV39">
        <f t="shared" si="45"/>
        <v>3.8481178517132122</v>
      </c>
      <c r="AW39">
        <f t="shared" si="46"/>
        <v>4.791087417958571</v>
      </c>
      <c r="AX39">
        <f t="shared" si="47"/>
        <v>6.0762897791138935</v>
      </c>
      <c r="AY39">
        <f t="shared" si="48"/>
        <v>7.8200920105615355</v>
      </c>
      <c r="AZ39">
        <f t="shared" si="49"/>
        <v>-4.1036499107764364</v>
      </c>
      <c r="BA39">
        <f t="shared" si="50"/>
        <v>-3.6509938752085294</v>
      </c>
      <c r="BC39">
        <f t="shared" si="56"/>
        <v>18.45</v>
      </c>
      <c r="BD39">
        <f t="shared" si="51"/>
        <v>0</v>
      </c>
      <c r="BE39">
        <f t="shared" si="52"/>
        <v>2.767740035161085</v>
      </c>
      <c r="BF39">
        <f t="shared" si="53"/>
        <v>3.6791280262374078</v>
      </c>
      <c r="BG39">
        <f t="shared" si="54"/>
        <v>4.9422853648259721</v>
      </c>
      <c r="BH39">
        <f t="shared" si="55"/>
        <v>6.396002044679145</v>
      </c>
    </row>
    <row r="40" spans="1:60" ht="72">
      <c r="A40" s="1" t="s">
        <v>12</v>
      </c>
      <c r="B40" s="2">
        <v>26.65</v>
      </c>
      <c r="C40" s="3">
        <v>35599</v>
      </c>
      <c r="D40" s="3">
        <v>56998</v>
      </c>
      <c r="E40" s="3">
        <v>65122</v>
      </c>
      <c r="F40" s="3">
        <v>76174</v>
      </c>
      <c r="G40" s="3">
        <v>88747</v>
      </c>
      <c r="H40" s="3">
        <v>35500</v>
      </c>
      <c r="I40" s="3">
        <v>57042</v>
      </c>
      <c r="J40" s="3">
        <v>68472</v>
      </c>
      <c r="K40" s="3">
        <v>78407</v>
      </c>
      <c r="L40" s="3">
        <v>88887</v>
      </c>
      <c r="M40" s="3">
        <v>74005</v>
      </c>
      <c r="N40" s="4">
        <v>741</v>
      </c>
      <c r="P40">
        <f t="shared" si="3"/>
        <v>34858</v>
      </c>
      <c r="Q40">
        <f t="shared" si="4"/>
        <v>56257</v>
      </c>
      <c r="R40">
        <f t="shared" si="5"/>
        <v>64381</v>
      </c>
      <c r="S40">
        <f t="shared" si="6"/>
        <v>75433</v>
      </c>
      <c r="T40">
        <f t="shared" si="7"/>
        <v>88006</v>
      </c>
      <c r="U40">
        <f t="shared" si="8"/>
        <v>34759</v>
      </c>
      <c r="V40">
        <f t="shared" si="9"/>
        <v>56301</v>
      </c>
      <c r="W40">
        <f t="shared" si="10"/>
        <v>67731</v>
      </c>
      <c r="X40">
        <f t="shared" si="11"/>
        <v>77666</v>
      </c>
      <c r="Y40">
        <f t="shared" si="12"/>
        <v>88146</v>
      </c>
      <c r="Z40">
        <f t="shared" si="13"/>
        <v>73264</v>
      </c>
      <c r="AA40">
        <f t="shared" si="14"/>
        <v>0</v>
      </c>
      <c r="AC40">
        <f t="shared" si="15"/>
        <v>34932.1</v>
      </c>
      <c r="AD40">
        <f t="shared" si="16"/>
        <v>56418.3</v>
      </c>
      <c r="AE40">
        <f t="shared" si="17"/>
        <v>64490.3</v>
      </c>
      <c r="AF40">
        <f t="shared" si="18"/>
        <v>75563.5</v>
      </c>
      <c r="AG40">
        <f t="shared" si="19"/>
        <v>88046.399999999994</v>
      </c>
      <c r="AH40">
        <f t="shared" si="20"/>
        <v>34944.6</v>
      </c>
      <c r="AI40">
        <f t="shared" si="21"/>
        <v>56343.8</v>
      </c>
      <c r="AJ40">
        <f t="shared" si="22"/>
        <v>67781.899999999994</v>
      </c>
      <c r="AK40">
        <f t="shared" si="23"/>
        <v>77833</v>
      </c>
      <c r="AL40">
        <f t="shared" si="24"/>
        <v>88273.1</v>
      </c>
      <c r="AM40">
        <f t="shared" si="25"/>
        <v>-2969</v>
      </c>
      <c r="AN40">
        <f t="shared" si="26"/>
        <v>0</v>
      </c>
      <c r="AP40">
        <f t="shared" si="39"/>
        <v>0.96302010204903821</v>
      </c>
      <c r="AQ40">
        <f t="shared" si="40"/>
        <v>3.8010294721742688</v>
      </c>
      <c r="AR40">
        <f t="shared" si="41"/>
        <v>4.8672213365174688</v>
      </c>
      <c r="AS40">
        <f t="shared" si="42"/>
        <v>6.3298273514140391</v>
      </c>
      <c r="AT40">
        <f t="shared" si="43"/>
        <v>7.9786338954439842</v>
      </c>
      <c r="AU40">
        <f t="shared" si="44"/>
        <v>0.96467116725026336</v>
      </c>
      <c r="AV40">
        <f t="shared" si="45"/>
        <v>3.7911891235749664</v>
      </c>
      <c r="AW40">
        <f t="shared" si="46"/>
        <v>5.3019930338257026</v>
      </c>
      <c r="AX40">
        <f t="shared" si="47"/>
        <v>6.6295947493484899</v>
      </c>
      <c r="AY40">
        <f t="shared" si="48"/>
        <v>8.0085776139334062</v>
      </c>
      <c r="AZ40">
        <f t="shared" si="49"/>
        <v>-4.0431548818035443</v>
      </c>
      <c r="BA40">
        <f t="shared" si="50"/>
        <v>-3.6509938752085294</v>
      </c>
      <c r="BC40">
        <f t="shared" si="56"/>
        <v>19.13</v>
      </c>
      <c r="BD40">
        <f t="shared" si="51"/>
        <v>0</v>
      </c>
      <c r="BE40">
        <f t="shared" si="52"/>
        <v>2.8380093701252305</v>
      </c>
      <c r="BF40">
        <f t="shared" si="53"/>
        <v>3.9042012344684305</v>
      </c>
      <c r="BG40">
        <f t="shared" si="54"/>
        <v>5.3668072493650012</v>
      </c>
      <c r="BH40">
        <f t="shared" si="55"/>
        <v>7.0156137933949463</v>
      </c>
    </row>
    <row r="41" spans="1:60" ht="72">
      <c r="A41" s="1" t="s">
        <v>12</v>
      </c>
      <c r="B41" s="2">
        <v>27.33</v>
      </c>
      <c r="C41" s="3">
        <v>36466</v>
      </c>
      <c r="D41" s="3">
        <v>55026</v>
      </c>
      <c r="E41" s="3">
        <v>64069</v>
      </c>
      <c r="F41" s="3">
        <v>73878</v>
      </c>
      <c r="G41" s="3">
        <v>84199</v>
      </c>
      <c r="H41" s="3">
        <v>36090</v>
      </c>
      <c r="I41" s="3">
        <v>56584</v>
      </c>
      <c r="J41" s="3">
        <v>66971</v>
      </c>
      <c r="K41" s="3">
        <v>76775</v>
      </c>
      <c r="L41" s="3">
        <v>86666</v>
      </c>
      <c r="M41" s="3">
        <v>75406</v>
      </c>
      <c r="N41" s="4">
        <v>615</v>
      </c>
      <c r="P41">
        <f t="shared" si="3"/>
        <v>35851</v>
      </c>
      <c r="Q41">
        <f t="shared" si="4"/>
        <v>54411</v>
      </c>
      <c r="R41">
        <f t="shared" si="5"/>
        <v>63454</v>
      </c>
      <c r="S41">
        <f t="shared" si="6"/>
        <v>73263</v>
      </c>
      <c r="T41">
        <f t="shared" si="7"/>
        <v>83584</v>
      </c>
      <c r="U41">
        <f t="shared" si="8"/>
        <v>35475</v>
      </c>
      <c r="V41">
        <f t="shared" si="9"/>
        <v>55969</v>
      </c>
      <c r="W41">
        <f t="shared" si="10"/>
        <v>66356</v>
      </c>
      <c r="X41">
        <f t="shared" si="11"/>
        <v>76160</v>
      </c>
      <c r="Y41">
        <f t="shared" si="12"/>
        <v>86051</v>
      </c>
      <c r="Z41">
        <f t="shared" si="13"/>
        <v>74791</v>
      </c>
      <c r="AA41">
        <f t="shared" si="14"/>
        <v>0</v>
      </c>
      <c r="AC41">
        <f t="shared" si="15"/>
        <v>35925.1</v>
      </c>
      <c r="AD41">
        <f t="shared" si="16"/>
        <v>54572.3</v>
      </c>
      <c r="AE41">
        <f t="shared" si="17"/>
        <v>63563.3</v>
      </c>
      <c r="AF41">
        <f t="shared" si="18"/>
        <v>73393.5</v>
      </c>
      <c r="AG41">
        <f t="shared" si="19"/>
        <v>83624.399999999994</v>
      </c>
      <c r="AH41">
        <f t="shared" si="20"/>
        <v>35660.6</v>
      </c>
      <c r="AI41">
        <f t="shared" si="21"/>
        <v>56011.8</v>
      </c>
      <c r="AJ41">
        <f t="shared" si="22"/>
        <v>66406.899999999994</v>
      </c>
      <c r="AK41">
        <f t="shared" si="23"/>
        <v>76327</v>
      </c>
      <c r="AL41">
        <f t="shared" si="24"/>
        <v>86178.1</v>
      </c>
      <c r="AM41">
        <f t="shared" si="25"/>
        <v>-1442</v>
      </c>
      <c r="AN41">
        <f t="shared" si="26"/>
        <v>0</v>
      </c>
      <c r="AP41">
        <f t="shared" si="39"/>
        <v>1.0941807216343697</v>
      </c>
      <c r="AQ41">
        <f t="shared" si="40"/>
        <v>3.557200163257328</v>
      </c>
      <c r="AR41">
        <f t="shared" si="41"/>
        <v>4.7447783411946061</v>
      </c>
      <c r="AS41">
        <f t="shared" si="42"/>
        <v>6.0432024324813405</v>
      </c>
      <c r="AT41">
        <f t="shared" si="43"/>
        <v>7.3945530698585493</v>
      </c>
      <c r="AU41">
        <f t="shared" si="44"/>
        <v>1.0592441819764442</v>
      </c>
      <c r="AV41">
        <f t="shared" si="45"/>
        <v>3.7473368318304243</v>
      </c>
      <c r="AW41">
        <f t="shared" si="46"/>
        <v>5.1203758616909285</v>
      </c>
      <c r="AX41">
        <f t="shared" si="47"/>
        <v>6.4306744139048755</v>
      </c>
      <c r="AY41">
        <f t="shared" si="48"/>
        <v>7.7318590862080594</v>
      </c>
      <c r="AZ41">
        <f t="shared" si="49"/>
        <v>-3.841460756821871</v>
      </c>
      <c r="BA41">
        <f t="shared" si="50"/>
        <v>-3.6509938752085294</v>
      </c>
      <c r="BC41">
        <f t="shared" si="56"/>
        <v>19.809999999999999</v>
      </c>
      <c r="BD41">
        <f t="shared" si="51"/>
        <v>0</v>
      </c>
      <c r="BE41">
        <f t="shared" si="52"/>
        <v>2.4630194416229583</v>
      </c>
      <c r="BF41">
        <f t="shared" si="53"/>
        <v>3.6505976195602363</v>
      </c>
      <c r="BG41">
        <f t="shared" si="54"/>
        <v>4.9490217108469707</v>
      </c>
      <c r="BH41">
        <f t="shared" si="55"/>
        <v>6.3003723482241796</v>
      </c>
    </row>
    <row r="42" spans="1:60" ht="72">
      <c r="A42" s="1" t="s">
        <v>12</v>
      </c>
      <c r="B42" s="2">
        <v>28.02</v>
      </c>
      <c r="C42" s="3">
        <v>37688</v>
      </c>
      <c r="D42" s="3">
        <v>57936</v>
      </c>
      <c r="E42" s="3">
        <v>64582</v>
      </c>
      <c r="F42" s="3">
        <v>73350</v>
      </c>
      <c r="G42" s="3">
        <v>87240</v>
      </c>
      <c r="H42" s="3">
        <v>36913</v>
      </c>
      <c r="I42" s="3">
        <v>55836</v>
      </c>
      <c r="J42" s="3">
        <v>69770</v>
      </c>
      <c r="K42" s="3">
        <v>76352</v>
      </c>
      <c r="L42" s="3">
        <v>89448</v>
      </c>
      <c r="M42" s="3">
        <v>74861</v>
      </c>
      <c r="N42" s="4">
        <v>678</v>
      </c>
      <c r="P42">
        <f t="shared" si="3"/>
        <v>37010</v>
      </c>
      <c r="Q42">
        <f t="shared" si="4"/>
        <v>57258</v>
      </c>
      <c r="R42">
        <f t="shared" si="5"/>
        <v>63904</v>
      </c>
      <c r="S42">
        <f t="shared" si="6"/>
        <v>72672</v>
      </c>
      <c r="T42">
        <f t="shared" si="7"/>
        <v>86562</v>
      </c>
      <c r="U42">
        <f t="shared" si="8"/>
        <v>36235</v>
      </c>
      <c r="V42">
        <f t="shared" si="9"/>
        <v>55158</v>
      </c>
      <c r="W42">
        <f t="shared" si="10"/>
        <v>69092</v>
      </c>
      <c r="X42">
        <f t="shared" si="11"/>
        <v>75674</v>
      </c>
      <c r="Y42">
        <f t="shared" si="12"/>
        <v>88770</v>
      </c>
      <c r="Z42">
        <f t="shared" si="13"/>
        <v>74183</v>
      </c>
      <c r="AA42">
        <f t="shared" si="14"/>
        <v>0</v>
      </c>
      <c r="AC42">
        <f t="shared" si="15"/>
        <v>37084.1</v>
      </c>
      <c r="AD42">
        <f t="shared" si="16"/>
        <v>57419.3</v>
      </c>
      <c r="AE42">
        <f t="shared" si="17"/>
        <v>64013.3</v>
      </c>
      <c r="AF42">
        <f t="shared" si="18"/>
        <v>72802.5</v>
      </c>
      <c r="AG42">
        <f t="shared" si="19"/>
        <v>86602.4</v>
      </c>
      <c r="AH42">
        <f t="shared" si="20"/>
        <v>36420.6</v>
      </c>
      <c r="AI42">
        <f t="shared" si="21"/>
        <v>55200.800000000003</v>
      </c>
      <c r="AJ42">
        <f t="shared" si="22"/>
        <v>69142.899999999994</v>
      </c>
      <c r="AK42">
        <f t="shared" si="23"/>
        <v>75841</v>
      </c>
      <c r="AL42">
        <f t="shared" si="24"/>
        <v>88897.1</v>
      </c>
      <c r="AM42">
        <f t="shared" si="25"/>
        <v>-2050</v>
      </c>
      <c r="AN42">
        <f t="shared" si="26"/>
        <v>0</v>
      </c>
      <c r="AP42">
        <f t="shared" si="39"/>
        <v>1.2472674870919724</v>
      </c>
      <c r="AQ42">
        <f t="shared" si="40"/>
        <v>3.9332467734883845</v>
      </c>
      <c r="AR42">
        <f t="shared" si="41"/>
        <v>4.8042166884387143</v>
      </c>
      <c r="AS42">
        <f t="shared" si="42"/>
        <v>5.9651400697674113</v>
      </c>
      <c r="AT42">
        <f t="shared" si="43"/>
        <v>7.787902843398447</v>
      </c>
      <c r="AU42">
        <f t="shared" si="44"/>
        <v>1.1596289462109377</v>
      </c>
      <c r="AV42">
        <f t="shared" si="45"/>
        <v>3.6402157215749322</v>
      </c>
      <c r="AW42">
        <f t="shared" si="46"/>
        <v>5.4817610129351051</v>
      </c>
      <c r="AX42">
        <f t="shared" si="47"/>
        <v>6.3664809988812383</v>
      </c>
      <c r="AY42">
        <f t="shared" si="48"/>
        <v>8.0909987887785704</v>
      </c>
      <c r="AZ42">
        <f t="shared" si="49"/>
        <v>-3.9217685682094658</v>
      </c>
      <c r="BA42">
        <f t="shared" si="50"/>
        <v>-3.6509938752085294</v>
      </c>
      <c r="BC42">
        <f t="shared" si="56"/>
        <v>20.5</v>
      </c>
      <c r="BD42">
        <f t="shared" si="51"/>
        <v>0</v>
      </c>
      <c r="BE42">
        <f t="shared" si="52"/>
        <v>2.685979286396412</v>
      </c>
      <c r="BF42">
        <f t="shared" si="53"/>
        <v>3.5569492013467419</v>
      </c>
      <c r="BG42">
        <f t="shared" si="54"/>
        <v>4.7178725826754384</v>
      </c>
      <c r="BH42">
        <f t="shared" si="55"/>
        <v>6.5406353563064741</v>
      </c>
    </row>
    <row r="43" spans="1:60" ht="72">
      <c r="A43" s="1" t="s">
        <v>12</v>
      </c>
      <c r="B43" s="2">
        <v>28.7</v>
      </c>
      <c r="C43" s="3">
        <v>36343</v>
      </c>
      <c r="D43" s="3">
        <v>57274</v>
      </c>
      <c r="E43" s="3">
        <v>66122</v>
      </c>
      <c r="F43" s="3">
        <v>76372</v>
      </c>
      <c r="G43" s="3">
        <v>85673</v>
      </c>
      <c r="H43" s="3">
        <v>38449</v>
      </c>
      <c r="I43" s="3">
        <v>57672</v>
      </c>
      <c r="J43" s="3">
        <v>67426</v>
      </c>
      <c r="K43" s="3">
        <v>79033</v>
      </c>
      <c r="L43" s="3">
        <v>85936</v>
      </c>
      <c r="M43" s="3">
        <v>76745</v>
      </c>
      <c r="N43" s="4">
        <v>783</v>
      </c>
      <c r="P43">
        <f t="shared" si="3"/>
        <v>35560</v>
      </c>
      <c r="Q43">
        <f t="shared" si="4"/>
        <v>56491</v>
      </c>
      <c r="R43">
        <f t="shared" si="5"/>
        <v>65339</v>
      </c>
      <c r="S43">
        <f t="shared" si="6"/>
        <v>75589</v>
      </c>
      <c r="T43">
        <f t="shared" si="7"/>
        <v>84890</v>
      </c>
      <c r="U43">
        <f t="shared" si="8"/>
        <v>37666</v>
      </c>
      <c r="V43">
        <f t="shared" si="9"/>
        <v>56889</v>
      </c>
      <c r="W43">
        <f t="shared" si="10"/>
        <v>66643</v>
      </c>
      <c r="X43">
        <f t="shared" si="11"/>
        <v>78250</v>
      </c>
      <c r="Y43">
        <f t="shared" si="12"/>
        <v>85153</v>
      </c>
      <c r="Z43">
        <f t="shared" si="13"/>
        <v>75962</v>
      </c>
      <c r="AA43">
        <f t="shared" si="14"/>
        <v>0</v>
      </c>
      <c r="AC43">
        <f t="shared" si="15"/>
        <v>35634.1</v>
      </c>
      <c r="AD43">
        <f t="shared" si="16"/>
        <v>56652.3</v>
      </c>
      <c r="AE43">
        <f t="shared" si="17"/>
        <v>65448.3</v>
      </c>
      <c r="AF43">
        <f t="shared" si="18"/>
        <v>75719.5</v>
      </c>
      <c r="AG43">
        <f t="shared" si="19"/>
        <v>84930.4</v>
      </c>
      <c r="AH43">
        <f t="shared" si="20"/>
        <v>37851.599999999999</v>
      </c>
      <c r="AI43">
        <f t="shared" si="21"/>
        <v>56931.8</v>
      </c>
      <c r="AJ43">
        <f t="shared" si="22"/>
        <v>66693.899999999994</v>
      </c>
      <c r="AK43">
        <f t="shared" si="23"/>
        <v>78417</v>
      </c>
      <c r="AL43">
        <f t="shared" si="24"/>
        <v>85280.1</v>
      </c>
      <c r="AM43">
        <f t="shared" si="25"/>
        <v>-271</v>
      </c>
      <c r="AN43">
        <f t="shared" si="26"/>
        <v>0</v>
      </c>
      <c r="AP43">
        <f t="shared" si="39"/>
        <v>1.0557439237498467</v>
      </c>
      <c r="AQ43">
        <f t="shared" si="40"/>
        <v>3.8319374127412051</v>
      </c>
      <c r="AR43">
        <f t="shared" si="41"/>
        <v>4.9937589735393697</v>
      </c>
      <c r="AS43">
        <f t="shared" si="42"/>
        <v>6.3504326451253297</v>
      </c>
      <c r="AT43">
        <f t="shared" si="43"/>
        <v>7.5670563620825613</v>
      </c>
      <c r="AU43">
        <f t="shared" si="44"/>
        <v>1.3486428904472012</v>
      </c>
      <c r="AV43">
        <f t="shared" si="45"/>
        <v>3.8688552306406008</v>
      </c>
      <c r="AW43">
        <f t="shared" si="46"/>
        <v>5.1582843187110594</v>
      </c>
      <c r="AX43">
        <f t="shared" si="47"/>
        <v>6.7067325155497324</v>
      </c>
      <c r="AY43">
        <f t="shared" si="48"/>
        <v>7.6132465621520389</v>
      </c>
      <c r="AZ43">
        <f t="shared" si="49"/>
        <v>-3.6867889687710922</v>
      </c>
      <c r="BA43">
        <f t="shared" si="50"/>
        <v>-3.6509938752085294</v>
      </c>
      <c r="BC43">
        <f t="shared" si="56"/>
        <v>21.18</v>
      </c>
      <c r="BD43">
        <f t="shared" si="51"/>
        <v>0</v>
      </c>
      <c r="BE43">
        <f t="shared" si="52"/>
        <v>2.7761934889913586</v>
      </c>
      <c r="BF43">
        <f t="shared" si="53"/>
        <v>3.9380150497895228</v>
      </c>
      <c r="BG43">
        <f t="shared" si="54"/>
        <v>5.2946887213754827</v>
      </c>
      <c r="BH43">
        <f t="shared" si="55"/>
        <v>6.5113124383327143</v>
      </c>
    </row>
    <row r="44" spans="1:60" ht="72">
      <c r="A44" s="1" t="s">
        <v>12</v>
      </c>
      <c r="B44" s="2">
        <v>29.38</v>
      </c>
      <c r="C44" s="3">
        <v>36334</v>
      </c>
      <c r="D44" s="3">
        <v>57985</v>
      </c>
      <c r="E44" s="3">
        <v>68449</v>
      </c>
      <c r="F44" s="3">
        <v>77276</v>
      </c>
      <c r="G44" s="3">
        <v>88845</v>
      </c>
      <c r="H44" s="3">
        <v>36477</v>
      </c>
      <c r="I44" s="3">
        <v>59237</v>
      </c>
      <c r="J44" s="3">
        <v>67322</v>
      </c>
      <c r="K44" s="3">
        <v>76728</v>
      </c>
      <c r="L44" s="3">
        <v>86919</v>
      </c>
      <c r="M44" s="3">
        <v>77247</v>
      </c>
      <c r="N44" s="4">
        <v>978</v>
      </c>
      <c r="P44">
        <f t="shared" si="3"/>
        <v>35356</v>
      </c>
      <c r="Q44">
        <f t="shared" si="4"/>
        <v>57007</v>
      </c>
      <c r="R44">
        <f t="shared" si="5"/>
        <v>67471</v>
      </c>
      <c r="S44">
        <f t="shared" si="6"/>
        <v>76298</v>
      </c>
      <c r="T44">
        <f t="shared" si="7"/>
        <v>87867</v>
      </c>
      <c r="U44">
        <f t="shared" si="8"/>
        <v>35499</v>
      </c>
      <c r="V44">
        <f t="shared" si="9"/>
        <v>58259</v>
      </c>
      <c r="W44">
        <f t="shared" si="10"/>
        <v>66344</v>
      </c>
      <c r="X44">
        <f t="shared" si="11"/>
        <v>75750</v>
      </c>
      <c r="Y44">
        <f t="shared" si="12"/>
        <v>85941</v>
      </c>
      <c r="Z44">
        <f t="shared" si="13"/>
        <v>76269</v>
      </c>
      <c r="AA44">
        <f t="shared" si="14"/>
        <v>0</v>
      </c>
      <c r="AC44">
        <f t="shared" si="15"/>
        <v>35430.1</v>
      </c>
      <c r="AD44">
        <f t="shared" si="16"/>
        <v>57168.3</v>
      </c>
      <c r="AE44">
        <f t="shared" si="17"/>
        <v>67580.3</v>
      </c>
      <c r="AF44">
        <f t="shared" si="18"/>
        <v>76428.5</v>
      </c>
      <c r="AG44">
        <f t="shared" si="19"/>
        <v>87907.4</v>
      </c>
      <c r="AH44">
        <f t="shared" si="20"/>
        <v>35684.6</v>
      </c>
      <c r="AI44">
        <f t="shared" si="21"/>
        <v>58301.8</v>
      </c>
      <c r="AJ44">
        <f t="shared" si="22"/>
        <v>66394.899999999994</v>
      </c>
      <c r="AK44">
        <f t="shared" si="23"/>
        <v>75917</v>
      </c>
      <c r="AL44">
        <f t="shared" si="24"/>
        <v>86068.1</v>
      </c>
      <c r="AM44">
        <f t="shared" si="25"/>
        <v>36</v>
      </c>
      <c r="AN44">
        <f t="shared" si="26"/>
        <v>0</v>
      </c>
      <c r="AP44">
        <f t="shared" si="39"/>
        <v>1.028798539665851</v>
      </c>
      <c r="AQ44">
        <f t="shared" si="40"/>
        <v>3.9000933842477821</v>
      </c>
      <c r="AR44">
        <f t="shared" si="41"/>
        <v>5.2753646542603434</v>
      </c>
      <c r="AS44">
        <f t="shared" si="42"/>
        <v>6.4440810633388246</v>
      </c>
      <c r="AT44">
        <f t="shared" si="43"/>
        <v>7.96027405040636</v>
      </c>
      <c r="AU44">
        <f t="shared" si="44"/>
        <v>1.0624142271627965</v>
      </c>
      <c r="AV44">
        <f t="shared" si="45"/>
        <v>4.049811976694885</v>
      </c>
      <c r="AW44">
        <f t="shared" si="46"/>
        <v>5.1187908390977519</v>
      </c>
      <c r="AX44">
        <f t="shared" si="47"/>
        <v>6.3765194753046881</v>
      </c>
      <c r="AY44">
        <f t="shared" si="48"/>
        <v>7.7173297124372775</v>
      </c>
      <c r="AZ44">
        <f t="shared" si="49"/>
        <v>-3.6462388074290004</v>
      </c>
      <c r="BA44">
        <f t="shared" si="50"/>
        <v>-3.6509938752085294</v>
      </c>
      <c r="BC44">
        <f t="shared" si="56"/>
        <v>21.86</v>
      </c>
      <c r="BD44">
        <f t="shared" si="51"/>
        <v>0</v>
      </c>
      <c r="BE44">
        <f t="shared" si="52"/>
        <v>2.8712948445819313</v>
      </c>
      <c r="BF44">
        <f t="shared" si="53"/>
        <v>4.2465661145944926</v>
      </c>
      <c r="BG44">
        <f t="shared" si="54"/>
        <v>5.4152825236729738</v>
      </c>
      <c r="BH44">
        <f t="shared" si="55"/>
        <v>6.9314755107405093</v>
      </c>
    </row>
    <row r="45" spans="1:60" ht="72">
      <c r="A45" s="1" t="s">
        <v>12</v>
      </c>
      <c r="B45" s="2">
        <v>30.07</v>
      </c>
      <c r="C45" s="3">
        <v>37605</v>
      </c>
      <c r="D45" s="3">
        <v>56968</v>
      </c>
      <c r="E45" s="3">
        <v>66268</v>
      </c>
      <c r="F45" s="3">
        <v>75519</v>
      </c>
      <c r="G45" s="3">
        <v>84404</v>
      </c>
      <c r="H45" s="3">
        <v>37950</v>
      </c>
      <c r="I45" s="3">
        <v>55568</v>
      </c>
      <c r="J45" s="3">
        <v>66600</v>
      </c>
      <c r="K45" s="3">
        <v>78711</v>
      </c>
      <c r="L45" s="3">
        <v>85412</v>
      </c>
      <c r="M45" s="3">
        <v>77925</v>
      </c>
      <c r="N45" s="4">
        <v>971</v>
      </c>
      <c r="P45">
        <f t="shared" si="3"/>
        <v>36634</v>
      </c>
      <c r="Q45">
        <f t="shared" si="4"/>
        <v>55997</v>
      </c>
      <c r="R45">
        <f t="shared" si="5"/>
        <v>65297</v>
      </c>
      <c r="S45">
        <f t="shared" si="6"/>
        <v>74548</v>
      </c>
      <c r="T45">
        <f t="shared" si="7"/>
        <v>83433</v>
      </c>
      <c r="U45">
        <f t="shared" si="8"/>
        <v>36979</v>
      </c>
      <c r="V45">
        <f t="shared" si="9"/>
        <v>54597</v>
      </c>
      <c r="W45">
        <f t="shared" si="10"/>
        <v>65629</v>
      </c>
      <c r="X45">
        <f t="shared" si="11"/>
        <v>77740</v>
      </c>
      <c r="Y45">
        <f t="shared" si="12"/>
        <v>84441</v>
      </c>
      <c r="Z45">
        <f t="shared" si="13"/>
        <v>76954</v>
      </c>
      <c r="AA45">
        <f t="shared" si="14"/>
        <v>0</v>
      </c>
      <c r="AC45">
        <f t="shared" si="15"/>
        <v>36708.1</v>
      </c>
      <c r="AD45">
        <f t="shared" si="16"/>
        <v>56158.3</v>
      </c>
      <c r="AE45">
        <f t="shared" si="17"/>
        <v>65406.3</v>
      </c>
      <c r="AF45">
        <f t="shared" si="18"/>
        <v>74678.5</v>
      </c>
      <c r="AG45">
        <f t="shared" si="19"/>
        <v>83473.399999999994</v>
      </c>
      <c r="AH45">
        <f t="shared" si="20"/>
        <v>37164.6</v>
      </c>
      <c r="AI45">
        <f t="shared" si="21"/>
        <v>54639.8</v>
      </c>
      <c r="AJ45">
        <f t="shared" si="22"/>
        <v>65679.899999999994</v>
      </c>
      <c r="AK45">
        <f t="shared" si="23"/>
        <v>77907</v>
      </c>
      <c r="AL45">
        <f t="shared" si="24"/>
        <v>84568.1</v>
      </c>
      <c r="AM45">
        <f t="shared" si="25"/>
        <v>721</v>
      </c>
      <c r="AN45">
        <f t="shared" si="26"/>
        <v>0</v>
      </c>
      <c r="AP45">
        <f t="shared" si="39"/>
        <v>1.1976034458391178</v>
      </c>
      <c r="AQ45">
        <f t="shared" si="40"/>
        <v>3.7666873159887841</v>
      </c>
      <c r="AR45">
        <f t="shared" si="41"/>
        <v>4.9882113944632529</v>
      </c>
      <c r="AS45">
        <f t="shared" si="42"/>
        <v>6.2129319351672931</v>
      </c>
      <c r="AT45">
        <f t="shared" si="43"/>
        <v>7.3746082022277486</v>
      </c>
      <c r="AU45">
        <f t="shared" si="44"/>
        <v>1.2579003469878629</v>
      </c>
      <c r="AV45">
        <f t="shared" si="45"/>
        <v>3.5661159153439441</v>
      </c>
      <c r="AW45">
        <f t="shared" si="46"/>
        <v>5.0243499095876691</v>
      </c>
      <c r="AX45">
        <f t="shared" si="47"/>
        <v>6.6393690553397438</v>
      </c>
      <c r="AY45">
        <f t="shared" si="48"/>
        <v>7.5192018882902509</v>
      </c>
      <c r="AZ45">
        <f t="shared" si="49"/>
        <v>-3.5557604344018583</v>
      </c>
      <c r="BA45">
        <f t="shared" si="50"/>
        <v>-3.6509938752085294</v>
      </c>
      <c r="BC45">
        <f t="shared" si="56"/>
        <v>22.55</v>
      </c>
      <c r="BD45">
        <f t="shared" si="51"/>
        <v>0</v>
      </c>
      <c r="BE45">
        <f t="shared" si="52"/>
        <v>2.5690838701496661</v>
      </c>
      <c r="BF45">
        <f t="shared" si="53"/>
        <v>3.7906079486241353</v>
      </c>
      <c r="BG45">
        <f t="shared" si="54"/>
        <v>5.0153284893281755</v>
      </c>
      <c r="BH45">
        <f t="shared" si="55"/>
        <v>6.177004756388631</v>
      </c>
    </row>
    <row r="46" spans="1:60" ht="72">
      <c r="A46" s="1" t="s">
        <v>12</v>
      </c>
      <c r="B46" s="2">
        <v>30.75</v>
      </c>
      <c r="C46" s="3">
        <v>37592</v>
      </c>
      <c r="D46" s="3">
        <v>57887</v>
      </c>
      <c r="E46" s="3">
        <v>66759</v>
      </c>
      <c r="F46" s="3">
        <v>73749</v>
      </c>
      <c r="G46" s="3">
        <v>89095</v>
      </c>
      <c r="H46" s="3">
        <v>36315</v>
      </c>
      <c r="I46" s="3">
        <v>56898</v>
      </c>
      <c r="J46" s="3">
        <v>66275</v>
      </c>
      <c r="K46" s="3">
        <v>78970</v>
      </c>
      <c r="L46" s="3">
        <v>89083</v>
      </c>
      <c r="M46" s="3">
        <v>74616</v>
      </c>
      <c r="N46" s="4">
        <v>852</v>
      </c>
      <c r="P46">
        <f t="shared" si="3"/>
        <v>36740</v>
      </c>
      <c r="Q46">
        <f t="shared" si="4"/>
        <v>57035</v>
      </c>
      <c r="R46">
        <f t="shared" si="5"/>
        <v>65907</v>
      </c>
      <c r="S46">
        <f t="shared" si="6"/>
        <v>72897</v>
      </c>
      <c r="T46">
        <f t="shared" si="7"/>
        <v>88243</v>
      </c>
      <c r="U46">
        <f t="shared" si="8"/>
        <v>35463</v>
      </c>
      <c r="V46">
        <f t="shared" si="9"/>
        <v>56046</v>
      </c>
      <c r="W46">
        <f t="shared" si="10"/>
        <v>65423</v>
      </c>
      <c r="X46">
        <f t="shared" si="11"/>
        <v>78118</v>
      </c>
      <c r="Y46">
        <f t="shared" si="12"/>
        <v>88231</v>
      </c>
      <c r="Z46">
        <f t="shared" si="13"/>
        <v>73764</v>
      </c>
      <c r="AA46">
        <f t="shared" si="14"/>
        <v>0</v>
      </c>
      <c r="AC46">
        <f t="shared" si="15"/>
        <v>36814.1</v>
      </c>
      <c r="AD46">
        <f t="shared" si="16"/>
        <v>57196.3</v>
      </c>
      <c r="AE46">
        <f t="shared" si="17"/>
        <v>66016.3</v>
      </c>
      <c r="AF46">
        <f t="shared" si="18"/>
        <v>73027.5</v>
      </c>
      <c r="AG46">
        <f t="shared" si="19"/>
        <v>88283.4</v>
      </c>
      <c r="AH46">
        <f t="shared" si="20"/>
        <v>35648.6</v>
      </c>
      <c r="AI46">
        <f t="shared" si="21"/>
        <v>56088.800000000003</v>
      </c>
      <c r="AJ46">
        <f t="shared" si="22"/>
        <v>65473.9</v>
      </c>
      <c r="AK46">
        <f t="shared" si="23"/>
        <v>78285</v>
      </c>
      <c r="AL46">
        <f t="shared" si="24"/>
        <v>88358.1</v>
      </c>
      <c r="AM46">
        <f t="shared" si="25"/>
        <v>-2469</v>
      </c>
      <c r="AN46">
        <f t="shared" si="26"/>
        <v>0</v>
      </c>
      <c r="AP46">
        <f t="shared" si="39"/>
        <v>1.2116044787455076</v>
      </c>
      <c r="AQ46">
        <f t="shared" si="40"/>
        <v>3.9037917702985268</v>
      </c>
      <c r="AR46">
        <f t="shared" si="41"/>
        <v>5.0687833762830437</v>
      </c>
      <c r="AS46">
        <f t="shared" si="42"/>
        <v>5.9948592433894659</v>
      </c>
      <c r="AT46">
        <f t="shared" si="43"/>
        <v>8.0099380916592153</v>
      </c>
      <c r="AU46">
        <f t="shared" si="44"/>
        <v>1.0576591593832678</v>
      </c>
      <c r="AV46">
        <f t="shared" si="45"/>
        <v>3.7575073934699721</v>
      </c>
      <c r="AW46">
        <f t="shared" si="46"/>
        <v>4.9971403550714788</v>
      </c>
      <c r="AX46">
        <f t="shared" si="47"/>
        <v>6.6892972670247941</v>
      </c>
      <c r="AY46">
        <f t="shared" si="48"/>
        <v>8.0198048573017378</v>
      </c>
      <c r="AZ46">
        <f t="shared" si="49"/>
        <v>-3.977112273754535</v>
      </c>
      <c r="BA46">
        <f t="shared" si="50"/>
        <v>-3.6509938752085294</v>
      </c>
      <c r="BC46">
        <f t="shared" si="56"/>
        <v>23.23</v>
      </c>
      <c r="BD46">
        <f t="shared" si="51"/>
        <v>0</v>
      </c>
      <c r="BE46">
        <f t="shared" si="52"/>
        <v>2.6921872915530192</v>
      </c>
      <c r="BF46">
        <f t="shared" si="53"/>
        <v>3.8571788975375361</v>
      </c>
      <c r="BG46">
        <f t="shared" si="54"/>
        <v>4.7832547646439583</v>
      </c>
      <c r="BH46">
        <f t="shared" si="55"/>
        <v>6.7983336129137077</v>
      </c>
    </row>
    <row r="47" spans="1:60" ht="72">
      <c r="A47" s="1" t="s">
        <v>12</v>
      </c>
      <c r="B47" s="2">
        <v>31.43</v>
      </c>
      <c r="C47" s="3">
        <v>35176</v>
      </c>
      <c r="D47" s="3">
        <v>58257</v>
      </c>
      <c r="E47" s="3">
        <v>65972</v>
      </c>
      <c r="F47" s="3">
        <v>78093</v>
      </c>
      <c r="G47" s="3">
        <v>87403</v>
      </c>
      <c r="H47" s="3">
        <v>38625</v>
      </c>
      <c r="I47" s="3">
        <v>55810</v>
      </c>
      <c r="J47" s="3">
        <v>67352</v>
      </c>
      <c r="K47" s="3">
        <v>77077</v>
      </c>
      <c r="L47" s="3">
        <v>90094</v>
      </c>
      <c r="M47" s="3">
        <v>75398</v>
      </c>
      <c r="N47" s="4">
        <v>1042</v>
      </c>
      <c r="P47">
        <f t="shared" si="3"/>
        <v>34134</v>
      </c>
      <c r="Q47">
        <f t="shared" si="4"/>
        <v>57215</v>
      </c>
      <c r="R47">
        <f t="shared" si="5"/>
        <v>64930</v>
      </c>
      <c r="S47">
        <f t="shared" si="6"/>
        <v>77051</v>
      </c>
      <c r="T47">
        <f t="shared" si="7"/>
        <v>86361</v>
      </c>
      <c r="U47">
        <f t="shared" si="8"/>
        <v>37583</v>
      </c>
      <c r="V47">
        <f t="shared" si="9"/>
        <v>54768</v>
      </c>
      <c r="W47">
        <f t="shared" si="10"/>
        <v>66310</v>
      </c>
      <c r="X47">
        <f t="shared" si="11"/>
        <v>76035</v>
      </c>
      <c r="Y47">
        <f t="shared" si="12"/>
        <v>89052</v>
      </c>
      <c r="Z47">
        <f t="shared" si="13"/>
        <v>74356</v>
      </c>
      <c r="AA47">
        <f t="shared" si="14"/>
        <v>0</v>
      </c>
      <c r="AC47">
        <f t="shared" si="15"/>
        <v>34208.1</v>
      </c>
      <c r="AD47">
        <f t="shared" si="16"/>
        <v>57376.3</v>
      </c>
      <c r="AE47">
        <f t="shared" si="17"/>
        <v>65039.3</v>
      </c>
      <c r="AF47">
        <f t="shared" si="18"/>
        <v>77181.5</v>
      </c>
      <c r="AG47">
        <f t="shared" si="19"/>
        <v>86401.4</v>
      </c>
      <c r="AH47">
        <f t="shared" si="20"/>
        <v>37768.6</v>
      </c>
      <c r="AI47">
        <f t="shared" si="21"/>
        <v>54810.8</v>
      </c>
      <c r="AJ47">
        <f t="shared" si="22"/>
        <v>66360.899999999994</v>
      </c>
      <c r="AK47">
        <f t="shared" si="23"/>
        <v>76202</v>
      </c>
      <c r="AL47">
        <f t="shared" si="24"/>
        <v>89179.1</v>
      </c>
      <c r="AM47">
        <f t="shared" si="25"/>
        <v>-1877</v>
      </c>
      <c r="AN47">
        <f t="shared" si="26"/>
        <v>0</v>
      </c>
      <c r="AP47">
        <f t="shared" si="39"/>
        <v>0.86739040559407332</v>
      </c>
      <c r="AQ47">
        <f t="shared" si="40"/>
        <v>3.9275671091961697</v>
      </c>
      <c r="AR47">
        <f t="shared" si="41"/>
        <v>4.9397361201552803</v>
      </c>
      <c r="AS47">
        <f t="shared" si="42"/>
        <v>6.5435412310606313</v>
      </c>
      <c r="AT47">
        <f t="shared" si="43"/>
        <v>7.7613537149627447</v>
      </c>
      <c r="AU47">
        <f t="shared" si="44"/>
        <v>1.3376798175110656</v>
      </c>
      <c r="AV47">
        <f t="shared" si="45"/>
        <v>3.5887024872967053</v>
      </c>
      <c r="AW47">
        <f t="shared" si="46"/>
        <v>5.1142999417504198</v>
      </c>
      <c r="AX47">
        <f t="shared" si="47"/>
        <v>6.4141637618926231</v>
      </c>
      <c r="AY47">
        <f t="shared" si="48"/>
        <v>8.1282468197182105</v>
      </c>
      <c r="AZ47">
        <f t="shared" si="49"/>
        <v>-3.8989178258245087</v>
      </c>
      <c r="BA47">
        <f t="shared" si="50"/>
        <v>-3.6509938752085294</v>
      </c>
      <c r="BC47">
        <f t="shared" si="56"/>
        <v>23.91</v>
      </c>
      <c r="BD47">
        <f t="shared" si="51"/>
        <v>0</v>
      </c>
      <c r="BE47">
        <f t="shared" si="52"/>
        <v>3.0601767036020964</v>
      </c>
      <c r="BF47">
        <f t="shared" si="53"/>
        <v>4.072345714561207</v>
      </c>
      <c r="BG47">
        <f t="shared" si="54"/>
        <v>5.676150825466558</v>
      </c>
      <c r="BH47">
        <f t="shared" si="55"/>
        <v>6.8939633093686714</v>
      </c>
    </row>
    <row r="48" spans="1:60" ht="72">
      <c r="A48" s="1" t="s">
        <v>12</v>
      </c>
      <c r="B48" s="2">
        <v>32.119999999999997</v>
      </c>
      <c r="C48" s="3">
        <v>37471</v>
      </c>
      <c r="D48" s="3">
        <v>55553</v>
      </c>
      <c r="E48" s="3">
        <v>64104</v>
      </c>
      <c r="F48" s="3">
        <v>73770</v>
      </c>
      <c r="G48" s="3">
        <v>86516</v>
      </c>
      <c r="H48" s="3">
        <v>37037</v>
      </c>
      <c r="I48" s="3">
        <v>57850</v>
      </c>
      <c r="J48" s="3">
        <v>69689</v>
      </c>
      <c r="K48" s="3">
        <v>77601</v>
      </c>
      <c r="L48" s="3">
        <v>90225</v>
      </c>
      <c r="M48" s="3">
        <v>74482</v>
      </c>
      <c r="N48" s="4">
        <v>762</v>
      </c>
      <c r="P48">
        <f t="shared" si="3"/>
        <v>36709</v>
      </c>
      <c r="Q48">
        <f t="shared" si="4"/>
        <v>54791</v>
      </c>
      <c r="R48">
        <f t="shared" si="5"/>
        <v>63342</v>
      </c>
      <c r="S48">
        <f t="shared" si="6"/>
        <v>73008</v>
      </c>
      <c r="T48">
        <f t="shared" si="7"/>
        <v>85754</v>
      </c>
      <c r="U48">
        <f t="shared" si="8"/>
        <v>36275</v>
      </c>
      <c r="V48">
        <f t="shared" si="9"/>
        <v>57088</v>
      </c>
      <c r="W48">
        <f t="shared" si="10"/>
        <v>68927</v>
      </c>
      <c r="X48">
        <f t="shared" si="11"/>
        <v>76839</v>
      </c>
      <c r="Y48">
        <f t="shared" si="12"/>
        <v>89463</v>
      </c>
      <c r="Z48">
        <f t="shared" si="13"/>
        <v>73720</v>
      </c>
      <c r="AA48">
        <f t="shared" si="14"/>
        <v>0</v>
      </c>
      <c r="AC48">
        <f t="shared" si="15"/>
        <v>36783.1</v>
      </c>
      <c r="AD48">
        <f t="shared" si="16"/>
        <v>54952.3</v>
      </c>
      <c r="AE48">
        <f t="shared" si="17"/>
        <v>63451.3</v>
      </c>
      <c r="AF48">
        <f t="shared" si="18"/>
        <v>73138.5</v>
      </c>
      <c r="AG48">
        <f t="shared" si="19"/>
        <v>85794.4</v>
      </c>
      <c r="AH48">
        <f t="shared" si="20"/>
        <v>36460.6</v>
      </c>
      <c r="AI48">
        <f t="shared" si="21"/>
        <v>57130.8</v>
      </c>
      <c r="AJ48">
        <f t="shared" si="22"/>
        <v>68977.899999999994</v>
      </c>
      <c r="AK48">
        <f t="shared" si="23"/>
        <v>77006</v>
      </c>
      <c r="AL48">
        <f t="shared" si="24"/>
        <v>89590.1</v>
      </c>
      <c r="AM48">
        <f t="shared" si="25"/>
        <v>-2513</v>
      </c>
      <c r="AN48">
        <f t="shared" si="26"/>
        <v>0</v>
      </c>
      <c r="AP48">
        <f t="shared" si="39"/>
        <v>1.2075098370464692</v>
      </c>
      <c r="AQ48">
        <f t="shared" si="40"/>
        <v>3.6073925453745748</v>
      </c>
      <c r="AR48">
        <f t="shared" si="41"/>
        <v>4.7299847969916282</v>
      </c>
      <c r="AS48">
        <f t="shared" si="42"/>
        <v>6.0095207023763457</v>
      </c>
      <c r="AT48">
        <f t="shared" si="43"/>
        <v>7.6811779887912479</v>
      </c>
      <c r="AU48">
        <f t="shared" si="44"/>
        <v>1.1649123548548583</v>
      </c>
      <c r="AV48">
        <f t="shared" si="45"/>
        <v>3.8951401886441066</v>
      </c>
      <c r="AW48">
        <f t="shared" si="46"/>
        <v>5.4599669522789318</v>
      </c>
      <c r="AX48">
        <f t="shared" si="47"/>
        <v>6.5203602756354293</v>
      </c>
      <c r="AY48">
        <f t="shared" si="48"/>
        <v>8.1825338435344968</v>
      </c>
      <c r="AZ48">
        <f t="shared" si="49"/>
        <v>-3.9829240232628478</v>
      </c>
      <c r="BA48">
        <f t="shared" si="50"/>
        <v>-3.6509938752085294</v>
      </c>
      <c r="BC48">
        <f t="shared" si="56"/>
        <v>24.599999999999998</v>
      </c>
      <c r="BD48">
        <f t="shared" si="51"/>
        <v>0</v>
      </c>
      <c r="BE48">
        <f t="shared" si="52"/>
        <v>2.3998827083281054</v>
      </c>
      <c r="BF48">
        <f t="shared" si="53"/>
        <v>3.5224749599451588</v>
      </c>
      <c r="BG48">
        <f t="shared" si="54"/>
        <v>4.8020108653298763</v>
      </c>
      <c r="BH48">
        <f t="shared" si="55"/>
        <v>6.4736681517447785</v>
      </c>
    </row>
    <row r="49" spans="1:60" ht="72">
      <c r="A49" s="1" t="s">
        <v>12</v>
      </c>
      <c r="B49" s="2">
        <v>32.799999999999997</v>
      </c>
      <c r="C49" s="3">
        <v>37128</v>
      </c>
      <c r="D49" s="3">
        <v>57931</v>
      </c>
      <c r="E49" s="3">
        <v>66267</v>
      </c>
      <c r="F49" s="3">
        <v>76975</v>
      </c>
      <c r="G49" s="3">
        <v>89816</v>
      </c>
      <c r="H49" s="3">
        <v>37813</v>
      </c>
      <c r="I49" s="3">
        <v>57653</v>
      </c>
      <c r="J49" s="3">
        <v>67198</v>
      </c>
      <c r="K49" s="3">
        <v>80887</v>
      </c>
      <c r="L49" s="3">
        <v>90188</v>
      </c>
      <c r="M49" s="3">
        <v>74461</v>
      </c>
      <c r="N49" s="4">
        <v>650</v>
      </c>
      <c r="P49">
        <f t="shared" si="3"/>
        <v>36478</v>
      </c>
      <c r="Q49">
        <f t="shared" si="4"/>
        <v>57281</v>
      </c>
      <c r="R49">
        <f t="shared" si="5"/>
        <v>65617</v>
      </c>
      <c r="S49">
        <f t="shared" si="6"/>
        <v>76325</v>
      </c>
      <c r="T49">
        <f t="shared" si="7"/>
        <v>89166</v>
      </c>
      <c r="U49">
        <f t="shared" si="8"/>
        <v>37163</v>
      </c>
      <c r="V49">
        <f t="shared" si="9"/>
        <v>57003</v>
      </c>
      <c r="W49">
        <f t="shared" si="10"/>
        <v>66548</v>
      </c>
      <c r="X49">
        <f t="shared" si="11"/>
        <v>80237</v>
      </c>
      <c r="Y49">
        <f t="shared" si="12"/>
        <v>89538</v>
      </c>
      <c r="Z49">
        <f t="shared" si="13"/>
        <v>73811</v>
      </c>
      <c r="AA49">
        <f t="shared" si="14"/>
        <v>0</v>
      </c>
      <c r="AC49">
        <f t="shared" si="15"/>
        <v>36552.1</v>
      </c>
      <c r="AD49">
        <f t="shared" si="16"/>
        <v>57442.3</v>
      </c>
      <c r="AE49">
        <f t="shared" si="17"/>
        <v>65726.3</v>
      </c>
      <c r="AF49">
        <f t="shared" si="18"/>
        <v>76455.5</v>
      </c>
      <c r="AG49">
        <f t="shared" si="19"/>
        <v>89206.399999999994</v>
      </c>
      <c r="AH49">
        <f t="shared" si="20"/>
        <v>37348.6</v>
      </c>
      <c r="AI49">
        <f t="shared" si="21"/>
        <v>57045.8</v>
      </c>
      <c r="AJ49">
        <f t="shared" si="22"/>
        <v>66598.899999999994</v>
      </c>
      <c r="AK49">
        <f t="shared" si="23"/>
        <v>80404</v>
      </c>
      <c r="AL49">
        <f t="shared" si="24"/>
        <v>89665.1</v>
      </c>
      <c r="AM49">
        <f t="shared" si="25"/>
        <v>-2422</v>
      </c>
      <c r="AN49">
        <f t="shared" si="26"/>
        <v>0</v>
      </c>
      <c r="AP49">
        <f t="shared" si="39"/>
        <v>1.176998152127827</v>
      </c>
      <c r="AQ49">
        <f t="shared" si="40"/>
        <v>3.9362847334586388</v>
      </c>
      <c r="AR49">
        <f t="shared" si="41"/>
        <v>5.0304786636146188</v>
      </c>
      <c r="AS49">
        <f t="shared" si="42"/>
        <v>6.4476473641734708</v>
      </c>
      <c r="AT49">
        <f t="shared" si="43"/>
        <v>8.1318527461176853</v>
      </c>
      <c r="AU49">
        <f t="shared" si="44"/>
        <v>1.2822040267498982</v>
      </c>
      <c r="AV49">
        <f t="shared" si="45"/>
        <v>3.883912945275775</v>
      </c>
      <c r="AW49">
        <f t="shared" si="46"/>
        <v>5.1457362231817481</v>
      </c>
      <c r="AX49">
        <f t="shared" si="47"/>
        <v>6.9691858399364941</v>
      </c>
      <c r="AY49">
        <f t="shared" si="48"/>
        <v>8.1924402347418468</v>
      </c>
      <c r="AZ49">
        <f t="shared" si="49"/>
        <v>-3.9709042685979283</v>
      </c>
      <c r="BA49">
        <f t="shared" si="50"/>
        <v>-3.6509938752085294</v>
      </c>
      <c r="BC49">
        <f t="shared" si="56"/>
        <v>25.279999999999998</v>
      </c>
      <c r="BD49">
        <f t="shared" si="51"/>
        <v>0</v>
      </c>
      <c r="BE49">
        <f t="shared" si="52"/>
        <v>2.7592865813308118</v>
      </c>
      <c r="BF49">
        <f t="shared" si="53"/>
        <v>3.8534805114867918</v>
      </c>
      <c r="BG49">
        <f t="shared" si="54"/>
        <v>5.2706492120456438</v>
      </c>
      <c r="BH49">
        <f t="shared" si="55"/>
        <v>6.9548545939898583</v>
      </c>
    </row>
    <row r="50" spans="1:60" ht="72">
      <c r="A50" s="1" t="s">
        <v>12</v>
      </c>
      <c r="B50" s="2">
        <v>33.479999999999997</v>
      </c>
      <c r="C50" s="3">
        <v>36920</v>
      </c>
      <c r="D50" s="3">
        <v>56199</v>
      </c>
      <c r="E50" s="3">
        <v>68699</v>
      </c>
      <c r="F50" s="3">
        <v>76755</v>
      </c>
      <c r="G50" s="3">
        <v>86453</v>
      </c>
      <c r="H50" s="3">
        <v>37072</v>
      </c>
      <c r="I50" s="3">
        <v>57825</v>
      </c>
      <c r="J50" s="3">
        <v>65882</v>
      </c>
      <c r="K50" s="3">
        <v>81569</v>
      </c>
      <c r="L50" s="3">
        <v>91499</v>
      </c>
      <c r="M50" s="3">
        <v>76905</v>
      </c>
      <c r="N50" s="4">
        <v>769</v>
      </c>
      <c r="P50">
        <f t="shared" si="3"/>
        <v>36151</v>
      </c>
      <c r="Q50">
        <f t="shared" si="4"/>
        <v>55430</v>
      </c>
      <c r="R50">
        <f t="shared" si="5"/>
        <v>67930</v>
      </c>
      <c r="S50">
        <f t="shared" si="6"/>
        <v>75986</v>
      </c>
      <c r="T50">
        <f t="shared" si="7"/>
        <v>85684</v>
      </c>
      <c r="U50">
        <f t="shared" si="8"/>
        <v>36303</v>
      </c>
      <c r="V50">
        <f t="shared" si="9"/>
        <v>57056</v>
      </c>
      <c r="W50">
        <f t="shared" si="10"/>
        <v>65113</v>
      </c>
      <c r="X50">
        <f t="shared" si="11"/>
        <v>80800</v>
      </c>
      <c r="Y50">
        <f t="shared" si="12"/>
        <v>90730</v>
      </c>
      <c r="Z50">
        <f t="shared" si="13"/>
        <v>76136</v>
      </c>
      <c r="AA50">
        <f t="shared" si="14"/>
        <v>0</v>
      </c>
      <c r="AC50">
        <f t="shared" si="15"/>
        <v>36225.1</v>
      </c>
      <c r="AD50">
        <f t="shared" si="16"/>
        <v>55591.3</v>
      </c>
      <c r="AE50">
        <f t="shared" si="17"/>
        <v>68039.3</v>
      </c>
      <c r="AF50">
        <f t="shared" si="18"/>
        <v>76116.5</v>
      </c>
      <c r="AG50">
        <f t="shared" si="19"/>
        <v>85724.4</v>
      </c>
      <c r="AH50">
        <f t="shared" si="20"/>
        <v>36488.6</v>
      </c>
      <c r="AI50">
        <f t="shared" si="21"/>
        <v>57098.8</v>
      </c>
      <c r="AJ50">
        <f t="shared" si="22"/>
        <v>65163.9</v>
      </c>
      <c r="AK50">
        <f t="shared" si="23"/>
        <v>80967</v>
      </c>
      <c r="AL50">
        <f t="shared" si="24"/>
        <v>90857.1</v>
      </c>
      <c r="AM50">
        <f t="shared" si="25"/>
        <v>-97</v>
      </c>
      <c r="AN50">
        <f t="shared" si="26"/>
        <v>0</v>
      </c>
      <c r="AP50">
        <f t="shared" si="39"/>
        <v>1.1338062864637752</v>
      </c>
      <c r="AQ50">
        <f t="shared" si="40"/>
        <v>3.6917949984612082</v>
      </c>
      <c r="AR50">
        <f t="shared" si="41"/>
        <v>5.3359917684493334</v>
      </c>
      <c r="AS50">
        <f t="shared" si="42"/>
        <v>6.4028704759162425</v>
      </c>
      <c r="AT50">
        <f t="shared" si="43"/>
        <v>7.6719320236643869</v>
      </c>
      <c r="AU50">
        <f t="shared" si="44"/>
        <v>1.1686107409056028</v>
      </c>
      <c r="AV50">
        <f t="shared" si="45"/>
        <v>3.89091346172897</v>
      </c>
      <c r="AW50">
        <f t="shared" si="46"/>
        <v>4.9561939380810927</v>
      </c>
      <c r="AX50">
        <f t="shared" si="47"/>
        <v>7.0435498165996782</v>
      </c>
      <c r="AY50">
        <f t="shared" si="48"/>
        <v>8.3498858123306849</v>
      </c>
      <c r="AZ50">
        <f t="shared" si="49"/>
        <v>-3.6638061411700371</v>
      </c>
      <c r="BA50">
        <f t="shared" si="50"/>
        <v>-3.6509938752085294</v>
      </c>
      <c r="BC50">
        <f t="shared" si="56"/>
        <v>25.959999999999997</v>
      </c>
      <c r="BD50">
        <f t="shared" si="51"/>
        <v>0</v>
      </c>
      <c r="BE50">
        <f t="shared" si="52"/>
        <v>2.5579887119974329</v>
      </c>
      <c r="BF50">
        <f t="shared" si="53"/>
        <v>4.2021854819855582</v>
      </c>
      <c r="BG50">
        <f t="shared" si="54"/>
        <v>5.2690641894524672</v>
      </c>
      <c r="BH50">
        <f t="shared" si="55"/>
        <v>6.5381257372006116</v>
      </c>
    </row>
    <row r="51" spans="1:60" ht="72">
      <c r="A51" s="1" t="s">
        <v>12</v>
      </c>
      <c r="B51" s="2">
        <v>34.17</v>
      </c>
      <c r="C51" s="3">
        <v>37259</v>
      </c>
      <c r="D51" s="3">
        <v>59182</v>
      </c>
      <c r="E51" s="3">
        <v>65888</v>
      </c>
      <c r="F51" s="3">
        <v>78294</v>
      </c>
      <c r="G51" s="3">
        <v>88005</v>
      </c>
      <c r="H51" s="3">
        <v>36563</v>
      </c>
      <c r="I51" s="3">
        <v>59104</v>
      </c>
      <c r="J51" s="3">
        <v>67668</v>
      </c>
      <c r="K51" s="3">
        <v>79006</v>
      </c>
      <c r="L51" s="3">
        <v>90371</v>
      </c>
      <c r="M51" s="3">
        <v>74460</v>
      </c>
      <c r="N51" s="4">
        <v>887</v>
      </c>
      <c r="P51">
        <f t="shared" si="3"/>
        <v>36372</v>
      </c>
      <c r="Q51">
        <f t="shared" si="4"/>
        <v>58295</v>
      </c>
      <c r="R51">
        <f t="shared" si="5"/>
        <v>65001</v>
      </c>
      <c r="S51">
        <f t="shared" si="6"/>
        <v>77407</v>
      </c>
      <c r="T51">
        <f t="shared" si="7"/>
        <v>87118</v>
      </c>
      <c r="U51">
        <f t="shared" si="8"/>
        <v>35676</v>
      </c>
      <c r="V51">
        <f t="shared" si="9"/>
        <v>58217</v>
      </c>
      <c r="W51">
        <f t="shared" si="10"/>
        <v>66781</v>
      </c>
      <c r="X51">
        <f t="shared" si="11"/>
        <v>78119</v>
      </c>
      <c r="Y51">
        <f t="shared" si="12"/>
        <v>89484</v>
      </c>
      <c r="Z51">
        <f t="shared" si="13"/>
        <v>73573</v>
      </c>
      <c r="AA51">
        <f t="shared" si="14"/>
        <v>0</v>
      </c>
      <c r="AC51">
        <f t="shared" si="15"/>
        <v>36446.1</v>
      </c>
      <c r="AD51">
        <f t="shared" si="16"/>
        <v>58456.3</v>
      </c>
      <c r="AE51">
        <f t="shared" si="17"/>
        <v>65110.3</v>
      </c>
      <c r="AF51">
        <f t="shared" si="18"/>
        <v>77537.5</v>
      </c>
      <c r="AG51">
        <f t="shared" si="19"/>
        <v>87158.399999999994</v>
      </c>
      <c r="AH51">
        <f t="shared" si="20"/>
        <v>35861.599999999999</v>
      </c>
      <c r="AI51">
        <f t="shared" si="21"/>
        <v>58259.8</v>
      </c>
      <c r="AJ51">
        <f t="shared" si="22"/>
        <v>66831.899999999994</v>
      </c>
      <c r="AK51">
        <f t="shared" si="23"/>
        <v>78286</v>
      </c>
      <c r="AL51">
        <f t="shared" si="24"/>
        <v>89611.1</v>
      </c>
      <c r="AM51">
        <f t="shared" si="25"/>
        <v>-2660</v>
      </c>
      <c r="AN51">
        <f t="shared" si="26"/>
        <v>0</v>
      </c>
      <c r="AP51">
        <f t="shared" si="39"/>
        <v>1.162997119221437</v>
      </c>
      <c r="AQ51">
        <f t="shared" si="40"/>
        <v>4.0702191425820287</v>
      </c>
      <c r="AR51">
        <f t="shared" si="41"/>
        <v>4.9491141704982393</v>
      </c>
      <c r="AS51">
        <f t="shared" si="42"/>
        <v>6.5905635679915262</v>
      </c>
      <c r="AT51">
        <f t="shared" si="43"/>
        <v>7.8613422235489443</v>
      </c>
      <c r="AU51">
        <f t="shared" si="44"/>
        <v>1.0857933104121458</v>
      </c>
      <c r="AV51">
        <f t="shared" si="45"/>
        <v>4.0442643976187682</v>
      </c>
      <c r="AW51">
        <f t="shared" si="46"/>
        <v>5.1765120785325855</v>
      </c>
      <c r="AX51">
        <f t="shared" si="47"/>
        <v>6.6894293522408921</v>
      </c>
      <c r="AY51">
        <f t="shared" si="48"/>
        <v>8.1853076330725543</v>
      </c>
      <c r="AZ51">
        <f t="shared" si="49"/>
        <v>-4.0023405500292561</v>
      </c>
      <c r="BA51">
        <f t="shared" si="50"/>
        <v>-3.6509938752085294</v>
      </c>
      <c r="BC51">
        <f t="shared" si="56"/>
        <v>26.650000000000002</v>
      </c>
      <c r="BD51">
        <f t="shared" si="51"/>
        <v>0</v>
      </c>
      <c r="BE51">
        <f t="shared" si="52"/>
        <v>2.9072220233605917</v>
      </c>
      <c r="BF51">
        <f t="shared" si="53"/>
        <v>3.7861170512768023</v>
      </c>
      <c r="BG51">
        <f t="shared" si="54"/>
        <v>5.4275664487700892</v>
      </c>
      <c r="BH51">
        <f t="shared" si="55"/>
        <v>6.6983451043275073</v>
      </c>
    </row>
    <row r="52" spans="1:60" ht="72">
      <c r="A52" s="1" t="s">
        <v>12</v>
      </c>
      <c r="B52" s="2">
        <v>34.85</v>
      </c>
      <c r="C52" s="3">
        <v>35432</v>
      </c>
      <c r="D52" s="3">
        <v>58475</v>
      </c>
      <c r="E52" s="3">
        <v>65607</v>
      </c>
      <c r="F52" s="3">
        <v>76918</v>
      </c>
      <c r="G52" s="3">
        <v>92024</v>
      </c>
      <c r="H52" s="3">
        <v>37543</v>
      </c>
      <c r="I52" s="3">
        <v>57754</v>
      </c>
      <c r="J52" s="3">
        <v>67027</v>
      </c>
      <c r="K52" s="3">
        <v>78784</v>
      </c>
      <c r="L52" s="3">
        <v>93155</v>
      </c>
      <c r="M52" s="3">
        <v>78477</v>
      </c>
      <c r="N52" s="4">
        <v>941</v>
      </c>
      <c r="P52">
        <f t="shared" si="3"/>
        <v>34491</v>
      </c>
      <c r="Q52">
        <f t="shared" si="4"/>
        <v>57534</v>
      </c>
      <c r="R52">
        <f t="shared" si="5"/>
        <v>64666</v>
      </c>
      <c r="S52">
        <f t="shared" si="6"/>
        <v>75977</v>
      </c>
      <c r="T52">
        <f t="shared" si="7"/>
        <v>91083</v>
      </c>
      <c r="U52">
        <f t="shared" si="8"/>
        <v>36602</v>
      </c>
      <c r="V52">
        <f t="shared" si="9"/>
        <v>56813</v>
      </c>
      <c r="W52">
        <f t="shared" si="10"/>
        <v>66086</v>
      </c>
      <c r="X52">
        <f t="shared" si="11"/>
        <v>77843</v>
      </c>
      <c r="Y52">
        <f t="shared" si="12"/>
        <v>92214</v>
      </c>
      <c r="Z52">
        <f t="shared" si="13"/>
        <v>77536</v>
      </c>
      <c r="AA52">
        <f t="shared" si="14"/>
        <v>0</v>
      </c>
      <c r="AC52">
        <f t="shared" si="15"/>
        <v>34565.1</v>
      </c>
      <c r="AD52">
        <f t="shared" si="16"/>
        <v>57695.3</v>
      </c>
      <c r="AE52">
        <f t="shared" si="17"/>
        <v>64775.3</v>
      </c>
      <c r="AF52">
        <f t="shared" si="18"/>
        <v>76107.5</v>
      </c>
      <c r="AG52">
        <f t="shared" si="19"/>
        <v>91123.4</v>
      </c>
      <c r="AH52">
        <f t="shared" si="20"/>
        <v>36787.599999999999</v>
      </c>
      <c r="AI52">
        <f t="shared" si="21"/>
        <v>56855.8</v>
      </c>
      <c r="AJ52">
        <f t="shared" si="22"/>
        <v>66136.899999999994</v>
      </c>
      <c r="AK52">
        <f t="shared" si="23"/>
        <v>78010</v>
      </c>
      <c r="AL52">
        <f t="shared" si="24"/>
        <v>92341.1</v>
      </c>
      <c r="AM52">
        <f t="shared" si="25"/>
        <v>1303</v>
      </c>
      <c r="AN52">
        <f t="shared" si="26"/>
        <v>0</v>
      </c>
      <c r="AP52">
        <f t="shared" si="39"/>
        <v>0.9145448277410656</v>
      </c>
      <c r="AQ52">
        <f t="shared" si="40"/>
        <v>3.9697022931314376</v>
      </c>
      <c r="AR52">
        <f t="shared" si="41"/>
        <v>4.9048656231054037</v>
      </c>
      <c r="AS52">
        <f t="shared" si="42"/>
        <v>6.4016817089713607</v>
      </c>
      <c r="AT52">
        <f t="shared" si="43"/>
        <v>8.3850601053775851</v>
      </c>
      <c r="AU52">
        <f t="shared" si="44"/>
        <v>1.2081042205189101</v>
      </c>
      <c r="AV52">
        <f t="shared" si="45"/>
        <v>3.8588167542171514</v>
      </c>
      <c r="AW52">
        <f t="shared" si="46"/>
        <v>5.0847128533444632</v>
      </c>
      <c r="AX52">
        <f t="shared" si="47"/>
        <v>6.6529738325978389</v>
      </c>
      <c r="AY52">
        <f t="shared" si="48"/>
        <v>8.545900273020143</v>
      </c>
      <c r="AZ52">
        <f t="shared" si="49"/>
        <v>-3.4788868386328122</v>
      </c>
      <c r="BA52">
        <f t="shared" si="50"/>
        <v>-3.6509938752085294</v>
      </c>
      <c r="BC52">
        <f t="shared" si="56"/>
        <v>27.330000000000002</v>
      </c>
      <c r="BD52">
        <f t="shared" si="51"/>
        <v>0</v>
      </c>
      <c r="BE52">
        <f t="shared" si="52"/>
        <v>3.0551574653903719</v>
      </c>
      <c r="BF52">
        <f t="shared" si="53"/>
        <v>3.990320795364338</v>
      </c>
      <c r="BG52">
        <f t="shared" si="54"/>
        <v>5.4871368812302954</v>
      </c>
      <c r="BH52">
        <f t="shared" si="55"/>
        <v>7.4705152776365198</v>
      </c>
    </row>
    <row r="53" spans="1:60" ht="72">
      <c r="A53" s="1" t="s">
        <v>12</v>
      </c>
      <c r="B53" s="2">
        <v>35.53</v>
      </c>
      <c r="C53" s="3">
        <v>37650</v>
      </c>
      <c r="D53" s="3">
        <v>57053</v>
      </c>
      <c r="E53" s="3">
        <v>68160</v>
      </c>
      <c r="F53" s="3">
        <v>77153</v>
      </c>
      <c r="G53" s="3">
        <v>90448</v>
      </c>
      <c r="H53" s="3">
        <v>35780</v>
      </c>
      <c r="I53" s="3">
        <v>57627</v>
      </c>
      <c r="J53" s="3">
        <v>68746</v>
      </c>
      <c r="K53" s="3">
        <v>80557</v>
      </c>
      <c r="L53" s="3">
        <v>90566</v>
      </c>
      <c r="M53" s="3">
        <v>73585</v>
      </c>
      <c r="N53" s="4">
        <v>739</v>
      </c>
      <c r="P53">
        <f t="shared" si="3"/>
        <v>36911</v>
      </c>
      <c r="Q53">
        <f t="shared" si="4"/>
        <v>56314</v>
      </c>
      <c r="R53">
        <f t="shared" si="5"/>
        <v>67421</v>
      </c>
      <c r="S53">
        <f t="shared" si="6"/>
        <v>76414</v>
      </c>
      <c r="T53">
        <f t="shared" si="7"/>
        <v>89709</v>
      </c>
      <c r="U53">
        <f t="shared" si="8"/>
        <v>35041</v>
      </c>
      <c r="V53">
        <f t="shared" si="9"/>
        <v>56888</v>
      </c>
      <c r="W53">
        <f t="shared" si="10"/>
        <v>68007</v>
      </c>
      <c r="X53">
        <f t="shared" si="11"/>
        <v>79818</v>
      </c>
      <c r="Y53">
        <f t="shared" si="12"/>
        <v>89827</v>
      </c>
      <c r="Z53">
        <f t="shared" si="13"/>
        <v>72846</v>
      </c>
      <c r="AA53">
        <f t="shared" si="14"/>
        <v>0</v>
      </c>
      <c r="AC53">
        <f t="shared" si="15"/>
        <v>36985.1</v>
      </c>
      <c r="AD53">
        <f t="shared" si="16"/>
        <v>56475.3</v>
      </c>
      <c r="AE53">
        <f t="shared" si="17"/>
        <v>67530.3</v>
      </c>
      <c r="AF53">
        <f t="shared" si="18"/>
        <v>76544.5</v>
      </c>
      <c r="AG53">
        <f t="shared" si="19"/>
        <v>89749.4</v>
      </c>
      <c r="AH53">
        <f t="shared" si="20"/>
        <v>35226.6</v>
      </c>
      <c r="AI53">
        <f t="shared" si="21"/>
        <v>56930.8</v>
      </c>
      <c r="AJ53">
        <f t="shared" si="22"/>
        <v>68057.899999999994</v>
      </c>
      <c r="AK53">
        <f t="shared" si="23"/>
        <v>79985</v>
      </c>
      <c r="AL53">
        <f t="shared" si="24"/>
        <v>89954.1</v>
      </c>
      <c r="AM53">
        <f t="shared" si="25"/>
        <v>-3387</v>
      </c>
      <c r="AN53">
        <f t="shared" si="26"/>
        <v>0</v>
      </c>
      <c r="AP53">
        <f t="shared" si="39"/>
        <v>1.2341910506982687</v>
      </c>
      <c r="AQ53">
        <f t="shared" si="40"/>
        <v>3.8085583294918557</v>
      </c>
      <c r="AR53">
        <f t="shared" si="41"/>
        <v>5.2687603934554428</v>
      </c>
      <c r="AS53">
        <f t="shared" si="42"/>
        <v>6.4594029484061943</v>
      </c>
      <c r="AT53">
        <f t="shared" si="43"/>
        <v>8.203575018458908</v>
      </c>
      <c r="AU53">
        <f t="shared" si="44"/>
        <v>1.0019191981899045</v>
      </c>
      <c r="AV53">
        <f t="shared" si="45"/>
        <v>3.8687231454245028</v>
      </c>
      <c r="AW53">
        <f t="shared" si="46"/>
        <v>5.3384485534687558</v>
      </c>
      <c r="AX53">
        <f t="shared" si="47"/>
        <v>6.913842134391424</v>
      </c>
      <c r="AY53">
        <f t="shared" si="48"/>
        <v>8.2306128621941745</v>
      </c>
      <c r="AZ53">
        <f t="shared" si="49"/>
        <v>-4.0983665021325155</v>
      </c>
      <c r="BA53">
        <f t="shared" si="50"/>
        <v>-3.6509938752085294</v>
      </c>
      <c r="BC53">
        <f t="shared" si="56"/>
        <v>28.01</v>
      </c>
      <c r="BD53">
        <f t="shared" si="51"/>
        <v>0</v>
      </c>
      <c r="BE53">
        <f t="shared" si="52"/>
        <v>2.574367278793587</v>
      </c>
      <c r="BF53">
        <f t="shared" si="53"/>
        <v>4.034569342757174</v>
      </c>
      <c r="BG53">
        <f t="shared" si="54"/>
        <v>5.2252118977079256</v>
      </c>
      <c r="BH53">
        <f t="shared" si="55"/>
        <v>6.9693839677606393</v>
      </c>
    </row>
    <row r="54" spans="1:60" ht="72">
      <c r="A54" s="1" t="s">
        <v>12</v>
      </c>
      <c r="B54" s="2">
        <v>36.22</v>
      </c>
      <c r="C54" s="3">
        <v>35573</v>
      </c>
      <c r="D54" s="3">
        <v>60387</v>
      </c>
      <c r="E54" s="3">
        <v>65467</v>
      </c>
      <c r="F54" s="3">
        <v>80111</v>
      </c>
      <c r="G54" s="3">
        <v>88208</v>
      </c>
      <c r="H54" s="3">
        <v>37198</v>
      </c>
      <c r="I54" s="3">
        <v>57312</v>
      </c>
      <c r="J54" s="3">
        <v>66516</v>
      </c>
      <c r="K54" s="3">
        <v>79547</v>
      </c>
      <c r="L54" s="3">
        <v>88499</v>
      </c>
      <c r="M54" s="3">
        <v>73965</v>
      </c>
      <c r="N54" s="4">
        <v>928</v>
      </c>
      <c r="P54">
        <f t="shared" si="3"/>
        <v>34645</v>
      </c>
      <c r="Q54">
        <f t="shared" si="4"/>
        <v>59459</v>
      </c>
      <c r="R54">
        <f t="shared" si="5"/>
        <v>64539</v>
      </c>
      <c r="S54">
        <f t="shared" si="6"/>
        <v>79183</v>
      </c>
      <c r="T54">
        <f t="shared" si="7"/>
        <v>87280</v>
      </c>
      <c r="U54">
        <f t="shared" si="8"/>
        <v>36270</v>
      </c>
      <c r="V54">
        <f t="shared" si="9"/>
        <v>56384</v>
      </c>
      <c r="W54">
        <f t="shared" si="10"/>
        <v>65588</v>
      </c>
      <c r="X54">
        <f t="shared" si="11"/>
        <v>78619</v>
      </c>
      <c r="Y54">
        <f t="shared" si="12"/>
        <v>87571</v>
      </c>
      <c r="Z54">
        <f t="shared" si="13"/>
        <v>73037</v>
      </c>
      <c r="AA54">
        <f t="shared" si="14"/>
        <v>0</v>
      </c>
      <c r="AC54">
        <f t="shared" si="15"/>
        <v>34719.1</v>
      </c>
      <c r="AD54">
        <f t="shared" si="16"/>
        <v>59620.3</v>
      </c>
      <c r="AE54">
        <f t="shared" si="17"/>
        <v>64648.3</v>
      </c>
      <c r="AF54">
        <f t="shared" si="18"/>
        <v>79313.5</v>
      </c>
      <c r="AG54">
        <f t="shared" si="19"/>
        <v>87320.4</v>
      </c>
      <c r="AH54">
        <f t="shared" si="20"/>
        <v>36455.599999999999</v>
      </c>
      <c r="AI54">
        <f t="shared" si="21"/>
        <v>56426.8</v>
      </c>
      <c r="AJ54">
        <f t="shared" si="22"/>
        <v>65638.899999999994</v>
      </c>
      <c r="AK54">
        <f t="shared" si="23"/>
        <v>78786</v>
      </c>
      <c r="AL54">
        <f t="shared" si="24"/>
        <v>87698.1</v>
      </c>
      <c r="AM54">
        <f t="shared" si="25"/>
        <v>-3196</v>
      </c>
      <c r="AN54">
        <f t="shared" si="26"/>
        <v>0</v>
      </c>
      <c r="AP54">
        <f t="shared" si="39"/>
        <v>0.93488595102016037</v>
      </c>
      <c r="AQ54">
        <f t="shared" si="40"/>
        <v>4.2239663341201217</v>
      </c>
      <c r="AR54">
        <f t="shared" si="41"/>
        <v>4.8880908006609554</v>
      </c>
      <c r="AS54">
        <f t="shared" si="42"/>
        <v>6.8251469117816059</v>
      </c>
      <c r="AT54">
        <f t="shared" si="43"/>
        <v>7.8827400285568237</v>
      </c>
      <c r="AU54">
        <f t="shared" si="44"/>
        <v>1.1642519287743682</v>
      </c>
      <c r="AV54">
        <f t="shared" si="45"/>
        <v>3.802152196511102</v>
      </c>
      <c r="AW54">
        <f t="shared" si="46"/>
        <v>5.0189344157276503</v>
      </c>
      <c r="AX54">
        <f t="shared" si="47"/>
        <v>6.7554719602899009</v>
      </c>
      <c r="AY54">
        <f t="shared" si="48"/>
        <v>7.9326286146770464</v>
      </c>
      <c r="AZ54">
        <f t="shared" si="49"/>
        <v>-4.0731382258577939</v>
      </c>
      <c r="BA54">
        <f t="shared" si="50"/>
        <v>-3.6509938752085294</v>
      </c>
      <c r="BC54">
        <f t="shared" si="56"/>
        <v>28.7</v>
      </c>
      <c r="BD54">
        <f t="shared" si="51"/>
        <v>0</v>
      </c>
      <c r="BE54">
        <f t="shared" si="52"/>
        <v>3.2890803830999613</v>
      </c>
      <c r="BF54">
        <f t="shared" si="53"/>
        <v>3.953204849640795</v>
      </c>
      <c r="BG54">
        <f t="shared" si="54"/>
        <v>5.8902609607614451</v>
      </c>
      <c r="BH54">
        <f t="shared" si="55"/>
        <v>6.9478540775366628</v>
      </c>
    </row>
    <row r="55" spans="1:60" ht="72">
      <c r="A55" s="1" t="s">
        <v>12</v>
      </c>
      <c r="B55" s="2">
        <v>36.9</v>
      </c>
      <c r="C55" s="3">
        <v>35312</v>
      </c>
      <c r="D55" s="3">
        <v>59872</v>
      </c>
      <c r="E55" s="3">
        <v>69405</v>
      </c>
      <c r="F55" s="3">
        <v>77688</v>
      </c>
      <c r="G55" s="3">
        <v>88649</v>
      </c>
      <c r="H55" s="3">
        <v>36940</v>
      </c>
      <c r="I55" s="3">
        <v>60487</v>
      </c>
      <c r="J55" s="3">
        <v>69564</v>
      </c>
      <c r="K55" s="3">
        <v>78495</v>
      </c>
      <c r="L55" s="3">
        <v>90150</v>
      </c>
      <c r="M55" s="3">
        <v>74026</v>
      </c>
      <c r="N55" s="4">
        <v>913</v>
      </c>
      <c r="P55">
        <f t="shared" si="3"/>
        <v>34399</v>
      </c>
      <c r="Q55">
        <f t="shared" si="4"/>
        <v>58959</v>
      </c>
      <c r="R55">
        <f t="shared" si="5"/>
        <v>68492</v>
      </c>
      <c r="S55">
        <f t="shared" si="6"/>
        <v>76775</v>
      </c>
      <c r="T55">
        <f t="shared" si="7"/>
        <v>87736</v>
      </c>
      <c r="U55">
        <f t="shared" si="8"/>
        <v>36027</v>
      </c>
      <c r="V55">
        <f t="shared" si="9"/>
        <v>59574</v>
      </c>
      <c r="W55">
        <f t="shared" si="10"/>
        <v>68651</v>
      </c>
      <c r="X55">
        <f t="shared" si="11"/>
        <v>77582</v>
      </c>
      <c r="Y55">
        <f t="shared" si="12"/>
        <v>89237</v>
      </c>
      <c r="Z55">
        <f t="shared" si="13"/>
        <v>73113</v>
      </c>
      <c r="AA55">
        <f t="shared" si="14"/>
        <v>0</v>
      </c>
      <c r="AC55">
        <f t="shared" si="15"/>
        <v>34473.1</v>
      </c>
      <c r="AD55">
        <f t="shared" si="16"/>
        <v>59120.3</v>
      </c>
      <c r="AE55">
        <f t="shared" si="17"/>
        <v>68601.3</v>
      </c>
      <c r="AF55">
        <f t="shared" si="18"/>
        <v>76905.5</v>
      </c>
      <c r="AG55">
        <f t="shared" si="19"/>
        <v>87776.4</v>
      </c>
      <c r="AH55">
        <f t="shared" si="20"/>
        <v>36212.6</v>
      </c>
      <c r="AI55">
        <f t="shared" si="21"/>
        <v>59616.800000000003</v>
      </c>
      <c r="AJ55">
        <f t="shared" si="22"/>
        <v>68701.899999999994</v>
      </c>
      <c r="AK55">
        <f t="shared" si="23"/>
        <v>77749</v>
      </c>
      <c r="AL55">
        <f t="shared" si="24"/>
        <v>89364.1</v>
      </c>
      <c r="AM55">
        <f t="shared" si="25"/>
        <v>-3120</v>
      </c>
      <c r="AN55">
        <f t="shared" si="26"/>
        <v>0</v>
      </c>
      <c r="AP55">
        <f t="shared" si="39"/>
        <v>0.90239298786004796</v>
      </c>
      <c r="AQ55">
        <f t="shared" si="40"/>
        <v>4.1579237260711128</v>
      </c>
      <c r="AR55">
        <f t="shared" si="41"/>
        <v>5.4102236598964195</v>
      </c>
      <c r="AS55">
        <f t="shared" si="42"/>
        <v>6.5070857114175791</v>
      </c>
      <c r="AT55">
        <f t="shared" si="43"/>
        <v>7.9429708870975197</v>
      </c>
      <c r="AU55">
        <f t="shared" si="44"/>
        <v>1.1321552212625499</v>
      </c>
      <c r="AV55">
        <f t="shared" si="45"/>
        <v>4.2235040358637788</v>
      </c>
      <c r="AW55">
        <f t="shared" si="46"/>
        <v>5.4235114326358786</v>
      </c>
      <c r="AX55">
        <f t="shared" si="47"/>
        <v>6.6184995911962563</v>
      </c>
      <c r="AY55">
        <f t="shared" si="48"/>
        <v>8.1526825846963433</v>
      </c>
      <c r="AZ55">
        <f t="shared" si="49"/>
        <v>-4.063099749434345</v>
      </c>
      <c r="BA55">
        <f t="shared" si="50"/>
        <v>-3.6509938752085294</v>
      </c>
      <c r="BC55">
        <f t="shared" si="56"/>
        <v>29.38</v>
      </c>
      <c r="BD55">
        <f t="shared" si="51"/>
        <v>0</v>
      </c>
      <c r="BE55">
        <f t="shared" si="52"/>
        <v>3.255530738211065</v>
      </c>
      <c r="BF55">
        <f t="shared" si="53"/>
        <v>4.5078306720363717</v>
      </c>
      <c r="BG55">
        <f t="shared" si="54"/>
        <v>5.6046927235575312</v>
      </c>
      <c r="BH55">
        <f t="shared" si="55"/>
        <v>7.0405778992374719</v>
      </c>
    </row>
    <row r="56" spans="1:60" ht="72">
      <c r="A56" s="1" t="s">
        <v>12</v>
      </c>
      <c r="B56" s="2">
        <v>37.58</v>
      </c>
      <c r="C56" s="3">
        <v>36042</v>
      </c>
      <c r="D56" s="3">
        <v>59811</v>
      </c>
      <c r="E56" s="3">
        <v>69683</v>
      </c>
      <c r="F56" s="3">
        <v>79081</v>
      </c>
      <c r="G56" s="3">
        <v>88507</v>
      </c>
      <c r="H56" s="3">
        <v>36450</v>
      </c>
      <c r="I56" s="3">
        <v>56864</v>
      </c>
      <c r="J56" s="3">
        <v>66575</v>
      </c>
      <c r="K56" s="3">
        <v>80405</v>
      </c>
      <c r="L56" s="3">
        <v>91469</v>
      </c>
      <c r="M56" s="3">
        <v>73060</v>
      </c>
      <c r="N56" s="4">
        <v>1063</v>
      </c>
      <c r="P56">
        <f t="shared" si="3"/>
        <v>34979</v>
      </c>
      <c r="Q56">
        <f t="shared" si="4"/>
        <v>58748</v>
      </c>
      <c r="R56">
        <f t="shared" si="5"/>
        <v>68620</v>
      </c>
      <c r="S56">
        <f t="shared" si="6"/>
        <v>78018</v>
      </c>
      <c r="T56">
        <f t="shared" si="7"/>
        <v>87444</v>
      </c>
      <c r="U56">
        <f t="shared" si="8"/>
        <v>35387</v>
      </c>
      <c r="V56">
        <f t="shared" si="9"/>
        <v>55801</v>
      </c>
      <c r="W56">
        <f t="shared" si="10"/>
        <v>65512</v>
      </c>
      <c r="X56">
        <f t="shared" si="11"/>
        <v>79342</v>
      </c>
      <c r="Y56">
        <f t="shared" si="12"/>
        <v>90406</v>
      </c>
      <c r="Z56">
        <f t="shared" si="13"/>
        <v>71997</v>
      </c>
      <c r="AA56">
        <f t="shared" si="14"/>
        <v>0</v>
      </c>
      <c r="AC56">
        <f t="shared" si="15"/>
        <v>35053.1</v>
      </c>
      <c r="AD56">
        <f t="shared" si="16"/>
        <v>58909.3</v>
      </c>
      <c r="AE56">
        <f t="shared" si="17"/>
        <v>68729.3</v>
      </c>
      <c r="AF56">
        <f t="shared" si="18"/>
        <v>78148.5</v>
      </c>
      <c r="AG56">
        <f t="shared" si="19"/>
        <v>87484.4</v>
      </c>
      <c r="AH56">
        <f t="shared" si="20"/>
        <v>35572.6</v>
      </c>
      <c r="AI56">
        <f t="shared" si="21"/>
        <v>55843.8</v>
      </c>
      <c r="AJ56">
        <f t="shared" si="22"/>
        <v>65562.899999999994</v>
      </c>
      <c r="AK56">
        <f t="shared" si="23"/>
        <v>79509</v>
      </c>
      <c r="AL56">
        <f t="shared" si="24"/>
        <v>90533.1</v>
      </c>
      <c r="AM56">
        <f t="shared" si="25"/>
        <v>-4236</v>
      </c>
      <c r="AN56">
        <f t="shared" si="26"/>
        <v>0</v>
      </c>
      <c r="AP56">
        <f t="shared" si="39"/>
        <v>0.97900241319689829</v>
      </c>
      <c r="AQ56">
        <f t="shared" si="40"/>
        <v>4.1300537454744308</v>
      </c>
      <c r="AR56">
        <f t="shared" si="41"/>
        <v>5.4271305675569659</v>
      </c>
      <c r="AS56">
        <f t="shared" si="42"/>
        <v>6.6712676350274149</v>
      </c>
      <c r="AT56">
        <f t="shared" si="43"/>
        <v>7.9044020039968981</v>
      </c>
      <c r="AU56">
        <f t="shared" si="44"/>
        <v>1.0476206829598185</v>
      </c>
      <c r="AV56">
        <f t="shared" si="45"/>
        <v>3.7251465155259575</v>
      </c>
      <c r="AW56">
        <f t="shared" si="46"/>
        <v>5.0088959393042014</v>
      </c>
      <c r="AX56">
        <f t="shared" si="47"/>
        <v>6.8509695715287684</v>
      </c>
      <c r="AY56">
        <f t="shared" si="48"/>
        <v>8.3070902023149262</v>
      </c>
      <c r="AZ56">
        <f t="shared" si="49"/>
        <v>-4.2105068505997325</v>
      </c>
      <c r="BA56">
        <f t="shared" si="50"/>
        <v>-3.6509938752085294</v>
      </c>
      <c r="BC56">
        <f t="shared" si="56"/>
        <v>30.06</v>
      </c>
      <c r="BD56">
        <f t="shared" si="51"/>
        <v>0</v>
      </c>
      <c r="BE56">
        <f t="shared" si="52"/>
        <v>3.1510513322775324</v>
      </c>
      <c r="BF56">
        <f t="shared" si="53"/>
        <v>4.4481281543600675</v>
      </c>
      <c r="BG56">
        <f t="shared" si="54"/>
        <v>5.6922652218305165</v>
      </c>
      <c r="BH56">
        <f t="shared" si="55"/>
        <v>6.9253995907999997</v>
      </c>
    </row>
    <row r="57" spans="1:60" ht="72">
      <c r="A57" s="1" t="s">
        <v>12</v>
      </c>
      <c r="B57" s="2">
        <v>38.270000000000003</v>
      </c>
      <c r="C57" s="3">
        <v>35847</v>
      </c>
      <c r="D57" s="3">
        <v>58631</v>
      </c>
      <c r="E57" s="3">
        <v>66864</v>
      </c>
      <c r="F57" s="3">
        <v>78891</v>
      </c>
      <c r="G57" s="3">
        <v>88949</v>
      </c>
      <c r="H57" s="3">
        <v>37076</v>
      </c>
      <c r="I57" s="3">
        <v>58508</v>
      </c>
      <c r="J57" s="3">
        <v>67072</v>
      </c>
      <c r="K57" s="3">
        <v>78053</v>
      </c>
      <c r="L57" s="3">
        <v>91274</v>
      </c>
      <c r="M57" s="3">
        <v>76396</v>
      </c>
      <c r="N57" s="4">
        <v>935</v>
      </c>
      <c r="P57">
        <f t="shared" si="3"/>
        <v>34912</v>
      </c>
      <c r="Q57">
        <f t="shared" si="4"/>
        <v>57696</v>
      </c>
      <c r="R57">
        <f t="shared" si="5"/>
        <v>65929</v>
      </c>
      <c r="S57">
        <f t="shared" si="6"/>
        <v>77956</v>
      </c>
      <c r="T57">
        <f t="shared" si="7"/>
        <v>88014</v>
      </c>
      <c r="U57">
        <f t="shared" si="8"/>
        <v>36141</v>
      </c>
      <c r="V57">
        <f t="shared" si="9"/>
        <v>57573</v>
      </c>
      <c r="W57">
        <f t="shared" si="10"/>
        <v>66137</v>
      </c>
      <c r="X57">
        <f t="shared" si="11"/>
        <v>77118</v>
      </c>
      <c r="Y57">
        <f t="shared" si="12"/>
        <v>90339</v>
      </c>
      <c r="Z57">
        <f t="shared" si="13"/>
        <v>75461</v>
      </c>
      <c r="AA57">
        <f t="shared" si="14"/>
        <v>0</v>
      </c>
      <c r="AC57">
        <f t="shared" si="15"/>
        <v>34986.1</v>
      </c>
      <c r="AD57">
        <f t="shared" si="16"/>
        <v>57857.3</v>
      </c>
      <c r="AE57">
        <f t="shared" si="17"/>
        <v>66038.3</v>
      </c>
      <c r="AF57">
        <f t="shared" si="18"/>
        <v>78086.5</v>
      </c>
      <c r="AG57">
        <f t="shared" si="19"/>
        <v>88054.399999999994</v>
      </c>
      <c r="AH57">
        <f t="shared" si="20"/>
        <v>36326.6</v>
      </c>
      <c r="AI57">
        <f t="shared" si="21"/>
        <v>57615.8</v>
      </c>
      <c r="AJ57">
        <f t="shared" si="22"/>
        <v>66187.899999999994</v>
      </c>
      <c r="AK57">
        <f t="shared" si="23"/>
        <v>77285</v>
      </c>
      <c r="AL57">
        <f t="shared" si="24"/>
        <v>90466.1</v>
      </c>
      <c r="AM57">
        <f t="shared" si="25"/>
        <v>-772</v>
      </c>
      <c r="AN57">
        <f t="shared" si="26"/>
        <v>0</v>
      </c>
      <c r="AP57">
        <f t="shared" si="39"/>
        <v>0.97015270371833118</v>
      </c>
      <c r="AQ57">
        <f t="shared" si="40"/>
        <v>3.9911000981393165</v>
      </c>
      <c r="AR57">
        <f t="shared" si="41"/>
        <v>5.0716892510372</v>
      </c>
      <c r="AS57">
        <f t="shared" si="42"/>
        <v>6.6630783516293377</v>
      </c>
      <c r="AT57">
        <f t="shared" si="43"/>
        <v>7.9796905771727689</v>
      </c>
      <c r="AU57">
        <f t="shared" si="44"/>
        <v>1.1472129358977239</v>
      </c>
      <c r="AV57">
        <f t="shared" si="45"/>
        <v>3.9592015184516449</v>
      </c>
      <c r="AW57">
        <f t="shared" si="46"/>
        <v>5.0914491993654627</v>
      </c>
      <c r="AX57">
        <f t="shared" si="47"/>
        <v>6.5572120509267764</v>
      </c>
      <c r="AY57">
        <f t="shared" si="48"/>
        <v>8.29824049283636</v>
      </c>
      <c r="AZ57">
        <f t="shared" si="49"/>
        <v>-3.752963662036199</v>
      </c>
      <c r="BA57">
        <f t="shared" si="50"/>
        <v>-3.6509938752085294</v>
      </c>
      <c r="BC57">
        <f t="shared" si="56"/>
        <v>30.750000000000004</v>
      </c>
      <c r="BD57">
        <f t="shared" si="51"/>
        <v>0</v>
      </c>
      <c r="BE57">
        <f t="shared" si="52"/>
        <v>3.0209473944209853</v>
      </c>
      <c r="BF57">
        <f t="shared" si="53"/>
        <v>4.1015365473188687</v>
      </c>
      <c r="BG57">
        <f t="shared" si="54"/>
        <v>5.6929256479110064</v>
      </c>
      <c r="BH57">
        <f t="shared" si="55"/>
        <v>7.0095378734544376</v>
      </c>
    </row>
    <row r="58" spans="1:60" ht="72">
      <c r="A58" s="1" t="s">
        <v>12</v>
      </c>
      <c r="B58" s="2">
        <v>38.950000000000003</v>
      </c>
      <c r="C58" s="3">
        <v>38008</v>
      </c>
      <c r="D58" s="3">
        <v>60086</v>
      </c>
      <c r="E58" s="3">
        <v>68553</v>
      </c>
      <c r="F58" s="3">
        <v>78214</v>
      </c>
      <c r="G58" s="3">
        <v>91252</v>
      </c>
      <c r="H58" s="3">
        <v>34531</v>
      </c>
      <c r="I58" s="3">
        <v>59216</v>
      </c>
      <c r="J58" s="3">
        <v>67836</v>
      </c>
      <c r="K58" s="3">
        <v>78326</v>
      </c>
      <c r="L58" s="3">
        <v>90490</v>
      </c>
      <c r="M58" s="3">
        <v>76137</v>
      </c>
      <c r="N58" s="4">
        <v>852</v>
      </c>
      <c r="P58">
        <f t="shared" si="3"/>
        <v>37156</v>
      </c>
      <c r="Q58">
        <f t="shared" si="4"/>
        <v>59234</v>
      </c>
      <c r="R58">
        <f t="shared" si="5"/>
        <v>67701</v>
      </c>
      <c r="S58">
        <f t="shared" si="6"/>
        <v>77362</v>
      </c>
      <c r="T58">
        <f t="shared" si="7"/>
        <v>90400</v>
      </c>
      <c r="U58">
        <f t="shared" si="8"/>
        <v>33679</v>
      </c>
      <c r="V58">
        <f t="shared" si="9"/>
        <v>58364</v>
      </c>
      <c r="W58">
        <f t="shared" si="10"/>
        <v>66984</v>
      </c>
      <c r="X58">
        <f t="shared" si="11"/>
        <v>77474</v>
      </c>
      <c r="Y58">
        <f t="shared" si="12"/>
        <v>89638</v>
      </c>
      <c r="Z58">
        <f t="shared" si="13"/>
        <v>75285</v>
      </c>
      <c r="AA58">
        <f t="shared" si="14"/>
        <v>0</v>
      </c>
      <c r="AC58">
        <f t="shared" si="15"/>
        <v>37230.1</v>
      </c>
      <c r="AD58">
        <f t="shared" si="16"/>
        <v>59395.3</v>
      </c>
      <c r="AE58">
        <f t="shared" si="17"/>
        <v>67810.3</v>
      </c>
      <c r="AF58">
        <f t="shared" si="18"/>
        <v>77492.5</v>
      </c>
      <c r="AG58">
        <f t="shared" si="19"/>
        <v>90440.4</v>
      </c>
      <c r="AH58">
        <f t="shared" si="20"/>
        <v>33864.6</v>
      </c>
      <c r="AI58">
        <f t="shared" si="21"/>
        <v>58406.8</v>
      </c>
      <c r="AJ58">
        <f t="shared" si="22"/>
        <v>67034.899999999994</v>
      </c>
      <c r="AK58">
        <f t="shared" si="23"/>
        <v>77641</v>
      </c>
      <c r="AL58">
        <f t="shared" si="24"/>
        <v>89765.1</v>
      </c>
      <c r="AM58">
        <f t="shared" si="25"/>
        <v>-948</v>
      </c>
      <c r="AN58">
        <f t="shared" si="26"/>
        <v>0</v>
      </c>
      <c r="AP58">
        <f t="shared" si="39"/>
        <v>1.2665519286422831</v>
      </c>
      <c r="AQ58">
        <f t="shared" si="40"/>
        <v>4.194247160498068</v>
      </c>
      <c r="AR58">
        <f t="shared" si="41"/>
        <v>5.3057442539628878</v>
      </c>
      <c r="AS58">
        <f t="shared" si="42"/>
        <v>6.5846197332671155</v>
      </c>
      <c r="AT58">
        <f t="shared" si="43"/>
        <v>8.2948459027826384</v>
      </c>
      <c r="AU58">
        <f t="shared" si="44"/>
        <v>0.82201913386440417</v>
      </c>
      <c r="AV58">
        <f t="shared" si="45"/>
        <v>4.063680924385177</v>
      </c>
      <c r="AW58">
        <f t="shared" si="46"/>
        <v>5.2033253774004837</v>
      </c>
      <c r="AX58">
        <f t="shared" si="47"/>
        <v>6.6042343878576704</v>
      </c>
      <c r="AY58">
        <f t="shared" si="48"/>
        <v>8.2056487563516498</v>
      </c>
      <c r="AZ58">
        <f t="shared" si="49"/>
        <v>-3.7762106600694501</v>
      </c>
      <c r="BA58">
        <f t="shared" si="50"/>
        <v>-3.6509938752085294</v>
      </c>
      <c r="BC58">
        <f t="shared" si="56"/>
        <v>31.430000000000003</v>
      </c>
      <c r="BD58">
        <f t="shared" si="51"/>
        <v>0</v>
      </c>
      <c r="BE58">
        <f t="shared" si="52"/>
        <v>2.9276952318557852</v>
      </c>
      <c r="BF58">
        <f t="shared" si="53"/>
        <v>4.039192325320605</v>
      </c>
      <c r="BG58">
        <f t="shared" si="54"/>
        <v>5.3180678046248326</v>
      </c>
      <c r="BH58">
        <f t="shared" si="55"/>
        <v>7.0282939741403556</v>
      </c>
    </row>
    <row r="59" spans="1:60" ht="72">
      <c r="A59" s="1" t="s">
        <v>12</v>
      </c>
      <c r="B59" s="2">
        <v>39.630000000000003</v>
      </c>
      <c r="C59" s="3">
        <v>37211</v>
      </c>
      <c r="D59" s="3">
        <v>57337</v>
      </c>
      <c r="E59" s="3">
        <v>66666</v>
      </c>
      <c r="F59" s="3">
        <v>81279</v>
      </c>
      <c r="G59" s="3">
        <v>90637</v>
      </c>
      <c r="H59" s="3">
        <v>36701</v>
      </c>
      <c r="I59" s="3">
        <v>57721</v>
      </c>
      <c r="J59" s="3">
        <v>69135</v>
      </c>
      <c r="K59" s="3">
        <v>81080</v>
      </c>
      <c r="L59" s="3">
        <v>90373</v>
      </c>
      <c r="M59" s="3">
        <v>75705</v>
      </c>
      <c r="N59" s="4">
        <v>901</v>
      </c>
      <c r="P59">
        <f t="shared" si="3"/>
        <v>36310</v>
      </c>
      <c r="Q59">
        <f t="shared" si="4"/>
        <v>56436</v>
      </c>
      <c r="R59">
        <f t="shared" si="5"/>
        <v>65765</v>
      </c>
      <c r="S59">
        <f t="shared" si="6"/>
        <v>80378</v>
      </c>
      <c r="T59">
        <f t="shared" si="7"/>
        <v>89736</v>
      </c>
      <c r="U59">
        <f t="shared" si="8"/>
        <v>35800</v>
      </c>
      <c r="V59">
        <f t="shared" si="9"/>
        <v>56820</v>
      </c>
      <c r="W59">
        <f t="shared" si="10"/>
        <v>68234</v>
      </c>
      <c r="X59">
        <f t="shared" si="11"/>
        <v>80179</v>
      </c>
      <c r="Y59">
        <f t="shared" si="12"/>
        <v>89472</v>
      </c>
      <c r="Z59">
        <f t="shared" si="13"/>
        <v>74804</v>
      </c>
      <c r="AA59">
        <f t="shared" si="14"/>
        <v>0</v>
      </c>
      <c r="AC59">
        <f t="shared" si="15"/>
        <v>36384.1</v>
      </c>
      <c r="AD59">
        <f t="shared" si="16"/>
        <v>56597.3</v>
      </c>
      <c r="AE59">
        <f t="shared" si="17"/>
        <v>65874.3</v>
      </c>
      <c r="AF59">
        <f t="shared" si="18"/>
        <v>80508.5</v>
      </c>
      <c r="AG59">
        <f t="shared" si="19"/>
        <v>89776.4</v>
      </c>
      <c r="AH59">
        <f t="shared" si="20"/>
        <v>35985.599999999999</v>
      </c>
      <c r="AI59">
        <f t="shared" si="21"/>
        <v>56862.8</v>
      </c>
      <c r="AJ59">
        <f t="shared" si="22"/>
        <v>68284.899999999994</v>
      </c>
      <c r="AK59">
        <f t="shared" si="23"/>
        <v>80346</v>
      </c>
      <c r="AL59">
        <f t="shared" si="24"/>
        <v>89599.1</v>
      </c>
      <c r="AM59">
        <f t="shared" si="25"/>
        <v>-1429</v>
      </c>
      <c r="AN59">
        <f t="shared" si="26"/>
        <v>0</v>
      </c>
      <c r="AP59">
        <f t="shared" si="39"/>
        <v>1.15480783582336</v>
      </c>
      <c r="AQ59">
        <f t="shared" si="40"/>
        <v>3.8246727258558137</v>
      </c>
      <c r="AR59">
        <f t="shared" si="41"/>
        <v>5.0500272755971247</v>
      </c>
      <c r="AS59">
        <f t="shared" si="42"/>
        <v>6.9829887450187371</v>
      </c>
      <c r="AT59">
        <f t="shared" si="43"/>
        <v>8.2071413192935552</v>
      </c>
      <c r="AU59">
        <f t="shared" si="44"/>
        <v>1.1021718772083</v>
      </c>
      <c r="AV59">
        <f t="shared" si="45"/>
        <v>3.8597413507298377</v>
      </c>
      <c r="AW59">
        <f t="shared" si="46"/>
        <v>5.3684318975230054</v>
      </c>
      <c r="AX59">
        <f t="shared" si="47"/>
        <v>6.9615248974028088</v>
      </c>
      <c r="AY59">
        <f t="shared" si="48"/>
        <v>8.1837226104793785</v>
      </c>
      <c r="AZ59">
        <f t="shared" si="49"/>
        <v>-3.8397436490125965</v>
      </c>
      <c r="BA59">
        <f t="shared" si="50"/>
        <v>-3.6509938752085294</v>
      </c>
      <c r="BC59">
        <f t="shared" si="56"/>
        <v>32.11</v>
      </c>
      <c r="BD59">
        <f t="shared" si="51"/>
        <v>0</v>
      </c>
      <c r="BE59">
        <f t="shared" si="52"/>
        <v>2.6698648900324535</v>
      </c>
      <c r="BF59">
        <f t="shared" si="53"/>
        <v>3.8952194397737649</v>
      </c>
      <c r="BG59">
        <f t="shared" si="54"/>
        <v>5.8281809091953773</v>
      </c>
      <c r="BH59">
        <f t="shared" si="55"/>
        <v>7.0523334834701954</v>
      </c>
    </row>
    <row r="60" spans="1:60" ht="72">
      <c r="A60" s="1" t="s">
        <v>12</v>
      </c>
      <c r="B60" s="2">
        <v>40.32</v>
      </c>
      <c r="C60" s="3">
        <v>35991</v>
      </c>
      <c r="D60" s="3">
        <v>58289</v>
      </c>
      <c r="E60" s="3">
        <v>69411</v>
      </c>
      <c r="F60" s="3">
        <v>78638</v>
      </c>
      <c r="G60" s="3">
        <v>86040</v>
      </c>
      <c r="H60" s="3">
        <v>36180</v>
      </c>
      <c r="I60" s="3">
        <v>58484</v>
      </c>
      <c r="J60" s="3">
        <v>68218</v>
      </c>
      <c r="K60" s="3">
        <v>79662</v>
      </c>
      <c r="L60" s="3">
        <v>90850</v>
      </c>
      <c r="M60" s="3">
        <v>78253</v>
      </c>
      <c r="N60" s="4">
        <v>774</v>
      </c>
      <c r="P60">
        <f t="shared" si="3"/>
        <v>35217</v>
      </c>
      <c r="Q60">
        <f t="shared" si="4"/>
        <v>57515</v>
      </c>
      <c r="R60">
        <f t="shared" si="5"/>
        <v>68637</v>
      </c>
      <c r="S60">
        <f t="shared" si="6"/>
        <v>77864</v>
      </c>
      <c r="T60">
        <f t="shared" si="7"/>
        <v>85266</v>
      </c>
      <c r="U60">
        <f t="shared" si="8"/>
        <v>35406</v>
      </c>
      <c r="V60">
        <f t="shared" si="9"/>
        <v>57710</v>
      </c>
      <c r="W60">
        <f t="shared" si="10"/>
        <v>67444</v>
      </c>
      <c r="X60">
        <f t="shared" si="11"/>
        <v>78888</v>
      </c>
      <c r="Y60">
        <f t="shared" si="12"/>
        <v>90076</v>
      </c>
      <c r="Z60">
        <f t="shared" si="13"/>
        <v>77479</v>
      </c>
      <c r="AA60">
        <f t="shared" si="14"/>
        <v>0</v>
      </c>
      <c r="AC60">
        <f t="shared" si="15"/>
        <v>35291.1</v>
      </c>
      <c r="AD60">
        <f t="shared" si="16"/>
        <v>57676.3</v>
      </c>
      <c r="AE60">
        <f t="shared" si="17"/>
        <v>68746.3</v>
      </c>
      <c r="AF60">
        <f t="shared" si="18"/>
        <v>77994.5</v>
      </c>
      <c r="AG60">
        <f t="shared" si="19"/>
        <v>85306.4</v>
      </c>
      <c r="AH60">
        <f t="shared" si="20"/>
        <v>35591.599999999999</v>
      </c>
      <c r="AI60">
        <f t="shared" si="21"/>
        <v>57752.800000000003</v>
      </c>
      <c r="AJ60">
        <f t="shared" si="22"/>
        <v>67494.899999999994</v>
      </c>
      <c r="AK60">
        <f t="shared" si="23"/>
        <v>79055</v>
      </c>
      <c r="AL60">
        <f t="shared" si="24"/>
        <v>90203.1</v>
      </c>
      <c r="AM60">
        <f t="shared" si="25"/>
        <v>1246</v>
      </c>
      <c r="AN60">
        <f t="shared" si="26"/>
        <v>0</v>
      </c>
      <c r="AP60">
        <f t="shared" si="39"/>
        <v>1.0104386946282267</v>
      </c>
      <c r="AQ60">
        <f t="shared" si="40"/>
        <v>3.9671926740255752</v>
      </c>
      <c r="AR60">
        <f t="shared" si="41"/>
        <v>5.4293760162306324</v>
      </c>
      <c r="AS60">
        <f t="shared" si="42"/>
        <v>6.6509265117483203</v>
      </c>
      <c r="AT60">
        <f t="shared" si="43"/>
        <v>7.6167204033354157</v>
      </c>
      <c r="AU60">
        <f t="shared" si="44"/>
        <v>1.0501303020656809</v>
      </c>
      <c r="AV60">
        <f t="shared" si="45"/>
        <v>3.9772971930570735</v>
      </c>
      <c r="AW60">
        <f t="shared" si="46"/>
        <v>5.2640845768055717</v>
      </c>
      <c r="AX60">
        <f t="shared" si="47"/>
        <v>6.7910028834202683</v>
      </c>
      <c r="AY60">
        <f t="shared" si="48"/>
        <v>8.2635020810025814</v>
      </c>
      <c r="AZ60">
        <f t="shared" si="49"/>
        <v>-3.4864156959503991</v>
      </c>
      <c r="BA60">
        <f t="shared" si="50"/>
        <v>-3.6509938752085294</v>
      </c>
      <c r="BC60">
        <f t="shared" si="56"/>
        <v>32.799999999999997</v>
      </c>
      <c r="BD60">
        <f t="shared" si="51"/>
        <v>0</v>
      </c>
      <c r="BE60">
        <f t="shared" si="52"/>
        <v>2.9567539793973485</v>
      </c>
      <c r="BF60">
        <f t="shared" si="53"/>
        <v>4.4189373216024057</v>
      </c>
      <c r="BG60">
        <f t="shared" si="54"/>
        <v>5.6404878171200936</v>
      </c>
      <c r="BH60">
        <f t="shared" si="55"/>
        <v>6.606281708707189</v>
      </c>
    </row>
    <row r="61" spans="1:60" ht="72">
      <c r="A61" s="1" t="s">
        <v>12</v>
      </c>
      <c r="B61" s="2">
        <v>41</v>
      </c>
      <c r="C61" s="3">
        <v>36680</v>
      </c>
      <c r="D61" s="3">
        <v>58274</v>
      </c>
      <c r="E61" s="3">
        <v>68977</v>
      </c>
      <c r="F61" s="3">
        <v>81724</v>
      </c>
      <c r="G61" s="3">
        <v>91511</v>
      </c>
      <c r="H61" s="3">
        <v>38461</v>
      </c>
      <c r="I61" s="3">
        <v>58705</v>
      </c>
      <c r="J61" s="3">
        <v>70495</v>
      </c>
      <c r="K61" s="3">
        <v>80540</v>
      </c>
      <c r="L61" s="3">
        <v>92183</v>
      </c>
      <c r="M61" s="3">
        <v>73852</v>
      </c>
      <c r="N61" s="4">
        <v>838</v>
      </c>
      <c r="P61">
        <f t="shared" si="3"/>
        <v>35842</v>
      </c>
      <c r="Q61">
        <f t="shared" si="4"/>
        <v>57436</v>
      </c>
      <c r="R61">
        <f t="shared" si="5"/>
        <v>68139</v>
      </c>
      <c r="S61">
        <f t="shared" si="6"/>
        <v>80886</v>
      </c>
      <c r="T61">
        <f t="shared" si="7"/>
        <v>90673</v>
      </c>
      <c r="U61">
        <f t="shared" si="8"/>
        <v>37623</v>
      </c>
      <c r="V61">
        <f t="shared" si="9"/>
        <v>57867</v>
      </c>
      <c r="W61">
        <f t="shared" si="10"/>
        <v>69657</v>
      </c>
      <c r="X61">
        <f t="shared" si="11"/>
        <v>79702</v>
      </c>
      <c r="Y61">
        <f t="shared" si="12"/>
        <v>91345</v>
      </c>
      <c r="Z61">
        <f t="shared" si="13"/>
        <v>73014</v>
      </c>
      <c r="AA61">
        <f t="shared" si="14"/>
        <v>0</v>
      </c>
      <c r="AC61">
        <f t="shared" si="15"/>
        <v>35916.1</v>
      </c>
      <c r="AD61">
        <f t="shared" si="16"/>
        <v>57597.3</v>
      </c>
      <c r="AE61">
        <f t="shared" si="17"/>
        <v>68248.3</v>
      </c>
      <c r="AF61">
        <f t="shared" si="18"/>
        <v>81016.5</v>
      </c>
      <c r="AG61">
        <f t="shared" si="19"/>
        <v>90713.4</v>
      </c>
      <c r="AH61">
        <f t="shared" si="20"/>
        <v>37808.6</v>
      </c>
      <c r="AI61">
        <f t="shared" si="21"/>
        <v>57909.8</v>
      </c>
      <c r="AJ61">
        <f t="shared" si="22"/>
        <v>69707.899999999994</v>
      </c>
      <c r="AK61">
        <f t="shared" si="23"/>
        <v>79869</v>
      </c>
      <c r="AL61">
        <f t="shared" si="24"/>
        <v>91472.1</v>
      </c>
      <c r="AM61">
        <f t="shared" si="25"/>
        <v>-3219</v>
      </c>
      <c r="AN61">
        <f t="shared" si="26"/>
        <v>0</v>
      </c>
      <c r="AP61">
        <f t="shared" si="39"/>
        <v>1.0929919546894877</v>
      </c>
      <c r="AQ61">
        <f t="shared" si="40"/>
        <v>3.9567579419538319</v>
      </c>
      <c r="AR61">
        <f t="shared" si="41"/>
        <v>5.3635975786138195</v>
      </c>
      <c r="AS61">
        <f t="shared" si="42"/>
        <v>7.0500880347965298</v>
      </c>
      <c r="AT61">
        <f t="shared" si="43"/>
        <v>8.3309051667773986</v>
      </c>
      <c r="AU61">
        <f t="shared" si="44"/>
        <v>1.3429632261549864</v>
      </c>
      <c r="AV61">
        <f t="shared" si="45"/>
        <v>3.9980345719844621</v>
      </c>
      <c r="AW61">
        <f t="shared" si="46"/>
        <v>5.5563891600304851</v>
      </c>
      <c r="AX61">
        <f t="shared" si="47"/>
        <v>6.8985202493240543</v>
      </c>
      <c r="AY61">
        <f t="shared" si="48"/>
        <v>8.4311182202309656</v>
      </c>
      <c r="AZ61">
        <f t="shared" si="49"/>
        <v>-4.0761761858280483</v>
      </c>
      <c r="BA61">
        <f t="shared" si="50"/>
        <v>-3.6509938752085294</v>
      </c>
      <c r="BC61">
        <f t="shared" si="56"/>
        <v>33.480000000000004</v>
      </c>
      <c r="BD61">
        <f t="shared" si="51"/>
        <v>0</v>
      </c>
      <c r="BE61">
        <f t="shared" si="52"/>
        <v>2.8637659872643439</v>
      </c>
      <c r="BF61">
        <f t="shared" si="53"/>
        <v>4.2706056239243315</v>
      </c>
      <c r="BG61">
        <f t="shared" si="54"/>
        <v>5.9570960801070418</v>
      </c>
      <c r="BH61">
        <f t="shared" si="55"/>
        <v>7.2379132120879106</v>
      </c>
    </row>
    <row r="62" spans="1:60" ht="72">
      <c r="A62" s="1" t="s">
        <v>12</v>
      </c>
      <c r="B62" s="2">
        <v>41.68</v>
      </c>
      <c r="C62" s="3">
        <v>38665</v>
      </c>
      <c r="D62" s="3">
        <v>58657</v>
      </c>
      <c r="E62" s="3">
        <v>68166</v>
      </c>
      <c r="F62" s="3">
        <v>79160</v>
      </c>
      <c r="G62" s="3">
        <v>90088</v>
      </c>
      <c r="H62" s="3">
        <v>37463</v>
      </c>
      <c r="I62" s="3">
        <v>59331</v>
      </c>
      <c r="J62" s="3">
        <v>67616</v>
      </c>
      <c r="K62" s="3">
        <v>79658</v>
      </c>
      <c r="L62" s="3">
        <v>90263</v>
      </c>
      <c r="M62" s="3">
        <v>76347</v>
      </c>
      <c r="N62" s="4">
        <v>784</v>
      </c>
      <c r="P62">
        <f t="shared" si="3"/>
        <v>37881</v>
      </c>
      <c r="Q62">
        <f t="shared" si="4"/>
        <v>57873</v>
      </c>
      <c r="R62">
        <f t="shared" si="5"/>
        <v>67382</v>
      </c>
      <c r="S62">
        <f t="shared" si="6"/>
        <v>78376</v>
      </c>
      <c r="T62">
        <f t="shared" si="7"/>
        <v>89304</v>
      </c>
      <c r="U62">
        <f t="shared" si="8"/>
        <v>36679</v>
      </c>
      <c r="V62">
        <f t="shared" si="9"/>
        <v>58547</v>
      </c>
      <c r="W62">
        <f t="shared" si="10"/>
        <v>66832</v>
      </c>
      <c r="X62">
        <f t="shared" si="11"/>
        <v>78874</v>
      </c>
      <c r="Y62">
        <f t="shared" si="12"/>
        <v>89479</v>
      </c>
      <c r="Z62">
        <f t="shared" si="13"/>
        <v>75563</v>
      </c>
      <c r="AA62">
        <f t="shared" si="14"/>
        <v>0</v>
      </c>
      <c r="AC62">
        <f t="shared" si="15"/>
        <v>37955.1</v>
      </c>
      <c r="AD62">
        <f t="shared" si="16"/>
        <v>58034.3</v>
      </c>
      <c r="AE62">
        <f t="shared" si="17"/>
        <v>67491.3</v>
      </c>
      <c r="AF62">
        <f t="shared" si="18"/>
        <v>78506.5</v>
      </c>
      <c r="AG62">
        <f t="shared" si="19"/>
        <v>89344.4</v>
      </c>
      <c r="AH62">
        <f t="shared" si="20"/>
        <v>36864.6</v>
      </c>
      <c r="AI62">
        <f t="shared" si="21"/>
        <v>58589.8</v>
      </c>
      <c r="AJ62">
        <f t="shared" si="22"/>
        <v>66882.899999999994</v>
      </c>
      <c r="AK62">
        <f t="shared" si="23"/>
        <v>79041</v>
      </c>
      <c r="AL62">
        <f t="shared" si="24"/>
        <v>89606.1</v>
      </c>
      <c r="AM62">
        <f t="shared" si="25"/>
        <v>-670</v>
      </c>
      <c r="AN62">
        <f t="shared" si="26"/>
        <v>0</v>
      </c>
      <c r="AP62">
        <f t="shared" si="39"/>
        <v>1.362313710313346</v>
      </c>
      <c r="AQ62">
        <f t="shared" si="40"/>
        <v>4.0144791813886656</v>
      </c>
      <c r="AR62">
        <f t="shared" si="41"/>
        <v>5.2636090700276199</v>
      </c>
      <c r="AS62">
        <f t="shared" si="42"/>
        <v>6.7185541423905049</v>
      </c>
      <c r="AT62">
        <f t="shared" si="43"/>
        <v>8.1500805059392114</v>
      </c>
      <c r="AU62">
        <f t="shared" si="44"/>
        <v>1.2182747821584576</v>
      </c>
      <c r="AV62">
        <f t="shared" si="45"/>
        <v>4.0878525189311148</v>
      </c>
      <c r="AW62">
        <f t="shared" si="46"/>
        <v>5.183248424553585</v>
      </c>
      <c r="AX62">
        <f t="shared" si="47"/>
        <v>6.7891536903948957</v>
      </c>
      <c r="AY62">
        <f t="shared" si="48"/>
        <v>8.1846472069920644</v>
      </c>
      <c r="AZ62">
        <f t="shared" si="49"/>
        <v>-3.7394909699942009</v>
      </c>
      <c r="BA62">
        <f t="shared" si="50"/>
        <v>-3.6509938752085294</v>
      </c>
      <c r="BC62">
        <f t="shared" si="56"/>
        <v>34.159999999999997</v>
      </c>
      <c r="BD62">
        <f t="shared" si="51"/>
        <v>0</v>
      </c>
      <c r="BE62">
        <f t="shared" si="52"/>
        <v>2.6521654710753193</v>
      </c>
      <c r="BF62">
        <f t="shared" si="53"/>
        <v>3.9012953597142737</v>
      </c>
      <c r="BG62">
        <f t="shared" si="54"/>
        <v>5.3562404320771586</v>
      </c>
      <c r="BH62">
        <f t="shared" si="55"/>
        <v>6.7877667956258652</v>
      </c>
    </row>
    <row r="63" spans="1:60" ht="72">
      <c r="A63" s="1" t="s">
        <v>12</v>
      </c>
      <c r="B63" s="2">
        <v>42.37</v>
      </c>
      <c r="C63" s="3">
        <v>35582</v>
      </c>
      <c r="D63" s="3">
        <v>59877</v>
      </c>
      <c r="E63" s="3">
        <v>67969</v>
      </c>
      <c r="F63" s="3">
        <v>78370</v>
      </c>
      <c r="G63" s="3">
        <v>91806</v>
      </c>
      <c r="H63" s="3">
        <v>38051</v>
      </c>
      <c r="I63" s="3">
        <v>56985</v>
      </c>
      <c r="J63" s="3">
        <v>68403</v>
      </c>
      <c r="K63" s="3">
        <v>82915</v>
      </c>
      <c r="L63" s="3">
        <v>90782</v>
      </c>
      <c r="M63" s="3">
        <v>76212</v>
      </c>
      <c r="N63" s="4">
        <v>625</v>
      </c>
      <c r="P63">
        <f t="shared" si="3"/>
        <v>34957</v>
      </c>
      <c r="Q63">
        <f t="shared" si="4"/>
        <v>59252</v>
      </c>
      <c r="R63">
        <f t="shared" si="5"/>
        <v>67344</v>
      </c>
      <c r="S63">
        <f t="shared" si="6"/>
        <v>77745</v>
      </c>
      <c r="T63">
        <f t="shared" si="7"/>
        <v>91181</v>
      </c>
      <c r="U63">
        <f t="shared" si="8"/>
        <v>37426</v>
      </c>
      <c r="V63">
        <f t="shared" si="9"/>
        <v>56360</v>
      </c>
      <c r="W63">
        <f t="shared" si="10"/>
        <v>67778</v>
      </c>
      <c r="X63">
        <f t="shared" si="11"/>
        <v>82290</v>
      </c>
      <c r="Y63">
        <f t="shared" si="12"/>
        <v>90157</v>
      </c>
      <c r="Z63">
        <f t="shared" si="13"/>
        <v>75587</v>
      </c>
      <c r="AA63">
        <f t="shared" si="14"/>
        <v>0</v>
      </c>
      <c r="AC63">
        <f t="shared" si="15"/>
        <v>35031.1</v>
      </c>
      <c r="AD63">
        <f t="shared" si="16"/>
        <v>59413.3</v>
      </c>
      <c r="AE63">
        <f t="shared" si="17"/>
        <v>67453.3</v>
      </c>
      <c r="AF63">
        <f t="shared" si="18"/>
        <v>77875.5</v>
      </c>
      <c r="AG63">
        <f t="shared" si="19"/>
        <v>91221.4</v>
      </c>
      <c r="AH63">
        <f t="shared" si="20"/>
        <v>37611.599999999999</v>
      </c>
      <c r="AI63">
        <f t="shared" si="21"/>
        <v>56402.8</v>
      </c>
      <c r="AJ63">
        <f t="shared" si="22"/>
        <v>67828.899999999994</v>
      </c>
      <c r="AK63">
        <f t="shared" si="23"/>
        <v>82457</v>
      </c>
      <c r="AL63">
        <f t="shared" si="24"/>
        <v>90284.1</v>
      </c>
      <c r="AM63">
        <f t="shared" si="25"/>
        <v>-646</v>
      </c>
      <c r="AN63">
        <f t="shared" si="26"/>
        <v>0</v>
      </c>
      <c r="AP63">
        <f t="shared" si="39"/>
        <v>0.97609653844274191</v>
      </c>
      <c r="AQ63">
        <f t="shared" si="40"/>
        <v>4.1966246943878325</v>
      </c>
      <c r="AR63">
        <f t="shared" si="41"/>
        <v>5.258589831815895</v>
      </c>
      <c r="AS63">
        <f t="shared" si="42"/>
        <v>6.6352083710326557</v>
      </c>
      <c r="AT63">
        <f t="shared" si="43"/>
        <v>8.3980044565551903</v>
      </c>
      <c r="AU63">
        <f t="shared" si="44"/>
        <v>1.3169424385836768</v>
      </c>
      <c r="AV63">
        <f t="shared" si="45"/>
        <v>3.7989821513247497</v>
      </c>
      <c r="AW63">
        <f t="shared" si="46"/>
        <v>5.3082010389823093</v>
      </c>
      <c r="AX63">
        <f t="shared" si="47"/>
        <v>7.2403567885857241</v>
      </c>
      <c r="AY63">
        <f t="shared" si="48"/>
        <v>8.2742009835065211</v>
      </c>
      <c r="AZ63">
        <f t="shared" si="49"/>
        <v>-3.7363209248078486</v>
      </c>
      <c r="BA63">
        <f t="shared" si="50"/>
        <v>-3.6509938752085294</v>
      </c>
      <c r="BC63">
        <f t="shared" si="56"/>
        <v>34.849999999999994</v>
      </c>
      <c r="BD63">
        <f t="shared" si="51"/>
        <v>0</v>
      </c>
      <c r="BE63">
        <f t="shared" si="52"/>
        <v>3.2205281559450905</v>
      </c>
      <c r="BF63">
        <f t="shared" si="53"/>
        <v>4.282493293373153</v>
      </c>
      <c r="BG63">
        <f t="shared" si="54"/>
        <v>5.6591118325899137</v>
      </c>
      <c r="BH63">
        <f t="shared" si="55"/>
        <v>7.4219079181124483</v>
      </c>
    </row>
    <row r="64" spans="1:60" ht="72">
      <c r="A64" s="1" t="s">
        <v>12</v>
      </c>
      <c r="B64" s="2">
        <v>43.05</v>
      </c>
      <c r="C64" s="3">
        <v>37510</v>
      </c>
      <c r="D64" s="3">
        <v>58866</v>
      </c>
      <c r="E64" s="3">
        <v>69514</v>
      </c>
      <c r="F64" s="3">
        <v>80819</v>
      </c>
      <c r="G64" s="3">
        <v>89294</v>
      </c>
      <c r="H64" s="3">
        <v>37945</v>
      </c>
      <c r="I64" s="3">
        <v>59210</v>
      </c>
      <c r="J64" s="3">
        <v>66158</v>
      </c>
      <c r="K64" s="3">
        <v>80826</v>
      </c>
      <c r="L64" s="3">
        <v>92574</v>
      </c>
      <c r="M64" s="3">
        <v>75441</v>
      </c>
      <c r="N64" s="4">
        <v>852</v>
      </c>
      <c r="P64">
        <f t="shared" si="3"/>
        <v>36658</v>
      </c>
      <c r="Q64">
        <f t="shared" si="4"/>
        <v>58014</v>
      </c>
      <c r="R64">
        <f t="shared" si="5"/>
        <v>68662</v>
      </c>
      <c r="S64">
        <f t="shared" si="6"/>
        <v>79967</v>
      </c>
      <c r="T64">
        <f t="shared" si="7"/>
        <v>88442</v>
      </c>
      <c r="U64">
        <f t="shared" si="8"/>
        <v>37093</v>
      </c>
      <c r="V64">
        <f t="shared" si="9"/>
        <v>58358</v>
      </c>
      <c r="W64">
        <f t="shared" si="10"/>
        <v>65306</v>
      </c>
      <c r="X64">
        <f t="shared" si="11"/>
        <v>79974</v>
      </c>
      <c r="Y64">
        <f t="shared" si="12"/>
        <v>91722</v>
      </c>
      <c r="Z64">
        <f t="shared" si="13"/>
        <v>74589</v>
      </c>
      <c r="AA64">
        <f t="shared" si="14"/>
        <v>0</v>
      </c>
      <c r="AC64">
        <f t="shared" si="15"/>
        <v>36732.1</v>
      </c>
      <c r="AD64">
        <f t="shared" si="16"/>
        <v>58175.3</v>
      </c>
      <c r="AE64">
        <f t="shared" si="17"/>
        <v>68771.3</v>
      </c>
      <c r="AF64">
        <f t="shared" si="18"/>
        <v>80097.5</v>
      </c>
      <c r="AG64">
        <f t="shared" si="19"/>
        <v>88482.4</v>
      </c>
      <c r="AH64">
        <f t="shared" si="20"/>
        <v>37278.6</v>
      </c>
      <c r="AI64">
        <f t="shared" si="21"/>
        <v>58400.800000000003</v>
      </c>
      <c r="AJ64">
        <f t="shared" si="22"/>
        <v>65356.9</v>
      </c>
      <c r="AK64">
        <f t="shared" si="23"/>
        <v>80141</v>
      </c>
      <c r="AL64">
        <f t="shared" si="24"/>
        <v>91849.1</v>
      </c>
      <c r="AM64">
        <f t="shared" si="25"/>
        <v>-1644</v>
      </c>
      <c r="AN64">
        <f t="shared" si="26"/>
        <v>0</v>
      </c>
      <c r="AP64">
        <f t="shared" si="39"/>
        <v>1.2007734910254702</v>
      </c>
      <c r="AQ64">
        <f t="shared" si="40"/>
        <v>4.0331031968584856</v>
      </c>
      <c r="AR64">
        <f t="shared" si="41"/>
        <v>5.4326781466330827</v>
      </c>
      <c r="AS64">
        <f t="shared" si="42"/>
        <v>6.9287017212024518</v>
      </c>
      <c r="AT64">
        <f t="shared" si="43"/>
        <v>8.0362230496627198</v>
      </c>
      <c r="AU64">
        <f t="shared" si="44"/>
        <v>1.2729580616230369</v>
      </c>
      <c r="AV64">
        <f t="shared" si="45"/>
        <v>4.0628884130885892</v>
      </c>
      <c r="AW64">
        <f t="shared" si="46"/>
        <v>4.9816863847880102</v>
      </c>
      <c r="AX64">
        <f t="shared" si="47"/>
        <v>6.9344474281027155</v>
      </c>
      <c r="AY64">
        <f t="shared" si="48"/>
        <v>8.4809143466999188</v>
      </c>
      <c r="AZ64">
        <f t="shared" si="49"/>
        <v>-3.8681419704736704</v>
      </c>
      <c r="BA64">
        <f t="shared" si="50"/>
        <v>-3.6509938752085294</v>
      </c>
      <c r="BC64">
        <f t="shared" si="56"/>
        <v>35.53</v>
      </c>
      <c r="BD64">
        <f t="shared" si="51"/>
        <v>0</v>
      </c>
      <c r="BE64">
        <f t="shared" si="52"/>
        <v>2.8323297058330157</v>
      </c>
      <c r="BF64">
        <f t="shared" si="53"/>
        <v>4.2319046556076128</v>
      </c>
      <c r="BG64">
        <f t="shared" si="54"/>
        <v>5.7279282301769818</v>
      </c>
      <c r="BH64">
        <f t="shared" si="55"/>
        <v>6.8354495586372499</v>
      </c>
    </row>
    <row r="65" spans="1:60" ht="72">
      <c r="A65" s="1" t="s">
        <v>12</v>
      </c>
      <c r="B65" s="2">
        <v>43.73</v>
      </c>
      <c r="C65" s="3">
        <v>38097</v>
      </c>
      <c r="D65" s="3">
        <v>59694</v>
      </c>
      <c r="E65" s="3">
        <v>68732</v>
      </c>
      <c r="F65" s="3">
        <v>79731</v>
      </c>
      <c r="G65" s="3">
        <v>92202</v>
      </c>
      <c r="H65" s="3">
        <v>37374</v>
      </c>
      <c r="I65" s="3">
        <v>56879</v>
      </c>
      <c r="J65" s="3">
        <v>67329</v>
      </c>
      <c r="K65" s="3">
        <v>82787</v>
      </c>
      <c r="L65" s="3">
        <v>89761</v>
      </c>
      <c r="M65" s="3">
        <v>75809</v>
      </c>
      <c r="N65" s="4">
        <v>735</v>
      </c>
      <c r="P65">
        <f t="shared" si="3"/>
        <v>37362</v>
      </c>
      <c r="Q65">
        <f t="shared" si="4"/>
        <v>58959</v>
      </c>
      <c r="R65">
        <f t="shared" si="5"/>
        <v>67997</v>
      </c>
      <c r="S65">
        <f t="shared" si="6"/>
        <v>78996</v>
      </c>
      <c r="T65">
        <f t="shared" si="7"/>
        <v>91467</v>
      </c>
      <c r="U65">
        <f t="shared" si="8"/>
        <v>36639</v>
      </c>
      <c r="V65">
        <f t="shared" si="9"/>
        <v>56144</v>
      </c>
      <c r="W65">
        <f t="shared" si="10"/>
        <v>66594</v>
      </c>
      <c r="X65">
        <f t="shared" si="11"/>
        <v>82052</v>
      </c>
      <c r="Y65">
        <f t="shared" si="12"/>
        <v>89026</v>
      </c>
      <c r="Z65">
        <f t="shared" si="13"/>
        <v>75074</v>
      </c>
      <c r="AA65">
        <f t="shared" si="14"/>
        <v>0</v>
      </c>
      <c r="AC65">
        <f t="shared" si="15"/>
        <v>37436.1</v>
      </c>
      <c r="AD65">
        <f t="shared" si="16"/>
        <v>59120.3</v>
      </c>
      <c r="AE65">
        <f t="shared" si="17"/>
        <v>68106.3</v>
      </c>
      <c r="AF65">
        <f t="shared" si="18"/>
        <v>79126.5</v>
      </c>
      <c r="AG65">
        <f t="shared" si="19"/>
        <v>91507.4</v>
      </c>
      <c r="AH65">
        <f t="shared" si="20"/>
        <v>36824.6</v>
      </c>
      <c r="AI65">
        <f t="shared" si="21"/>
        <v>56186.8</v>
      </c>
      <c r="AJ65">
        <f t="shared" si="22"/>
        <v>66644.899999999994</v>
      </c>
      <c r="AK65">
        <f t="shared" si="23"/>
        <v>82219</v>
      </c>
      <c r="AL65">
        <f t="shared" si="24"/>
        <v>89153.1</v>
      </c>
      <c r="AM65">
        <f t="shared" si="25"/>
        <v>-1159</v>
      </c>
      <c r="AN65">
        <f t="shared" si="26"/>
        <v>0</v>
      </c>
      <c r="AP65">
        <f t="shared" si="39"/>
        <v>1.2937614831584747</v>
      </c>
      <c r="AQ65">
        <f t="shared" si="40"/>
        <v>4.1579237260711128</v>
      </c>
      <c r="AR65">
        <f t="shared" si="41"/>
        <v>5.3448414779279005</v>
      </c>
      <c r="AS65">
        <f t="shared" si="42"/>
        <v>6.8004469763712763</v>
      </c>
      <c r="AT65">
        <f t="shared" si="43"/>
        <v>8.4357808283592242</v>
      </c>
      <c r="AU65">
        <f t="shared" si="44"/>
        <v>1.2129913735145368</v>
      </c>
      <c r="AV65">
        <f t="shared" si="45"/>
        <v>3.7704517446475778</v>
      </c>
      <c r="AW65">
        <f t="shared" si="46"/>
        <v>5.1518121431222568</v>
      </c>
      <c r="AX65">
        <f t="shared" si="47"/>
        <v>7.2089205071543958</v>
      </c>
      <c r="AY65">
        <f t="shared" si="48"/>
        <v>8.1248126040996613</v>
      </c>
      <c r="AZ65">
        <f t="shared" si="49"/>
        <v>-3.8040806406661321</v>
      </c>
      <c r="BA65">
        <f t="shared" si="50"/>
        <v>-3.6509938752085294</v>
      </c>
      <c r="BC65">
        <f t="shared" si="56"/>
        <v>36.209999999999994</v>
      </c>
      <c r="BD65">
        <f t="shared" si="51"/>
        <v>0</v>
      </c>
      <c r="BE65">
        <f t="shared" si="52"/>
        <v>2.8641622429126379</v>
      </c>
      <c r="BF65">
        <f t="shared" si="53"/>
        <v>4.0510799947694256</v>
      </c>
      <c r="BG65">
        <f t="shared" si="54"/>
        <v>5.5066854932128013</v>
      </c>
      <c r="BH65">
        <f t="shared" si="55"/>
        <v>7.1420193452007492</v>
      </c>
    </row>
    <row r="66" spans="1:60" ht="72">
      <c r="A66" s="1" t="s">
        <v>12</v>
      </c>
      <c r="B66" s="2">
        <v>44.42</v>
      </c>
      <c r="C66" s="3">
        <v>36942</v>
      </c>
      <c r="D66" s="3">
        <v>59288</v>
      </c>
      <c r="E66" s="3">
        <v>68332</v>
      </c>
      <c r="F66" s="3">
        <v>79323</v>
      </c>
      <c r="G66" s="3">
        <v>90374</v>
      </c>
      <c r="H66" s="3">
        <v>35988</v>
      </c>
      <c r="I66" s="3">
        <v>58349</v>
      </c>
      <c r="J66" s="3">
        <v>69580</v>
      </c>
      <c r="K66" s="3">
        <v>79682</v>
      </c>
      <c r="L66" s="3">
        <v>89248</v>
      </c>
      <c r="M66" s="3">
        <v>75190</v>
      </c>
      <c r="N66" s="4">
        <v>811</v>
      </c>
      <c r="P66">
        <f t="shared" si="3"/>
        <v>36131</v>
      </c>
      <c r="Q66">
        <f t="shared" si="4"/>
        <v>58477</v>
      </c>
      <c r="R66">
        <f t="shared" si="5"/>
        <v>67521</v>
      </c>
      <c r="S66">
        <f t="shared" si="6"/>
        <v>78512</v>
      </c>
      <c r="T66">
        <f t="shared" si="7"/>
        <v>89563</v>
      </c>
      <c r="U66">
        <f t="shared" si="8"/>
        <v>35177</v>
      </c>
      <c r="V66">
        <f t="shared" si="9"/>
        <v>57538</v>
      </c>
      <c r="W66">
        <f t="shared" si="10"/>
        <v>68769</v>
      </c>
      <c r="X66">
        <f t="shared" si="11"/>
        <v>78871</v>
      </c>
      <c r="Y66">
        <f t="shared" si="12"/>
        <v>88437</v>
      </c>
      <c r="Z66">
        <f t="shared" si="13"/>
        <v>74379</v>
      </c>
      <c r="AA66">
        <f t="shared" si="14"/>
        <v>0</v>
      </c>
      <c r="AC66">
        <f t="shared" si="15"/>
        <v>36205.1</v>
      </c>
      <c r="AD66">
        <f t="shared" si="16"/>
        <v>58638.3</v>
      </c>
      <c r="AE66">
        <f t="shared" si="17"/>
        <v>67630.3</v>
      </c>
      <c r="AF66">
        <f t="shared" si="18"/>
        <v>78642.5</v>
      </c>
      <c r="AG66">
        <f t="shared" si="19"/>
        <v>89603.4</v>
      </c>
      <c r="AH66">
        <f t="shared" si="20"/>
        <v>35362.6</v>
      </c>
      <c r="AI66">
        <f t="shared" si="21"/>
        <v>57580.800000000003</v>
      </c>
      <c r="AJ66">
        <f t="shared" si="22"/>
        <v>68819.899999999994</v>
      </c>
      <c r="AK66">
        <f t="shared" si="23"/>
        <v>79038</v>
      </c>
      <c r="AL66">
        <f t="shared" si="24"/>
        <v>88564.1</v>
      </c>
      <c r="AM66">
        <f t="shared" si="25"/>
        <v>-1854</v>
      </c>
      <c r="AN66">
        <f t="shared" si="26"/>
        <v>0</v>
      </c>
      <c r="AP66">
        <f t="shared" si="39"/>
        <v>1.1311645821418148</v>
      </c>
      <c r="AQ66">
        <f t="shared" si="40"/>
        <v>4.0942586519118684</v>
      </c>
      <c r="AR66">
        <f t="shared" si="41"/>
        <v>5.281968915065244</v>
      </c>
      <c r="AS66">
        <f t="shared" si="42"/>
        <v>6.7365177317798359</v>
      </c>
      <c r="AT66">
        <f t="shared" si="43"/>
        <v>8.1842905769085981</v>
      </c>
      <c r="AU66">
        <f t="shared" si="44"/>
        <v>1.0198827875792349</v>
      </c>
      <c r="AV66">
        <f t="shared" si="45"/>
        <v>3.9545785358882144</v>
      </c>
      <c r="AW66">
        <f t="shared" si="46"/>
        <v>5.4390974881354452</v>
      </c>
      <c r="AX66">
        <f t="shared" si="47"/>
        <v>6.7887574347466018</v>
      </c>
      <c r="AY66">
        <f t="shared" si="48"/>
        <v>8.0470144118179299</v>
      </c>
      <c r="AZ66">
        <f t="shared" si="49"/>
        <v>-3.8958798658542544</v>
      </c>
      <c r="BA66">
        <f t="shared" si="50"/>
        <v>-3.6509938752085294</v>
      </c>
      <c r="BC66">
        <f t="shared" si="56"/>
        <v>36.900000000000006</v>
      </c>
      <c r="BD66">
        <f t="shared" si="51"/>
        <v>0</v>
      </c>
      <c r="BE66">
        <f t="shared" si="52"/>
        <v>2.9630940697700536</v>
      </c>
      <c r="BF66">
        <f t="shared" si="53"/>
        <v>4.1508043329234292</v>
      </c>
      <c r="BG66">
        <f t="shared" si="54"/>
        <v>5.6053531496380211</v>
      </c>
      <c r="BH66">
        <f t="shared" si="55"/>
        <v>7.0531259947667833</v>
      </c>
    </row>
    <row r="67" spans="1:60" ht="72">
      <c r="A67" s="1" t="s">
        <v>12</v>
      </c>
      <c r="B67" s="2">
        <v>45.1</v>
      </c>
      <c r="C67" s="3">
        <v>36657</v>
      </c>
      <c r="D67" s="3">
        <v>58966</v>
      </c>
      <c r="E67" s="3">
        <v>68022</v>
      </c>
      <c r="F67" s="3">
        <v>80428</v>
      </c>
      <c r="G67" s="3">
        <v>90537</v>
      </c>
      <c r="H67" s="3">
        <v>36521</v>
      </c>
      <c r="I67" s="3">
        <v>57432</v>
      </c>
      <c r="J67" s="3">
        <v>67408</v>
      </c>
      <c r="K67" s="3">
        <v>77650</v>
      </c>
      <c r="L67" s="3">
        <v>89027</v>
      </c>
      <c r="M67" s="3">
        <v>75310</v>
      </c>
      <c r="N67" s="4">
        <v>653</v>
      </c>
      <c r="P67">
        <f t="shared" ref="P67:P121" si="57">C67-$N67</f>
        <v>36004</v>
      </c>
      <c r="Q67">
        <f t="shared" ref="Q67:Q121" si="58">D67-$N67</f>
        <v>58313</v>
      </c>
      <c r="R67">
        <f t="shared" ref="R67:R121" si="59">E67-$N67</f>
        <v>67369</v>
      </c>
      <c r="S67">
        <f t="shared" ref="S67:S121" si="60">F67-$N67</f>
        <v>79775</v>
      </c>
      <c r="T67">
        <f t="shared" ref="T67:T121" si="61">G67-$N67</f>
        <v>89884</v>
      </c>
      <c r="U67">
        <f t="shared" ref="U67:U121" si="62">H67-$N67</f>
        <v>35868</v>
      </c>
      <c r="V67">
        <f t="shared" ref="V67:V121" si="63">I67-$N67</f>
        <v>56779</v>
      </c>
      <c r="W67">
        <f t="shared" ref="W67:W121" si="64">J67-$N67</f>
        <v>66755</v>
      </c>
      <c r="X67">
        <f t="shared" ref="X67:X121" si="65">K67-$N67</f>
        <v>76997</v>
      </c>
      <c r="Y67">
        <f t="shared" ref="Y67:Y121" si="66">L67-$N67</f>
        <v>88374</v>
      </c>
      <c r="Z67">
        <f t="shared" ref="Z67:Z121" si="67">M67-$N67</f>
        <v>74657</v>
      </c>
      <c r="AA67">
        <f t="shared" ref="AA67:AA121" si="68">N67-$N67</f>
        <v>0</v>
      </c>
      <c r="AC67">
        <f t="shared" ref="AC67:AC121" si="69">P67-AVERAGE(P$2:P$11)</f>
        <v>36078.1</v>
      </c>
      <c r="AD67">
        <f t="shared" ref="AD67:AD121" si="70">Q67-AVERAGE(Q$2:Q$11)</f>
        <v>58474.3</v>
      </c>
      <c r="AE67">
        <f t="shared" ref="AE67:AE121" si="71">R67-AVERAGE(R$2:R$11)</f>
        <v>67478.3</v>
      </c>
      <c r="AF67">
        <f t="shared" ref="AF67:AF121" si="72">S67-AVERAGE(S$2:S$11)</f>
        <v>79905.5</v>
      </c>
      <c r="AG67">
        <f t="shared" ref="AG67:AG121" si="73">T67-AVERAGE(T$2:T$11)</f>
        <v>89924.4</v>
      </c>
      <c r="AH67">
        <f t="shared" ref="AH67:AH121" si="74">U67-AVERAGE(U$2:U$11)</f>
        <v>36053.599999999999</v>
      </c>
      <c r="AI67">
        <f t="shared" ref="AI67:AI121" si="75">V67-AVERAGE(V$2:V$11)</f>
        <v>56821.8</v>
      </c>
      <c r="AJ67">
        <f t="shared" ref="AJ67:AJ121" si="76">W67-AVERAGE(W$2:W$11)</f>
        <v>66805.899999999994</v>
      </c>
      <c r="AK67">
        <f t="shared" ref="AK67:AK121" si="77">X67-AVERAGE(X$2:X$11)</f>
        <v>77164</v>
      </c>
      <c r="AL67">
        <f t="shared" ref="AL67:AL121" si="78">Y67-AVERAGE(Y$2:Y$11)</f>
        <v>88501.1</v>
      </c>
      <c r="AM67">
        <f t="shared" ref="AM67:AM121" si="79">Z67-AVERAGE(Z$2:Z$11)</f>
        <v>-1576</v>
      </c>
      <c r="AN67">
        <f t="shared" ref="AN67:AN121" si="80">AA67-AVERAGE(AA$2:AA$11)</f>
        <v>0</v>
      </c>
      <c r="AP67">
        <f t="shared" si="39"/>
        <v>1.1143897596973666</v>
      </c>
      <c r="AQ67">
        <f t="shared" si="40"/>
        <v>4.0725966764717931</v>
      </c>
      <c r="AR67">
        <f t="shared" si="41"/>
        <v>5.2618919622183453</v>
      </c>
      <c r="AS67">
        <f t="shared" si="42"/>
        <v>6.9033413597116322</v>
      </c>
      <c r="AT67">
        <f t="shared" si="43"/>
        <v>8.2266899312760611</v>
      </c>
      <c r="AU67">
        <f t="shared" si="44"/>
        <v>1.1111536719029651</v>
      </c>
      <c r="AV67">
        <f t="shared" si="45"/>
        <v>3.8543258568698189</v>
      </c>
      <c r="AW67">
        <f t="shared" si="46"/>
        <v>5.1730778629140373</v>
      </c>
      <c r="AX67">
        <f t="shared" si="47"/>
        <v>6.5412297397789159</v>
      </c>
      <c r="AY67">
        <f t="shared" si="48"/>
        <v>8.0386930432037538</v>
      </c>
      <c r="AZ67">
        <f t="shared" si="49"/>
        <v>-3.8591601757790053</v>
      </c>
      <c r="BA67">
        <f t="shared" si="50"/>
        <v>-3.6509938752085294</v>
      </c>
      <c r="BC67">
        <f t="shared" si="56"/>
        <v>37.58</v>
      </c>
      <c r="BD67">
        <f t="shared" ref="BD67:BD121" si="81">AP67-$AP67</f>
        <v>0</v>
      </c>
      <c r="BE67">
        <f t="shared" ref="BE67:BE121" si="82">AQ67-$AP67</f>
        <v>2.9582069167744267</v>
      </c>
      <c r="BF67">
        <f t="shared" ref="BF67:BF121" si="83">AR67-$AP67</f>
        <v>4.1475022025209789</v>
      </c>
      <c r="BG67">
        <f t="shared" ref="BG67:BG121" si="84">AS67-$AP67</f>
        <v>5.7889516000142658</v>
      </c>
      <c r="BH67">
        <f t="shared" ref="BH67:BH121" si="85">AT67-$AP67</f>
        <v>7.1123001715786947</v>
      </c>
    </row>
    <row r="68" spans="1:60" ht="72">
      <c r="A68" s="1" t="s">
        <v>12</v>
      </c>
      <c r="B68" s="2">
        <v>45.78</v>
      </c>
      <c r="C68" s="3">
        <v>37377</v>
      </c>
      <c r="D68" s="3">
        <v>58179</v>
      </c>
      <c r="E68" s="3">
        <v>66562</v>
      </c>
      <c r="F68" s="3">
        <v>77576</v>
      </c>
      <c r="G68" s="3">
        <v>91461</v>
      </c>
      <c r="H68" s="3">
        <v>36085</v>
      </c>
      <c r="I68" s="3">
        <v>57637</v>
      </c>
      <c r="J68" s="3">
        <v>70334</v>
      </c>
      <c r="K68" s="3">
        <v>79315</v>
      </c>
      <c r="L68" s="3">
        <v>91108</v>
      </c>
      <c r="M68" s="3">
        <v>75723</v>
      </c>
      <c r="N68" s="4">
        <v>790</v>
      </c>
      <c r="P68">
        <f t="shared" si="57"/>
        <v>36587</v>
      </c>
      <c r="Q68">
        <f t="shared" si="58"/>
        <v>57389</v>
      </c>
      <c r="R68">
        <f t="shared" si="59"/>
        <v>65772</v>
      </c>
      <c r="S68">
        <f t="shared" si="60"/>
        <v>76786</v>
      </c>
      <c r="T68">
        <f t="shared" si="61"/>
        <v>90671</v>
      </c>
      <c r="U68">
        <f t="shared" si="62"/>
        <v>35295</v>
      </c>
      <c r="V68">
        <f t="shared" si="63"/>
        <v>56847</v>
      </c>
      <c r="W68">
        <f t="shared" si="64"/>
        <v>69544</v>
      </c>
      <c r="X68">
        <f t="shared" si="65"/>
        <v>78525</v>
      </c>
      <c r="Y68">
        <f t="shared" si="66"/>
        <v>90318</v>
      </c>
      <c r="Z68">
        <f t="shared" si="67"/>
        <v>74933</v>
      </c>
      <c r="AA68">
        <f t="shared" si="68"/>
        <v>0</v>
      </c>
      <c r="AC68">
        <f t="shared" si="69"/>
        <v>36661.1</v>
      </c>
      <c r="AD68">
        <f t="shared" si="70"/>
        <v>57550.3</v>
      </c>
      <c r="AE68">
        <f t="shared" si="71"/>
        <v>65881.3</v>
      </c>
      <c r="AF68">
        <f t="shared" si="72"/>
        <v>76916.5</v>
      </c>
      <c r="AG68">
        <f t="shared" si="73"/>
        <v>90711.4</v>
      </c>
      <c r="AH68">
        <f t="shared" si="74"/>
        <v>35480.6</v>
      </c>
      <c r="AI68">
        <f t="shared" si="75"/>
        <v>56889.8</v>
      </c>
      <c r="AJ68">
        <f t="shared" si="76"/>
        <v>69594.899999999994</v>
      </c>
      <c r="AK68">
        <f t="shared" si="77"/>
        <v>78692</v>
      </c>
      <c r="AL68">
        <f t="shared" si="78"/>
        <v>90445.1</v>
      </c>
      <c r="AM68">
        <f t="shared" si="79"/>
        <v>-1300</v>
      </c>
      <c r="AN68">
        <f t="shared" si="80"/>
        <v>0</v>
      </c>
      <c r="AP68">
        <f t="shared" si="39"/>
        <v>1.1913954406825109</v>
      </c>
      <c r="AQ68">
        <f t="shared" si="40"/>
        <v>3.9505499367972248</v>
      </c>
      <c r="AR68">
        <f t="shared" si="41"/>
        <v>5.0509518721098114</v>
      </c>
      <c r="AS68">
        <f t="shared" si="42"/>
        <v>6.5085386487946568</v>
      </c>
      <c r="AT68">
        <f t="shared" si="43"/>
        <v>8.3306409963452026</v>
      </c>
      <c r="AU68">
        <f t="shared" si="44"/>
        <v>1.0354688430788008</v>
      </c>
      <c r="AV68">
        <f t="shared" si="45"/>
        <v>3.863307651564484</v>
      </c>
      <c r="AW68">
        <f t="shared" si="46"/>
        <v>5.5414635306114093</v>
      </c>
      <c r="AX68">
        <f t="shared" si="47"/>
        <v>6.7430559499766876</v>
      </c>
      <c r="AY68">
        <f t="shared" si="48"/>
        <v>8.2954667032983007</v>
      </c>
      <c r="AZ68">
        <f t="shared" si="49"/>
        <v>-3.8227046561359526</v>
      </c>
      <c r="BA68">
        <f t="shared" si="50"/>
        <v>-3.6509938752085294</v>
      </c>
      <c r="BC68">
        <f t="shared" si="56"/>
        <v>38.260000000000005</v>
      </c>
      <c r="BD68">
        <f t="shared" si="81"/>
        <v>0</v>
      </c>
      <c r="BE68">
        <f t="shared" si="82"/>
        <v>2.7591544961147139</v>
      </c>
      <c r="BF68">
        <f t="shared" si="83"/>
        <v>3.8595564314273005</v>
      </c>
      <c r="BG68">
        <f t="shared" si="84"/>
        <v>5.3171432081121459</v>
      </c>
      <c r="BH68">
        <f t="shared" si="85"/>
        <v>7.1392455556626917</v>
      </c>
    </row>
    <row r="69" spans="1:60" ht="72">
      <c r="A69" s="1" t="s">
        <v>12</v>
      </c>
      <c r="B69" s="2">
        <v>46.47</v>
      </c>
      <c r="C69" s="3">
        <v>38205</v>
      </c>
      <c r="D69" s="3">
        <v>58814</v>
      </c>
      <c r="E69" s="3">
        <v>69259</v>
      </c>
      <c r="F69" s="3">
        <v>81356</v>
      </c>
      <c r="G69" s="3">
        <v>90720</v>
      </c>
      <c r="H69" s="3">
        <v>36308</v>
      </c>
      <c r="I69" s="3">
        <v>61102</v>
      </c>
      <c r="J69" s="3">
        <v>68218</v>
      </c>
      <c r="K69" s="3">
        <v>80706</v>
      </c>
      <c r="L69" s="3">
        <v>91521</v>
      </c>
      <c r="M69" s="3">
        <v>75642</v>
      </c>
      <c r="N69" s="4">
        <v>536</v>
      </c>
      <c r="P69">
        <f t="shared" si="57"/>
        <v>37669</v>
      </c>
      <c r="Q69">
        <f t="shared" si="58"/>
        <v>58278</v>
      </c>
      <c r="R69">
        <f t="shared" si="59"/>
        <v>68723</v>
      </c>
      <c r="S69">
        <f t="shared" si="60"/>
        <v>80820</v>
      </c>
      <c r="T69">
        <f t="shared" si="61"/>
        <v>90184</v>
      </c>
      <c r="U69">
        <f t="shared" si="62"/>
        <v>35772</v>
      </c>
      <c r="V69">
        <f t="shared" si="63"/>
        <v>60566</v>
      </c>
      <c r="W69">
        <f t="shared" si="64"/>
        <v>67682</v>
      </c>
      <c r="X69">
        <f t="shared" si="65"/>
        <v>80170</v>
      </c>
      <c r="Y69">
        <f t="shared" si="66"/>
        <v>90985</v>
      </c>
      <c r="Z69">
        <f t="shared" si="67"/>
        <v>75106</v>
      </c>
      <c r="AA69">
        <f t="shared" si="68"/>
        <v>0</v>
      </c>
      <c r="AC69">
        <f t="shared" si="69"/>
        <v>37743.1</v>
      </c>
      <c r="AD69">
        <f t="shared" si="70"/>
        <v>58439.3</v>
      </c>
      <c r="AE69">
        <f t="shared" si="71"/>
        <v>68832.3</v>
      </c>
      <c r="AF69">
        <f t="shared" si="72"/>
        <v>80950.5</v>
      </c>
      <c r="AG69">
        <f t="shared" si="73"/>
        <v>90224.4</v>
      </c>
      <c r="AH69">
        <f t="shared" si="74"/>
        <v>35957.599999999999</v>
      </c>
      <c r="AI69">
        <f t="shared" si="75"/>
        <v>60608.800000000003</v>
      </c>
      <c r="AJ69">
        <f t="shared" si="76"/>
        <v>67732.899999999994</v>
      </c>
      <c r="AK69">
        <f t="shared" si="77"/>
        <v>80337</v>
      </c>
      <c r="AL69">
        <f t="shared" si="78"/>
        <v>91112.1</v>
      </c>
      <c r="AM69">
        <f t="shared" si="79"/>
        <v>-1127</v>
      </c>
      <c r="AN69">
        <f t="shared" si="80"/>
        <v>0</v>
      </c>
      <c r="AP69">
        <f t="shared" si="39"/>
        <v>1.3343116445005663</v>
      </c>
      <c r="AQ69">
        <f t="shared" si="40"/>
        <v>4.0679736939083631</v>
      </c>
      <c r="AR69">
        <f t="shared" si="41"/>
        <v>5.4407353448150619</v>
      </c>
      <c r="AS69">
        <f t="shared" si="42"/>
        <v>7.0413704105340607</v>
      </c>
      <c r="AT69">
        <f t="shared" si="43"/>
        <v>8.2663154961054666</v>
      </c>
      <c r="AU69">
        <f t="shared" si="44"/>
        <v>1.0984734911575553</v>
      </c>
      <c r="AV69">
        <f t="shared" si="45"/>
        <v>4.3545325702330127</v>
      </c>
      <c r="AW69">
        <f t="shared" si="46"/>
        <v>5.2955208582369</v>
      </c>
      <c r="AX69">
        <f t="shared" si="47"/>
        <v>6.960336130457927</v>
      </c>
      <c r="AY69">
        <f t="shared" si="48"/>
        <v>8.3835675424356797</v>
      </c>
      <c r="AZ69">
        <f t="shared" si="49"/>
        <v>-3.7998539137509955</v>
      </c>
      <c r="BA69">
        <f t="shared" si="50"/>
        <v>-3.6509938752085294</v>
      </c>
      <c r="BC69">
        <f t="shared" si="56"/>
        <v>38.950000000000003</v>
      </c>
      <c r="BD69">
        <f t="shared" si="81"/>
        <v>0</v>
      </c>
      <c r="BE69">
        <f t="shared" si="82"/>
        <v>2.7336620494077968</v>
      </c>
      <c r="BF69">
        <f t="shared" si="83"/>
        <v>4.1064237003144957</v>
      </c>
      <c r="BG69">
        <f t="shared" si="84"/>
        <v>5.7070587660334944</v>
      </c>
      <c r="BH69">
        <f t="shared" si="85"/>
        <v>6.9320038516049003</v>
      </c>
    </row>
    <row r="70" spans="1:60" ht="72">
      <c r="A70" s="1" t="s">
        <v>12</v>
      </c>
      <c r="B70" s="2">
        <v>47.15</v>
      </c>
      <c r="C70" s="3">
        <v>35852</v>
      </c>
      <c r="D70" s="3">
        <v>59422</v>
      </c>
      <c r="E70" s="3">
        <v>69097</v>
      </c>
      <c r="F70" s="3">
        <v>79294</v>
      </c>
      <c r="G70" s="3">
        <v>90677</v>
      </c>
      <c r="H70" s="3">
        <v>38022</v>
      </c>
      <c r="I70" s="3">
        <v>60347</v>
      </c>
      <c r="J70" s="3">
        <v>68629</v>
      </c>
      <c r="K70" s="3">
        <v>80014</v>
      </c>
      <c r="L70" s="3">
        <v>92587</v>
      </c>
      <c r="M70" s="3">
        <v>75470</v>
      </c>
      <c r="N70" s="4">
        <v>777</v>
      </c>
      <c r="P70">
        <f t="shared" si="57"/>
        <v>35075</v>
      </c>
      <c r="Q70">
        <f t="shared" si="58"/>
        <v>58645</v>
      </c>
      <c r="R70">
        <f t="shared" si="59"/>
        <v>68320</v>
      </c>
      <c r="S70">
        <f t="shared" si="60"/>
        <v>78517</v>
      </c>
      <c r="T70">
        <f t="shared" si="61"/>
        <v>89900</v>
      </c>
      <c r="U70">
        <f t="shared" si="62"/>
        <v>37245</v>
      </c>
      <c r="V70">
        <f t="shared" si="63"/>
        <v>59570</v>
      </c>
      <c r="W70">
        <f t="shared" si="64"/>
        <v>67852</v>
      </c>
      <c r="X70">
        <f t="shared" si="65"/>
        <v>79237</v>
      </c>
      <c r="Y70">
        <f t="shared" si="66"/>
        <v>91810</v>
      </c>
      <c r="Z70">
        <f t="shared" si="67"/>
        <v>74693</v>
      </c>
      <c r="AA70">
        <f t="shared" si="68"/>
        <v>0</v>
      </c>
      <c r="AC70">
        <f t="shared" si="69"/>
        <v>35149.1</v>
      </c>
      <c r="AD70">
        <f t="shared" si="70"/>
        <v>58806.3</v>
      </c>
      <c r="AE70">
        <f t="shared" si="71"/>
        <v>68429.3</v>
      </c>
      <c r="AF70">
        <f t="shared" si="72"/>
        <v>78647.5</v>
      </c>
      <c r="AG70">
        <f t="shared" si="73"/>
        <v>89940.4</v>
      </c>
      <c r="AH70">
        <f t="shared" si="74"/>
        <v>37430.6</v>
      </c>
      <c r="AI70">
        <f t="shared" si="75"/>
        <v>59612.800000000003</v>
      </c>
      <c r="AJ70">
        <f t="shared" si="76"/>
        <v>67902.899999999994</v>
      </c>
      <c r="AK70">
        <f t="shared" si="77"/>
        <v>79404</v>
      </c>
      <c r="AL70">
        <f t="shared" si="78"/>
        <v>91937.1</v>
      </c>
      <c r="AM70">
        <f t="shared" si="79"/>
        <v>-1540</v>
      </c>
      <c r="AN70">
        <f t="shared" si="80"/>
        <v>0</v>
      </c>
      <c r="AP70">
        <f t="shared" si="39"/>
        <v>0.99168259394230807</v>
      </c>
      <c r="AQ70">
        <f t="shared" si="40"/>
        <v>4.1164489682163357</v>
      </c>
      <c r="AR70">
        <f t="shared" si="41"/>
        <v>5.3875050027275604</v>
      </c>
      <c r="AS70">
        <f t="shared" si="42"/>
        <v>6.7371781578603258</v>
      </c>
      <c r="AT70">
        <f t="shared" si="43"/>
        <v>8.2288032947336305</v>
      </c>
      <c r="AU70">
        <f t="shared" si="44"/>
        <v>1.2930350144699356</v>
      </c>
      <c r="AV70">
        <f t="shared" si="45"/>
        <v>4.2229756949993869</v>
      </c>
      <c r="AW70">
        <f t="shared" si="46"/>
        <v>5.3179753449735632</v>
      </c>
      <c r="AX70">
        <f t="shared" si="47"/>
        <v>6.8371006238384764</v>
      </c>
      <c r="AY70">
        <f t="shared" si="48"/>
        <v>8.4925378457165444</v>
      </c>
      <c r="AZ70">
        <f t="shared" si="49"/>
        <v>-3.8544051079994768</v>
      </c>
      <c r="BA70">
        <f t="shared" si="50"/>
        <v>-3.6509938752085294</v>
      </c>
      <c r="BC70">
        <f t="shared" si="56"/>
        <v>39.629999999999995</v>
      </c>
      <c r="BD70">
        <f t="shared" si="81"/>
        <v>0</v>
      </c>
      <c r="BE70">
        <f t="shared" si="82"/>
        <v>3.1247663742740275</v>
      </c>
      <c r="BF70">
        <f t="shared" si="83"/>
        <v>4.3958224087852527</v>
      </c>
      <c r="BG70">
        <f t="shared" si="84"/>
        <v>5.7454955639180181</v>
      </c>
      <c r="BH70">
        <f t="shared" si="85"/>
        <v>7.2371207007913227</v>
      </c>
    </row>
    <row r="71" spans="1:60" ht="72">
      <c r="A71" s="1" t="s">
        <v>12</v>
      </c>
      <c r="B71" s="2">
        <v>47.83</v>
      </c>
      <c r="C71" s="3">
        <v>36444</v>
      </c>
      <c r="D71" s="3">
        <v>56676</v>
      </c>
      <c r="E71" s="3">
        <v>69906</v>
      </c>
      <c r="F71" s="3">
        <v>77113</v>
      </c>
      <c r="G71" s="3">
        <v>90614</v>
      </c>
      <c r="H71" s="3">
        <v>36734</v>
      </c>
      <c r="I71" s="3">
        <v>58573</v>
      </c>
      <c r="J71" s="3">
        <v>69559</v>
      </c>
      <c r="K71" s="3">
        <v>78252</v>
      </c>
      <c r="L71" s="3">
        <v>90679</v>
      </c>
      <c r="M71" s="3">
        <v>75268</v>
      </c>
      <c r="N71" s="4">
        <v>868</v>
      </c>
      <c r="P71">
        <f t="shared" si="57"/>
        <v>35576</v>
      </c>
      <c r="Q71">
        <f t="shared" si="58"/>
        <v>55808</v>
      </c>
      <c r="R71">
        <f t="shared" si="59"/>
        <v>69038</v>
      </c>
      <c r="S71">
        <f t="shared" si="60"/>
        <v>76245</v>
      </c>
      <c r="T71">
        <f t="shared" si="61"/>
        <v>89746</v>
      </c>
      <c r="U71">
        <f t="shared" si="62"/>
        <v>35866</v>
      </c>
      <c r="V71">
        <f t="shared" si="63"/>
        <v>57705</v>
      </c>
      <c r="W71">
        <f t="shared" si="64"/>
        <v>68691</v>
      </c>
      <c r="X71">
        <f t="shared" si="65"/>
        <v>77384</v>
      </c>
      <c r="Y71">
        <f t="shared" si="66"/>
        <v>89811</v>
      </c>
      <c r="Z71">
        <f t="shared" si="67"/>
        <v>74400</v>
      </c>
      <c r="AA71">
        <f t="shared" si="68"/>
        <v>0</v>
      </c>
      <c r="AC71">
        <f t="shared" si="69"/>
        <v>35650.1</v>
      </c>
      <c r="AD71">
        <f t="shared" si="70"/>
        <v>55969.3</v>
      </c>
      <c r="AE71">
        <f t="shared" si="71"/>
        <v>69147.3</v>
      </c>
      <c r="AF71">
        <f t="shared" si="72"/>
        <v>76375.5</v>
      </c>
      <c r="AG71">
        <f t="shared" si="73"/>
        <v>89786.4</v>
      </c>
      <c r="AH71">
        <f t="shared" si="74"/>
        <v>36051.599999999999</v>
      </c>
      <c r="AI71">
        <f t="shared" si="75"/>
        <v>57747.8</v>
      </c>
      <c r="AJ71">
        <f t="shared" si="76"/>
        <v>68741.899999999994</v>
      </c>
      <c r="AK71">
        <f t="shared" si="77"/>
        <v>77551</v>
      </c>
      <c r="AL71">
        <f t="shared" si="78"/>
        <v>89938.1</v>
      </c>
      <c r="AM71">
        <f t="shared" si="79"/>
        <v>-1833</v>
      </c>
      <c r="AN71">
        <f t="shared" si="80"/>
        <v>0</v>
      </c>
      <c r="AP71">
        <f t="shared" ref="AP71:AP121" si="86">(AC71-40*691.03)/(8261.9-691.03)</f>
        <v>1.057857287207415</v>
      </c>
      <c r="AQ71">
        <f t="shared" ref="AQ71:AQ121" si="87">(AD71-40*691.03)/(8261.9-691.03)</f>
        <v>3.741723210146259</v>
      </c>
      <c r="AR71">
        <f t="shared" ref="AR71:AR121" si="88">(AE71-40*691.03)/(8261.9-691.03)</f>
        <v>5.4823421878859371</v>
      </c>
      <c r="AS71">
        <f t="shared" ref="AS71:AS121" si="89">(AF71-40*691.03)/(8261.9-691.03)</f>
        <v>6.4370805468856291</v>
      </c>
      <c r="AT71">
        <f t="shared" ref="AT71:AT121" si="90">(AG71-40*691.03)/(8261.9-691.03)</f>
        <v>8.2084621714545349</v>
      </c>
      <c r="AU71">
        <f t="shared" ref="AU71:AU121" si="91">(AH71-40*691.03)/(8261.9-691.03)</f>
        <v>1.1108895014707691</v>
      </c>
      <c r="AV71">
        <f t="shared" ref="AV71:AV121" si="92">(AI71-40*691.03)/(8261.9-691.03)</f>
        <v>3.9766367669765836</v>
      </c>
      <c r="AW71">
        <f t="shared" ref="AW71:AW121" si="93">(AJ71-40*691.03)/(8261.9-691.03)</f>
        <v>5.4287948412797995</v>
      </c>
      <c r="AX71">
        <f t="shared" ref="AX71:AX121" si="94">(AK71-40*691.03)/(8261.9-691.03)</f>
        <v>6.5923467184088489</v>
      </c>
      <c r="AY71">
        <f t="shared" ref="AY71:AY121" si="95">(AL71-40*691.03)/(8261.9-691.03)</f>
        <v>8.2284994987366069</v>
      </c>
      <c r="AZ71">
        <f t="shared" ref="AZ71:AZ121" si="96">(AM71-40*691.03)/(8261.9-691.03)</f>
        <v>-3.893106076316196</v>
      </c>
      <c r="BA71">
        <f t="shared" ref="BA71:BA121" si="97">(AN71-40*691.03)/(8261.9-691.03)</f>
        <v>-3.6509938752085294</v>
      </c>
      <c r="BC71">
        <f t="shared" si="56"/>
        <v>40.31</v>
      </c>
      <c r="BD71">
        <f t="shared" si="81"/>
        <v>0</v>
      </c>
      <c r="BE71">
        <f t="shared" si="82"/>
        <v>2.683865922938844</v>
      </c>
      <c r="BF71">
        <f t="shared" si="83"/>
        <v>4.4244849006785216</v>
      </c>
      <c r="BG71">
        <f t="shared" si="84"/>
        <v>5.3792232596782146</v>
      </c>
      <c r="BH71">
        <f t="shared" si="85"/>
        <v>7.1506048842471195</v>
      </c>
    </row>
    <row r="72" spans="1:60" ht="72">
      <c r="A72" s="1" t="s">
        <v>12</v>
      </c>
      <c r="B72" s="2">
        <v>48.52</v>
      </c>
      <c r="C72" s="3">
        <v>36778</v>
      </c>
      <c r="D72" s="3">
        <v>61337</v>
      </c>
      <c r="E72" s="3">
        <v>66006</v>
      </c>
      <c r="F72" s="3">
        <v>81532</v>
      </c>
      <c r="G72" s="3">
        <v>91555</v>
      </c>
      <c r="H72" s="3">
        <v>36116</v>
      </c>
      <c r="I72" s="3">
        <v>56420</v>
      </c>
      <c r="J72" s="3">
        <v>70142</v>
      </c>
      <c r="K72" s="3">
        <v>79496</v>
      </c>
      <c r="L72" s="3">
        <v>91360</v>
      </c>
      <c r="M72" s="3">
        <v>76155</v>
      </c>
      <c r="N72" s="4">
        <v>882</v>
      </c>
      <c r="P72">
        <f t="shared" si="57"/>
        <v>35896</v>
      </c>
      <c r="Q72">
        <f t="shared" si="58"/>
        <v>60455</v>
      </c>
      <c r="R72">
        <f t="shared" si="59"/>
        <v>65124</v>
      </c>
      <c r="S72">
        <f t="shared" si="60"/>
        <v>80650</v>
      </c>
      <c r="T72">
        <f t="shared" si="61"/>
        <v>90673</v>
      </c>
      <c r="U72">
        <f t="shared" si="62"/>
        <v>35234</v>
      </c>
      <c r="V72">
        <f t="shared" si="63"/>
        <v>55538</v>
      </c>
      <c r="W72">
        <f t="shared" si="64"/>
        <v>69260</v>
      </c>
      <c r="X72">
        <f t="shared" si="65"/>
        <v>78614</v>
      </c>
      <c r="Y72">
        <f t="shared" si="66"/>
        <v>90478</v>
      </c>
      <c r="Z72">
        <f t="shared" si="67"/>
        <v>75273</v>
      </c>
      <c r="AA72">
        <f t="shared" si="68"/>
        <v>0</v>
      </c>
      <c r="AC72">
        <f t="shared" si="69"/>
        <v>35970.1</v>
      </c>
      <c r="AD72">
        <f t="shared" si="70"/>
        <v>60616.3</v>
      </c>
      <c r="AE72">
        <f t="shared" si="71"/>
        <v>65233.3</v>
      </c>
      <c r="AF72">
        <f t="shared" si="72"/>
        <v>80780.5</v>
      </c>
      <c r="AG72">
        <f t="shared" si="73"/>
        <v>90713.4</v>
      </c>
      <c r="AH72">
        <f t="shared" si="74"/>
        <v>35419.599999999999</v>
      </c>
      <c r="AI72">
        <f t="shared" si="75"/>
        <v>55580.800000000003</v>
      </c>
      <c r="AJ72">
        <f t="shared" si="76"/>
        <v>69310.899999999994</v>
      </c>
      <c r="AK72">
        <f t="shared" si="77"/>
        <v>78781</v>
      </c>
      <c r="AL72">
        <f t="shared" si="78"/>
        <v>90605.1</v>
      </c>
      <c r="AM72">
        <f t="shared" si="79"/>
        <v>-960</v>
      </c>
      <c r="AN72">
        <f t="shared" si="80"/>
        <v>0</v>
      </c>
      <c r="AP72">
        <f t="shared" si="86"/>
        <v>1.1001245563587807</v>
      </c>
      <c r="AQ72">
        <f t="shared" si="87"/>
        <v>4.3555232093537475</v>
      </c>
      <c r="AR72">
        <f t="shared" si="88"/>
        <v>4.9653606520782958</v>
      </c>
      <c r="AS72">
        <f t="shared" si="89"/>
        <v>7.0189159237973975</v>
      </c>
      <c r="AT72">
        <f t="shared" si="90"/>
        <v>8.3309051667773986</v>
      </c>
      <c r="AU72">
        <f t="shared" si="91"/>
        <v>1.0274116448968218</v>
      </c>
      <c r="AV72">
        <f t="shared" si="92"/>
        <v>3.690408103692179</v>
      </c>
      <c r="AW72">
        <f t="shared" si="93"/>
        <v>5.5039513292395723</v>
      </c>
      <c r="AX72">
        <f t="shared" si="94"/>
        <v>6.7548115342094111</v>
      </c>
      <c r="AY72">
        <f t="shared" si="95"/>
        <v>8.3166003378739841</v>
      </c>
      <c r="AZ72">
        <f t="shared" si="96"/>
        <v>-3.7777956826626262</v>
      </c>
      <c r="BA72">
        <f t="shared" si="97"/>
        <v>-3.6509938752085294</v>
      </c>
      <c r="BC72">
        <f t="shared" si="56"/>
        <v>41</v>
      </c>
      <c r="BD72">
        <f t="shared" si="81"/>
        <v>0</v>
      </c>
      <c r="BE72">
        <f t="shared" si="82"/>
        <v>3.255398652994967</v>
      </c>
      <c r="BF72">
        <f t="shared" si="83"/>
        <v>3.8652360957195153</v>
      </c>
      <c r="BG72">
        <f t="shared" si="84"/>
        <v>5.918791367438617</v>
      </c>
      <c r="BH72">
        <f t="shared" si="85"/>
        <v>7.2307806104186181</v>
      </c>
    </row>
    <row r="73" spans="1:60" ht="72">
      <c r="A73" s="1" t="s">
        <v>12</v>
      </c>
      <c r="B73" s="2">
        <v>49.2</v>
      </c>
      <c r="C73" s="3">
        <v>36091</v>
      </c>
      <c r="D73" s="3">
        <v>58439</v>
      </c>
      <c r="E73" s="3">
        <v>67999</v>
      </c>
      <c r="F73" s="3">
        <v>80812</v>
      </c>
      <c r="G73" s="3">
        <v>90511</v>
      </c>
      <c r="H73" s="3">
        <v>37249</v>
      </c>
      <c r="I73" s="3">
        <v>60013</v>
      </c>
      <c r="J73" s="3">
        <v>70013</v>
      </c>
      <c r="K73" s="3">
        <v>79535</v>
      </c>
      <c r="L73" s="3">
        <v>90457</v>
      </c>
      <c r="M73" s="3">
        <v>75824</v>
      </c>
      <c r="N73" s="4">
        <v>754</v>
      </c>
      <c r="P73">
        <f t="shared" si="57"/>
        <v>35337</v>
      </c>
      <c r="Q73">
        <f t="shared" si="58"/>
        <v>57685</v>
      </c>
      <c r="R73">
        <f t="shared" si="59"/>
        <v>67245</v>
      </c>
      <c r="S73">
        <f t="shared" si="60"/>
        <v>80058</v>
      </c>
      <c r="T73">
        <f t="shared" si="61"/>
        <v>89757</v>
      </c>
      <c r="U73">
        <f t="shared" si="62"/>
        <v>36495</v>
      </c>
      <c r="V73">
        <f t="shared" si="63"/>
        <v>59259</v>
      </c>
      <c r="W73">
        <f t="shared" si="64"/>
        <v>69259</v>
      </c>
      <c r="X73">
        <f t="shared" si="65"/>
        <v>78781</v>
      </c>
      <c r="Y73">
        <f t="shared" si="66"/>
        <v>89703</v>
      </c>
      <c r="Z73">
        <f t="shared" si="67"/>
        <v>75070</v>
      </c>
      <c r="AA73">
        <f t="shared" si="68"/>
        <v>0</v>
      </c>
      <c r="AC73">
        <f t="shared" si="69"/>
        <v>35411.1</v>
      </c>
      <c r="AD73">
        <f t="shared" si="70"/>
        <v>57846.3</v>
      </c>
      <c r="AE73">
        <f t="shared" si="71"/>
        <v>67354.3</v>
      </c>
      <c r="AF73">
        <f t="shared" si="72"/>
        <v>80188.5</v>
      </c>
      <c r="AG73">
        <f t="shared" si="73"/>
        <v>89797.4</v>
      </c>
      <c r="AH73">
        <f t="shared" si="74"/>
        <v>36680.6</v>
      </c>
      <c r="AI73">
        <f t="shared" si="75"/>
        <v>59301.8</v>
      </c>
      <c r="AJ73">
        <f t="shared" si="76"/>
        <v>69309.899999999994</v>
      </c>
      <c r="AK73">
        <f t="shared" si="77"/>
        <v>78948</v>
      </c>
      <c r="AL73">
        <f t="shared" si="78"/>
        <v>89830.1</v>
      </c>
      <c r="AM73">
        <f t="shared" si="79"/>
        <v>-1163</v>
      </c>
      <c r="AN73">
        <f t="shared" si="80"/>
        <v>0</v>
      </c>
      <c r="AP73">
        <f t="shared" si="86"/>
        <v>1.0262889205599888</v>
      </c>
      <c r="AQ73">
        <f t="shared" si="87"/>
        <v>3.9896471607622384</v>
      </c>
      <c r="AR73">
        <f t="shared" si="88"/>
        <v>5.2455133954221917</v>
      </c>
      <c r="AS73">
        <f t="shared" si="89"/>
        <v>6.9407214758673712</v>
      </c>
      <c r="AT73">
        <f t="shared" si="90"/>
        <v>8.2099151088316127</v>
      </c>
      <c r="AU73">
        <f t="shared" si="91"/>
        <v>1.1939711023964223</v>
      </c>
      <c r="AV73">
        <f t="shared" si="92"/>
        <v>4.1818971927929027</v>
      </c>
      <c r="AW73">
        <f t="shared" si="93"/>
        <v>5.5038192440234734</v>
      </c>
      <c r="AX73">
        <f t="shared" si="94"/>
        <v>6.7768697652977803</v>
      </c>
      <c r="AY73">
        <f t="shared" si="95"/>
        <v>8.2142342953980201</v>
      </c>
      <c r="AZ73">
        <f t="shared" si="96"/>
        <v>-3.804608981530524</v>
      </c>
      <c r="BA73">
        <f t="shared" si="97"/>
        <v>-3.6509938752085294</v>
      </c>
      <c r="BC73">
        <f t="shared" si="56"/>
        <v>41.680000000000007</v>
      </c>
      <c r="BD73">
        <f t="shared" si="81"/>
        <v>0</v>
      </c>
      <c r="BE73">
        <f t="shared" si="82"/>
        <v>2.9633582402022496</v>
      </c>
      <c r="BF73">
        <f t="shared" si="83"/>
        <v>4.2192244748622034</v>
      </c>
      <c r="BG73">
        <f t="shared" si="84"/>
        <v>5.914432555307382</v>
      </c>
      <c r="BH73">
        <f t="shared" si="85"/>
        <v>7.1836261882716244</v>
      </c>
    </row>
    <row r="74" spans="1:60" ht="72">
      <c r="A74" s="1" t="s">
        <v>12</v>
      </c>
      <c r="B74" s="2">
        <v>49.88</v>
      </c>
      <c r="C74" s="3">
        <v>36369</v>
      </c>
      <c r="D74" s="3">
        <v>60315</v>
      </c>
      <c r="E74" s="3">
        <v>66598</v>
      </c>
      <c r="F74" s="3">
        <v>78753</v>
      </c>
      <c r="G74" s="3">
        <v>88373</v>
      </c>
      <c r="H74" s="3">
        <v>36606</v>
      </c>
      <c r="I74" s="3">
        <v>58775</v>
      </c>
      <c r="J74" s="3">
        <v>68834</v>
      </c>
      <c r="K74" s="3">
        <v>81668</v>
      </c>
      <c r="L74" s="3">
        <v>90286</v>
      </c>
      <c r="M74" s="3">
        <v>75291</v>
      </c>
      <c r="N74" s="4">
        <v>830</v>
      </c>
      <c r="P74">
        <f t="shared" si="57"/>
        <v>35539</v>
      </c>
      <c r="Q74">
        <f t="shared" si="58"/>
        <v>59485</v>
      </c>
      <c r="R74">
        <f t="shared" si="59"/>
        <v>65768</v>
      </c>
      <c r="S74">
        <f t="shared" si="60"/>
        <v>77923</v>
      </c>
      <c r="T74">
        <f t="shared" si="61"/>
        <v>87543</v>
      </c>
      <c r="U74">
        <f t="shared" si="62"/>
        <v>35776</v>
      </c>
      <c r="V74">
        <f t="shared" si="63"/>
        <v>57945</v>
      </c>
      <c r="W74">
        <f t="shared" si="64"/>
        <v>68004</v>
      </c>
      <c r="X74">
        <f t="shared" si="65"/>
        <v>80838</v>
      </c>
      <c r="Y74">
        <f t="shared" si="66"/>
        <v>89456</v>
      </c>
      <c r="Z74">
        <f t="shared" si="67"/>
        <v>74461</v>
      </c>
      <c r="AA74">
        <f t="shared" si="68"/>
        <v>0</v>
      </c>
      <c r="AC74">
        <f t="shared" si="69"/>
        <v>35613.1</v>
      </c>
      <c r="AD74">
        <f t="shared" si="70"/>
        <v>59646.3</v>
      </c>
      <c r="AE74">
        <f t="shared" si="71"/>
        <v>65877.3</v>
      </c>
      <c r="AF74">
        <f t="shared" si="72"/>
        <v>78053.5</v>
      </c>
      <c r="AG74">
        <f t="shared" si="73"/>
        <v>87583.4</v>
      </c>
      <c r="AH74">
        <f t="shared" si="74"/>
        <v>35961.599999999999</v>
      </c>
      <c r="AI74">
        <f t="shared" si="75"/>
        <v>57987.8</v>
      </c>
      <c r="AJ74">
        <f t="shared" si="76"/>
        <v>68054.899999999994</v>
      </c>
      <c r="AK74">
        <f t="shared" si="77"/>
        <v>81005</v>
      </c>
      <c r="AL74">
        <f t="shared" si="78"/>
        <v>89583.1</v>
      </c>
      <c r="AM74">
        <f t="shared" si="79"/>
        <v>-1772</v>
      </c>
      <c r="AN74">
        <f t="shared" si="80"/>
        <v>0</v>
      </c>
      <c r="AP74">
        <f t="shared" si="86"/>
        <v>1.0529701342117883</v>
      </c>
      <c r="AQ74">
        <f t="shared" si="87"/>
        <v>4.22740054973867</v>
      </c>
      <c r="AR74">
        <f t="shared" si="88"/>
        <v>5.0504235312454195</v>
      </c>
      <c r="AS74">
        <f t="shared" si="89"/>
        <v>6.6587195394981027</v>
      </c>
      <c r="AT74">
        <f t="shared" si="90"/>
        <v>7.9174784403906022</v>
      </c>
      <c r="AU74">
        <f t="shared" si="91"/>
        <v>1.0990018320219475</v>
      </c>
      <c r="AV74">
        <f t="shared" si="92"/>
        <v>4.0083372188401079</v>
      </c>
      <c r="AW74">
        <f t="shared" si="93"/>
        <v>5.3380522978204619</v>
      </c>
      <c r="AX74">
        <f t="shared" si="94"/>
        <v>7.0485690548114022</v>
      </c>
      <c r="AY74">
        <f t="shared" si="95"/>
        <v>8.1816092470218091</v>
      </c>
      <c r="AZ74">
        <f t="shared" si="96"/>
        <v>-3.8850488781342167</v>
      </c>
      <c r="BA74">
        <f t="shared" si="97"/>
        <v>-3.6509938752085294</v>
      </c>
      <c r="BC74">
        <f t="shared" si="56"/>
        <v>42.36</v>
      </c>
      <c r="BD74">
        <f t="shared" si="81"/>
        <v>0</v>
      </c>
      <c r="BE74">
        <f t="shared" si="82"/>
        <v>3.1744304155268814</v>
      </c>
      <c r="BF74">
        <f t="shared" si="83"/>
        <v>3.997453397033631</v>
      </c>
      <c r="BG74">
        <f t="shared" si="84"/>
        <v>5.6057494052863142</v>
      </c>
      <c r="BH74">
        <f t="shared" si="85"/>
        <v>6.8645083061788137</v>
      </c>
    </row>
    <row r="75" spans="1:60" ht="72">
      <c r="A75" s="1" t="s">
        <v>12</v>
      </c>
      <c r="B75" s="2">
        <v>50.57</v>
      </c>
      <c r="C75" s="3">
        <v>37654</v>
      </c>
      <c r="D75" s="3">
        <v>58915</v>
      </c>
      <c r="E75" s="3">
        <v>68271</v>
      </c>
      <c r="F75" s="3">
        <v>81604</v>
      </c>
      <c r="G75" s="3">
        <v>89581</v>
      </c>
      <c r="H75" s="3">
        <v>37596</v>
      </c>
      <c r="I75" s="3">
        <v>60428</v>
      </c>
      <c r="J75" s="3">
        <v>70723</v>
      </c>
      <c r="K75" s="3">
        <v>80870</v>
      </c>
      <c r="L75" s="3">
        <v>90163</v>
      </c>
      <c r="M75" s="3">
        <v>75421</v>
      </c>
      <c r="N75" s="4">
        <v>731</v>
      </c>
      <c r="P75">
        <f t="shared" si="57"/>
        <v>36923</v>
      </c>
      <c r="Q75">
        <f t="shared" si="58"/>
        <v>58184</v>
      </c>
      <c r="R75">
        <f t="shared" si="59"/>
        <v>67540</v>
      </c>
      <c r="S75">
        <f t="shared" si="60"/>
        <v>80873</v>
      </c>
      <c r="T75">
        <f t="shared" si="61"/>
        <v>88850</v>
      </c>
      <c r="U75">
        <f t="shared" si="62"/>
        <v>36865</v>
      </c>
      <c r="V75">
        <f t="shared" si="63"/>
        <v>59697</v>
      </c>
      <c r="W75">
        <f t="shared" si="64"/>
        <v>69992</v>
      </c>
      <c r="X75">
        <f t="shared" si="65"/>
        <v>80139</v>
      </c>
      <c r="Y75">
        <f t="shared" si="66"/>
        <v>89432</v>
      </c>
      <c r="Z75">
        <f t="shared" si="67"/>
        <v>74690</v>
      </c>
      <c r="AA75">
        <f t="shared" si="68"/>
        <v>0</v>
      </c>
      <c r="AC75">
        <f t="shared" si="69"/>
        <v>36997.1</v>
      </c>
      <c r="AD75">
        <f t="shared" si="70"/>
        <v>58345.3</v>
      </c>
      <c r="AE75">
        <f t="shared" si="71"/>
        <v>67649.3</v>
      </c>
      <c r="AF75">
        <f t="shared" si="72"/>
        <v>81003.5</v>
      </c>
      <c r="AG75">
        <f t="shared" si="73"/>
        <v>88890.4</v>
      </c>
      <c r="AH75">
        <f t="shared" si="74"/>
        <v>37050.6</v>
      </c>
      <c r="AI75">
        <f t="shared" si="75"/>
        <v>59739.8</v>
      </c>
      <c r="AJ75">
        <f t="shared" si="76"/>
        <v>70042.899999999994</v>
      </c>
      <c r="AK75">
        <f t="shared" si="77"/>
        <v>80306</v>
      </c>
      <c r="AL75">
        <f t="shared" si="78"/>
        <v>89559.1</v>
      </c>
      <c r="AM75">
        <f t="shared" si="79"/>
        <v>-1543</v>
      </c>
      <c r="AN75">
        <f t="shared" si="80"/>
        <v>0</v>
      </c>
      <c r="AP75">
        <f t="shared" si="86"/>
        <v>1.2357760732914449</v>
      </c>
      <c r="AQ75">
        <f t="shared" si="87"/>
        <v>4.0555576835951488</v>
      </c>
      <c r="AR75">
        <f t="shared" si="88"/>
        <v>5.2844785341711065</v>
      </c>
      <c r="AS75">
        <f t="shared" si="89"/>
        <v>7.0483709269872552</v>
      </c>
      <c r="AT75">
        <f t="shared" si="90"/>
        <v>8.0901138178307122</v>
      </c>
      <c r="AU75">
        <f t="shared" si="91"/>
        <v>1.2428426323526889</v>
      </c>
      <c r="AV75">
        <f t="shared" si="92"/>
        <v>4.2397505174438352</v>
      </c>
      <c r="AW75">
        <f t="shared" si="93"/>
        <v>5.6006377074233207</v>
      </c>
      <c r="AX75">
        <f t="shared" si="94"/>
        <v>6.9562414887588879</v>
      </c>
      <c r="AY75">
        <f t="shared" si="95"/>
        <v>8.1784392018354577</v>
      </c>
      <c r="AZ75">
        <f t="shared" si="96"/>
        <v>-3.8548013636477707</v>
      </c>
      <c r="BA75">
        <f t="shared" si="97"/>
        <v>-3.6509938752085294</v>
      </c>
      <c r="BC75">
        <f t="shared" si="56"/>
        <v>43.05</v>
      </c>
      <c r="BD75">
        <f t="shared" si="81"/>
        <v>0</v>
      </c>
      <c r="BE75">
        <f t="shared" si="82"/>
        <v>2.8197816103037039</v>
      </c>
      <c r="BF75">
        <f t="shared" si="83"/>
        <v>4.048702460879662</v>
      </c>
      <c r="BG75">
        <f t="shared" si="84"/>
        <v>5.8125948536958099</v>
      </c>
      <c r="BH75">
        <f t="shared" si="85"/>
        <v>6.8543377445392668</v>
      </c>
    </row>
    <row r="76" spans="1:60" ht="72">
      <c r="A76" s="1" t="s">
        <v>12</v>
      </c>
      <c r="B76" s="2">
        <v>51.25</v>
      </c>
      <c r="C76" s="3">
        <v>35867</v>
      </c>
      <c r="D76" s="3">
        <v>61204</v>
      </c>
      <c r="E76" s="3">
        <v>67084</v>
      </c>
      <c r="F76" s="3">
        <v>80673</v>
      </c>
      <c r="G76" s="3">
        <v>90694</v>
      </c>
      <c r="H76" s="3">
        <v>37103</v>
      </c>
      <c r="I76" s="3">
        <v>57551</v>
      </c>
      <c r="J76" s="3">
        <v>71074</v>
      </c>
      <c r="K76" s="3">
        <v>79990</v>
      </c>
      <c r="L76" s="3">
        <v>90028</v>
      </c>
      <c r="M76" s="3">
        <v>76473</v>
      </c>
      <c r="N76" s="4">
        <v>862</v>
      </c>
      <c r="P76">
        <f t="shared" si="57"/>
        <v>35005</v>
      </c>
      <c r="Q76">
        <f t="shared" si="58"/>
        <v>60342</v>
      </c>
      <c r="R76">
        <f t="shared" si="59"/>
        <v>66222</v>
      </c>
      <c r="S76">
        <f t="shared" si="60"/>
        <v>79811</v>
      </c>
      <c r="T76">
        <f t="shared" si="61"/>
        <v>89832</v>
      </c>
      <c r="U76">
        <f t="shared" si="62"/>
        <v>36241</v>
      </c>
      <c r="V76">
        <f t="shared" si="63"/>
        <v>56689</v>
      </c>
      <c r="W76">
        <f t="shared" si="64"/>
        <v>70212</v>
      </c>
      <c r="X76">
        <f t="shared" si="65"/>
        <v>79128</v>
      </c>
      <c r="Y76">
        <f t="shared" si="66"/>
        <v>89166</v>
      </c>
      <c r="Z76">
        <f t="shared" si="67"/>
        <v>75611</v>
      </c>
      <c r="AA76">
        <f t="shared" si="68"/>
        <v>0</v>
      </c>
      <c r="AC76">
        <f t="shared" si="69"/>
        <v>35079.1</v>
      </c>
      <c r="AD76">
        <f t="shared" si="70"/>
        <v>60503.3</v>
      </c>
      <c r="AE76">
        <f t="shared" si="71"/>
        <v>66331.3</v>
      </c>
      <c r="AF76">
        <f t="shared" si="72"/>
        <v>79941.5</v>
      </c>
      <c r="AG76">
        <f t="shared" si="73"/>
        <v>89872.4</v>
      </c>
      <c r="AH76">
        <f t="shared" si="74"/>
        <v>36426.6</v>
      </c>
      <c r="AI76">
        <f t="shared" si="75"/>
        <v>56731.8</v>
      </c>
      <c r="AJ76">
        <f t="shared" si="76"/>
        <v>70262.899999999994</v>
      </c>
      <c r="AK76">
        <f t="shared" si="77"/>
        <v>79295</v>
      </c>
      <c r="AL76">
        <f t="shared" si="78"/>
        <v>89293.1</v>
      </c>
      <c r="AM76">
        <f t="shared" si="79"/>
        <v>-622</v>
      </c>
      <c r="AN76">
        <f t="shared" si="80"/>
        <v>0</v>
      </c>
      <c r="AP76">
        <f t="shared" si="86"/>
        <v>0.9824366288154468</v>
      </c>
      <c r="AQ76">
        <f t="shared" si="87"/>
        <v>4.3405975799346717</v>
      </c>
      <c r="AR76">
        <f t="shared" si="88"/>
        <v>5.1103902193539188</v>
      </c>
      <c r="AS76">
        <f t="shared" si="89"/>
        <v>6.9080964274911603</v>
      </c>
      <c r="AT76">
        <f t="shared" si="90"/>
        <v>8.2198215000389645</v>
      </c>
      <c r="AU76">
        <f t="shared" si="91"/>
        <v>1.1604214575075258</v>
      </c>
      <c r="AV76">
        <f t="shared" si="92"/>
        <v>3.8424381874209974</v>
      </c>
      <c r="AW76">
        <f t="shared" si="93"/>
        <v>5.6296964549648845</v>
      </c>
      <c r="AX76">
        <f t="shared" si="94"/>
        <v>6.8227033352837925</v>
      </c>
      <c r="AY76">
        <f t="shared" si="95"/>
        <v>8.1433045343533852</v>
      </c>
      <c r="AZ76">
        <f t="shared" si="96"/>
        <v>-3.7331508796214963</v>
      </c>
      <c r="BA76">
        <f t="shared" si="97"/>
        <v>-3.6509938752085294</v>
      </c>
      <c r="BC76">
        <f t="shared" si="56"/>
        <v>43.730000000000004</v>
      </c>
      <c r="BD76">
        <f t="shared" si="81"/>
        <v>0</v>
      </c>
      <c r="BE76">
        <f t="shared" si="82"/>
        <v>3.358160951119225</v>
      </c>
      <c r="BF76">
        <f t="shared" si="83"/>
        <v>4.1279535905384721</v>
      </c>
      <c r="BG76">
        <f t="shared" si="84"/>
        <v>5.9256597986757136</v>
      </c>
      <c r="BH76">
        <f t="shared" si="85"/>
        <v>7.2373848712235178</v>
      </c>
    </row>
    <row r="77" spans="1:60" ht="72">
      <c r="A77" s="1" t="s">
        <v>12</v>
      </c>
      <c r="B77" s="2">
        <v>51.93</v>
      </c>
      <c r="C77" s="3">
        <v>36552</v>
      </c>
      <c r="D77" s="3">
        <v>56416</v>
      </c>
      <c r="E77" s="3">
        <v>69028</v>
      </c>
      <c r="F77" s="3">
        <v>79983</v>
      </c>
      <c r="G77" s="3">
        <v>90201</v>
      </c>
      <c r="H77" s="3">
        <v>36291</v>
      </c>
      <c r="I77" s="3">
        <v>60132</v>
      </c>
      <c r="J77" s="3">
        <v>67616</v>
      </c>
      <c r="K77" s="3">
        <v>82483</v>
      </c>
      <c r="L77" s="3">
        <v>92194</v>
      </c>
      <c r="M77" s="3">
        <v>75331</v>
      </c>
      <c r="N77" s="4">
        <v>1156</v>
      </c>
      <c r="P77">
        <f t="shared" si="57"/>
        <v>35396</v>
      </c>
      <c r="Q77">
        <f t="shared" si="58"/>
        <v>55260</v>
      </c>
      <c r="R77">
        <f t="shared" si="59"/>
        <v>67872</v>
      </c>
      <c r="S77">
        <f t="shared" si="60"/>
        <v>78827</v>
      </c>
      <c r="T77">
        <f t="shared" si="61"/>
        <v>89045</v>
      </c>
      <c r="U77">
        <f t="shared" si="62"/>
        <v>35135</v>
      </c>
      <c r="V77">
        <f t="shared" si="63"/>
        <v>58976</v>
      </c>
      <c r="W77">
        <f t="shared" si="64"/>
        <v>66460</v>
      </c>
      <c r="X77">
        <f t="shared" si="65"/>
        <v>81327</v>
      </c>
      <c r="Y77">
        <f t="shared" si="66"/>
        <v>91038</v>
      </c>
      <c r="Z77">
        <f t="shared" si="67"/>
        <v>74175</v>
      </c>
      <c r="AA77">
        <f t="shared" si="68"/>
        <v>0</v>
      </c>
      <c r="AC77">
        <f t="shared" si="69"/>
        <v>35470.1</v>
      </c>
      <c r="AD77">
        <f t="shared" si="70"/>
        <v>55421.3</v>
      </c>
      <c r="AE77">
        <f t="shared" si="71"/>
        <v>67981.3</v>
      </c>
      <c r="AF77">
        <f t="shared" si="72"/>
        <v>78957.5</v>
      </c>
      <c r="AG77">
        <f t="shared" si="73"/>
        <v>89085.4</v>
      </c>
      <c r="AH77">
        <f t="shared" si="74"/>
        <v>35320.6</v>
      </c>
      <c r="AI77">
        <f t="shared" si="75"/>
        <v>59018.8</v>
      </c>
      <c r="AJ77">
        <f t="shared" si="76"/>
        <v>66510.899999999994</v>
      </c>
      <c r="AK77">
        <f t="shared" si="77"/>
        <v>81494</v>
      </c>
      <c r="AL77">
        <f t="shared" si="78"/>
        <v>91165.1</v>
      </c>
      <c r="AM77">
        <f t="shared" si="79"/>
        <v>-2058</v>
      </c>
      <c r="AN77">
        <f t="shared" si="80"/>
        <v>0</v>
      </c>
      <c r="AP77">
        <f t="shared" si="86"/>
        <v>1.0340819483097718</v>
      </c>
      <c r="AQ77">
        <f t="shared" si="87"/>
        <v>3.669340511724545</v>
      </c>
      <c r="AR77">
        <f t="shared" si="88"/>
        <v>5.328330825915649</v>
      </c>
      <c r="AS77">
        <f t="shared" si="89"/>
        <v>6.7781245748507111</v>
      </c>
      <c r="AT77">
        <f t="shared" si="90"/>
        <v>8.1158704349698247</v>
      </c>
      <c r="AU77">
        <f t="shared" si="91"/>
        <v>1.0143352085031181</v>
      </c>
      <c r="AV77">
        <f t="shared" si="92"/>
        <v>4.1445170766371637</v>
      </c>
      <c r="AW77">
        <f t="shared" si="93"/>
        <v>5.1341127241651217</v>
      </c>
      <c r="AX77">
        <f t="shared" si="94"/>
        <v>7.1131587254833333</v>
      </c>
      <c r="AY77">
        <f t="shared" si="95"/>
        <v>8.3905680588888742</v>
      </c>
      <c r="AZ77">
        <f t="shared" si="96"/>
        <v>-3.9228252499382497</v>
      </c>
      <c r="BA77">
        <f t="shared" si="97"/>
        <v>-3.6509938752085294</v>
      </c>
      <c r="BC77">
        <f t="shared" ref="BC77:BC121" si="98">B77-$B$12</f>
        <v>44.41</v>
      </c>
      <c r="BD77">
        <f t="shared" si="81"/>
        <v>0</v>
      </c>
      <c r="BE77">
        <f t="shared" si="82"/>
        <v>2.6352585634147729</v>
      </c>
      <c r="BF77">
        <f t="shared" si="83"/>
        <v>4.2942488776058774</v>
      </c>
      <c r="BG77">
        <f t="shared" si="84"/>
        <v>5.7440426265409394</v>
      </c>
      <c r="BH77">
        <f t="shared" si="85"/>
        <v>7.0817884866600531</v>
      </c>
    </row>
    <row r="78" spans="1:60" ht="72">
      <c r="A78" s="1" t="s">
        <v>12</v>
      </c>
      <c r="B78" s="2">
        <v>52.62</v>
      </c>
      <c r="C78" s="3">
        <v>39103</v>
      </c>
      <c r="D78" s="3">
        <v>59335</v>
      </c>
      <c r="E78" s="3">
        <v>68833</v>
      </c>
      <c r="F78" s="3">
        <v>78411</v>
      </c>
      <c r="G78" s="3">
        <v>91218</v>
      </c>
      <c r="H78" s="3">
        <v>36363</v>
      </c>
      <c r="I78" s="3">
        <v>60108</v>
      </c>
      <c r="J78" s="3">
        <v>67930</v>
      </c>
      <c r="K78" s="3">
        <v>79934</v>
      </c>
      <c r="L78" s="3">
        <v>92744</v>
      </c>
      <c r="M78" s="3">
        <v>76545</v>
      </c>
      <c r="N78" s="4">
        <v>1035</v>
      </c>
      <c r="P78">
        <f t="shared" si="57"/>
        <v>38068</v>
      </c>
      <c r="Q78">
        <f t="shared" si="58"/>
        <v>58300</v>
      </c>
      <c r="R78">
        <f t="shared" si="59"/>
        <v>67798</v>
      </c>
      <c r="S78">
        <f t="shared" si="60"/>
        <v>77376</v>
      </c>
      <c r="T78">
        <f t="shared" si="61"/>
        <v>90183</v>
      </c>
      <c r="U78">
        <f t="shared" si="62"/>
        <v>35328</v>
      </c>
      <c r="V78">
        <f t="shared" si="63"/>
        <v>59073</v>
      </c>
      <c r="W78">
        <f t="shared" si="64"/>
        <v>66895</v>
      </c>
      <c r="X78">
        <f t="shared" si="65"/>
        <v>78899</v>
      </c>
      <c r="Y78">
        <f t="shared" si="66"/>
        <v>91709</v>
      </c>
      <c r="Z78">
        <f t="shared" si="67"/>
        <v>75510</v>
      </c>
      <c r="AA78">
        <f t="shared" si="68"/>
        <v>0</v>
      </c>
      <c r="AC78">
        <f t="shared" si="69"/>
        <v>38142.1</v>
      </c>
      <c r="AD78">
        <f t="shared" si="70"/>
        <v>58461.3</v>
      </c>
      <c r="AE78">
        <f t="shared" si="71"/>
        <v>67907.3</v>
      </c>
      <c r="AF78">
        <f t="shared" si="72"/>
        <v>77506.5</v>
      </c>
      <c r="AG78">
        <f t="shared" si="73"/>
        <v>90223.4</v>
      </c>
      <c r="AH78">
        <f t="shared" si="74"/>
        <v>35513.599999999999</v>
      </c>
      <c r="AI78">
        <f t="shared" si="75"/>
        <v>59115.8</v>
      </c>
      <c r="AJ78">
        <f t="shared" si="76"/>
        <v>66945.899999999994</v>
      </c>
      <c r="AK78">
        <f t="shared" si="77"/>
        <v>79066</v>
      </c>
      <c r="AL78">
        <f t="shared" si="78"/>
        <v>91836.1</v>
      </c>
      <c r="AM78">
        <f t="shared" si="79"/>
        <v>-723</v>
      </c>
      <c r="AN78">
        <f t="shared" si="80"/>
        <v>0</v>
      </c>
      <c r="AP78">
        <f t="shared" si="86"/>
        <v>1.3870136457236752</v>
      </c>
      <c r="AQ78">
        <f t="shared" si="87"/>
        <v>4.0708795686625194</v>
      </c>
      <c r="AR78">
        <f t="shared" si="88"/>
        <v>5.3185565199243952</v>
      </c>
      <c r="AS78">
        <f t="shared" si="89"/>
        <v>6.5864689262924871</v>
      </c>
      <c r="AT78">
        <f t="shared" si="90"/>
        <v>8.2661834108893686</v>
      </c>
      <c r="AU78">
        <f t="shared" si="91"/>
        <v>1.0398276552100356</v>
      </c>
      <c r="AV78">
        <f t="shared" si="92"/>
        <v>4.1573293425986719</v>
      </c>
      <c r="AW78">
        <f t="shared" si="93"/>
        <v>5.1915697931677602</v>
      </c>
      <c r="AX78">
        <f t="shared" si="94"/>
        <v>6.792455820797346</v>
      </c>
      <c r="AY78">
        <f t="shared" si="95"/>
        <v>8.4791972388906434</v>
      </c>
      <c r="AZ78">
        <f t="shared" si="96"/>
        <v>-3.7464914864473959</v>
      </c>
      <c r="BA78">
        <f t="shared" si="97"/>
        <v>-3.6509938752085294</v>
      </c>
      <c r="BC78">
        <f t="shared" si="98"/>
        <v>45.099999999999994</v>
      </c>
      <c r="BD78">
        <f t="shared" si="81"/>
        <v>0</v>
      </c>
      <c r="BE78">
        <f t="shared" si="82"/>
        <v>2.6838659229388444</v>
      </c>
      <c r="BF78">
        <f t="shared" si="83"/>
        <v>3.9315428742007201</v>
      </c>
      <c r="BG78">
        <f t="shared" si="84"/>
        <v>5.1994552805688121</v>
      </c>
      <c r="BH78">
        <f t="shared" si="85"/>
        <v>6.8791697651656936</v>
      </c>
    </row>
    <row r="79" spans="1:60" ht="72">
      <c r="A79" s="1" t="s">
        <v>12</v>
      </c>
      <c r="B79" s="2">
        <v>53.3</v>
      </c>
      <c r="C79" s="3">
        <v>37100</v>
      </c>
      <c r="D79" s="3">
        <v>60207</v>
      </c>
      <c r="E79" s="3">
        <v>66198</v>
      </c>
      <c r="F79" s="3">
        <v>78808</v>
      </c>
      <c r="G79" s="3">
        <v>92293</v>
      </c>
      <c r="H79" s="3">
        <v>36733</v>
      </c>
      <c r="I79" s="3">
        <v>57334</v>
      </c>
      <c r="J79" s="3">
        <v>69309</v>
      </c>
      <c r="K79" s="3">
        <v>83032</v>
      </c>
      <c r="L79" s="3">
        <v>92465</v>
      </c>
      <c r="M79" s="3">
        <v>74286</v>
      </c>
      <c r="N79" s="4">
        <v>725</v>
      </c>
      <c r="P79">
        <f t="shared" si="57"/>
        <v>36375</v>
      </c>
      <c r="Q79">
        <f t="shared" si="58"/>
        <v>59482</v>
      </c>
      <c r="R79">
        <f t="shared" si="59"/>
        <v>65473</v>
      </c>
      <c r="S79">
        <f t="shared" si="60"/>
        <v>78083</v>
      </c>
      <c r="T79">
        <f t="shared" si="61"/>
        <v>91568</v>
      </c>
      <c r="U79">
        <f t="shared" si="62"/>
        <v>36008</v>
      </c>
      <c r="V79">
        <f t="shared" si="63"/>
        <v>56609</v>
      </c>
      <c r="W79">
        <f t="shared" si="64"/>
        <v>68584</v>
      </c>
      <c r="X79">
        <f t="shared" si="65"/>
        <v>82307</v>
      </c>
      <c r="Y79">
        <f t="shared" si="66"/>
        <v>91740</v>
      </c>
      <c r="Z79">
        <f t="shared" si="67"/>
        <v>73561</v>
      </c>
      <c r="AA79">
        <f t="shared" si="68"/>
        <v>0</v>
      </c>
      <c r="AC79">
        <f t="shared" si="69"/>
        <v>36449.1</v>
      </c>
      <c r="AD79">
        <f t="shared" si="70"/>
        <v>59643.3</v>
      </c>
      <c r="AE79">
        <f t="shared" si="71"/>
        <v>65582.3</v>
      </c>
      <c r="AF79">
        <f t="shared" si="72"/>
        <v>78213.5</v>
      </c>
      <c r="AG79">
        <f t="shared" si="73"/>
        <v>91608.4</v>
      </c>
      <c r="AH79">
        <f t="shared" si="74"/>
        <v>36193.599999999999</v>
      </c>
      <c r="AI79">
        <f t="shared" si="75"/>
        <v>56651.8</v>
      </c>
      <c r="AJ79">
        <f t="shared" si="76"/>
        <v>68634.899999999994</v>
      </c>
      <c r="AK79">
        <f t="shared" si="77"/>
        <v>82474</v>
      </c>
      <c r="AL79">
        <f t="shared" si="78"/>
        <v>91867.1</v>
      </c>
      <c r="AM79">
        <f t="shared" si="79"/>
        <v>-2672</v>
      </c>
      <c r="AN79">
        <f t="shared" si="80"/>
        <v>0</v>
      </c>
      <c r="AP79">
        <f t="shared" si="86"/>
        <v>1.1633933748697312</v>
      </c>
      <c r="AQ79">
        <f t="shared" si="87"/>
        <v>4.227004294090376</v>
      </c>
      <c r="AR79">
        <f t="shared" si="88"/>
        <v>5.0114583924965039</v>
      </c>
      <c r="AS79">
        <f t="shared" si="89"/>
        <v>6.6798531740737861</v>
      </c>
      <c r="AT79">
        <f t="shared" si="90"/>
        <v>8.4491214351851234</v>
      </c>
      <c r="AU79">
        <f t="shared" si="91"/>
        <v>1.1296456021566876</v>
      </c>
      <c r="AV79">
        <f t="shared" si="92"/>
        <v>3.8318713701331562</v>
      </c>
      <c r="AW79">
        <f t="shared" si="93"/>
        <v>5.4146617231573115</v>
      </c>
      <c r="AX79">
        <f t="shared" si="94"/>
        <v>7.2426022372593906</v>
      </c>
      <c r="AY79">
        <f t="shared" si="95"/>
        <v>8.4832918805896824</v>
      </c>
      <c r="AZ79">
        <f t="shared" si="96"/>
        <v>-4.0039255726224328</v>
      </c>
      <c r="BA79">
        <f t="shared" si="97"/>
        <v>-3.6509938752085294</v>
      </c>
      <c r="BC79">
        <f t="shared" si="98"/>
        <v>45.78</v>
      </c>
      <c r="BD79">
        <f t="shared" si="81"/>
        <v>0</v>
      </c>
      <c r="BE79">
        <f t="shared" si="82"/>
        <v>3.0636109192206451</v>
      </c>
      <c r="BF79">
        <f t="shared" si="83"/>
        <v>3.848065017626773</v>
      </c>
      <c r="BG79">
        <f t="shared" si="84"/>
        <v>5.5164597992040552</v>
      </c>
      <c r="BH79">
        <f t="shared" si="85"/>
        <v>7.2857280603153924</v>
      </c>
    </row>
    <row r="80" spans="1:60" ht="72">
      <c r="A80" s="1" t="s">
        <v>12</v>
      </c>
      <c r="B80" s="2">
        <v>53.98</v>
      </c>
      <c r="C80" s="3">
        <v>36347</v>
      </c>
      <c r="D80" s="3">
        <v>58087</v>
      </c>
      <c r="E80" s="3">
        <v>68407</v>
      </c>
      <c r="F80" s="3">
        <v>80472</v>
      </c>
      <c r="G80" s="3">
        <v>90836</v>
      </c>
      <c r="H80" s="3">
        <v>36252</v>
      </c>
      <c r="I80" s="3">
        <v>59196</v>
      </c>
      <c r="J80" s="3">
        <v>70294</v>
      </c>
      <c r="K80" s="3">
        <v>82074</v>
      </c>
      <c r="L80" s="3">
        <v>93458</v>
      </c>
      <c r="M80" s="3">
        <v>76531</v>
      </c>
      <c r="N80" s="4">
        <v>822</v>
      </c>
      <c r="P80">
        <f t="shared" si="57"/>
        <v>35525</v>
      </c>
      <c r="Q80">
        <f t="shared" si="58"/>
        <v>57265</v>
      </c>
      <c r="R80">
        <f t="shared" si="59"/>
        <v>67585</v>
      </c>
      <c r="S80">
        <f t="shared" si="60"/>
        <v>79650</v>
      </c>
      <c r="T80">
        <f t="shared" si="61"/>
        <v>90014</v>
      </c>
      <c r="U80">
        <f t="shared" si="62"/>
        <v>35430</v>
      </c>
      <c r="V80">
        <f t="shared" si="63"/>
        <v>58374</v>
      </c>
      <c r="W80">
        <f t="shared" si="64"/>
        <v>69472</v>
      </c>
      <c r="X80">
        <f t="shared" si="65"/>
        <v>81252</v>
      </c>
      <c r="Y80">
        <f t="shared" si="66"/>
        <v>92636</v>
      </c>
      <c r="Z80">
        <f t="shared" si="67"/>
        <v>75709</v>
      </c>
      <c r="AA80">
        <f t="shared" si="68"/>
        <v>0</v>
      </c>
      <c r="AC80">
        <f t="shared" si="69"/>
        <v>35599.1</v>
      </c>
      <c r="AD80">
        <f t="shared" si="70"/>
        <v>57426.3</v>
      </c>
      <c r="AE80">
        <f t="shared" si="71"/>
        <v>67694.3</v>
      </c>
      <c r="AF80">
        <f t="shared" si="72"/>
        <v>79780.5</v>
      </c>
      <c r="AG80">
        <f t="shared" si="73"/>
        <v>90054.399999999994</v>
      </c>
      <c r="AH80">
        <f t="shared" si="74"/>
        <v>35615.599999999999</v>
      </c>
      <c r="AI80">
        <f t="shared" si="75"/>
        <v>58416.800000000003</v>
      </c>
      <c r="AJ80">
        <f t="shared" si="76"/>
        <v>69522.899999999994</v>
      </c>
      <c r="AK80">
        <f t="shared" si="77"/>
        <v>81419</v>
      </c>
      <c r="AL80">
        <f t="shared" si="78"/>
        <v>92763.1</v>
      </c>
      <c r="AM80">
        <f t="shared" si="79"/>
        <v>-524</v>
      </c>
      <c r="AN80">
        <f t="shared" si="80"/>
        <v>0</v>
      </c>
      <c r="AP80">
        <f t="shared" si="86"/>
        <v>1.051120941186416</v>
      </c>
      <c r="AQ80">
        <f t="shared" si="87"/>
        <v>3.9341713700010708</v>
      </c>
      <c r="AR80">
        <f t="shared" si="88"/>
        <v>5.2904223688955172</v>
      </c>
      <c r="AS80">
        <f t="shared" si="89"/>
        <v>6.8868307076993798</v>
      </c>
      <c r="AT80">
        <f t="shared" si="90"/>
        <v>8.2438610093688034</v>
      </c>
      <c r="AU80">
        <f t="shared" si="91"/>
        <v>1.0533003472520333</v>
      </c>
      <c r="AV80">
        <f t="shared" si="92"/>
        <v>4.0650017765461577</v>
      </c>
      <c r="AW80">
        <f t="shared" si="93"/>
        <v>5.5319533950523514</v>
      </c>
      <c r="AX80">
        <f t="shared" si="94"/>
        <v>7.1032523342759823</v>
      </c>
      <c r="AY80">
        <f t="shared" si="95"/>
        <v>8.601640234213507</v>
      </c>
      <c r="AZ80">
        <f t="shared" si="96"/>
        <v>-3.7202065284438905</v>
      </c>
      <c r="BA80">
        <f t="shared" si="97"/>
        <v>-3.6509938752085294</v>
      </c>
      <c r="BC80">
        <f t="shared" si="98"/>
        <v>46.459999999999994</v>
      </c>
      <c r="BD80">
        <f t="shared" si="81"/>
        <v>0</v>
      </c>
      <c r="BE80">
        <f t="shared" si="82"/>
        <v>2.8830504288146548</v>
      </c>
      <c r="BF80">
        <f t="shared" si="83"/>
        <v>4.2393014277091012</v>
      </c>
      <c r="BG80">
        <f t="shared" si="84"/>
        <v>5.8357097665129638</v>
      </c>
      <c r="BH80">
        <f t="shared" si="85"/>
        <v>7.1927400681823874</v>
      </c>
    </row>
    <row r="81" spans="1:60" ht="72">
      <c r="A81" s="1" t="s">
        <v>12</v>
      </c>
      <c r="B81" s="2">
        <v>54.67</v>
      </c>
      <c r="C81" s="3">
        <v>37984</v>
      </c>
      <c r="D81" s="3">
        <v>58548</v>
      </c>
      <c r="E81" s="3">
        <v>68789</v>
      </c>
      <c r="F81" s="3">
        <v>79352</v>
      </c>
      <c r="G81" s="3">
        <v>92922</v>
      </c>
      <c r="H81" s="3">
        <v>35332</v>
      </c>
      <c r="I81" s="3">
        <v>60288</v>
      </c>
      <c r="J81" s="3">
        <v>69008</v>
      </c>
      <c r="K81" s="3">
        <v>78670</v>
      </c>
      <c r="L81" s="3">
        <v>90155</v>
      </c>
      <c r="M81" s="3">
        <v>74296</v>
      </c>
      <c r="N81" s="4">
        <v>729</v>
      </c>
      <c r="P81">
        <f t="shared" si="57"/>
        <v>37255</v>
      </c>
      <c r="Q81">
        <f t="shared" si="58"/>
        <v>57819</v>
      </c>
      <c r="R81">
        <f t="shared" si="59"/>
        <v>68060</v>
      </c>
      <c r="S81">
        <f t="shared" si="60"/>
        <v>78623</v>
      </c>
      <c r="T81">
        <f t="shared" si="61"/>
        <v>92193</v>
      </c>
      <c r="U81">
        <f t="shared" si="62"/>
        <v>34603</v>
      </c>
      <c r="V81">
        <f t="shared" si="63"/>
        <v>59559</v>
      </c>
      <c r="W81">
        <f t="shared" si="64"/>
        <v>68279</v>
      </c>
      <c r="X81">
        <f t="shared" si="65"/>
        <v>77941</v>
      </c>
      <c r="Y81">
        <f t="shared" si="66"/>
        <v>89426</v>
      </c>
      <c r="Z81">
        <f t="shared" si="67"/>
        <v>73567</v>
      </c>
      <c r="AA81">
        <f t="shared" si="68"/>
        <v>0</v>
      </c>
      <c r="AC81">
        <f t="shared" si="69"/>
        <v>37329.1</v>
      </c>
      <c r="AD81">
        <f t="shared" si="70"/>
        <v>57980.3</v>
      </c>
      <c r="AE81">
        <f t="shared" si="71"/>
        <v>68169.3</v>
      </c>
      <c r="AF81">
        <f t="shared" si="72"/>
        <v>78753.5</v>
      </c>
      <c r="AG81">
        <f t="shared" si="73"/>
        <v>92233.4</v>
      </c>
      <c r="AH81">
        <f t="shared" si="74"/>
        <v>34788.6</v>
      </c>
      <c r="AI81">
        <f t="shared" si="75"/>
        <v>59601.8</v>
      </c>
      <c r="AJ81">
        <f t="shared" si="76"/>
        <v>68329.899999999994</v>
      </c>
      <c r="AK81">
        <f t="shared" si="77"/>
        <v>78108</v>
      </c>
      <c r="AL81">
        <f t="shared" si="78"/>
        <v>89553.1</v>
      </c>
      <c r="AM81">
        <f t="shared" si="79"/>
        <v>-2666</v>
      </c>
      <c r="AN81">
        <f t="shared" si="80"/>
        <v>0</v>
      </c>
      <c r="AP81">
        <f t="shared" si="86"/>
        <v>1.2796283650359868</v>
      </c>
      <c r="AQ81">
        <f t="shared" si="87"/>
        <v>4.0073465797193721</v>
      </c>
      <c r="AR81">
        <f t="shared" si="88"/>
        <v>5.3531628465420757</v>
      </c>
      <c r="AS81">
        <f t="shared" si="89"/>
        <v>6.7511791907667158</v>
      </c>
      <c r="AT81">
        <f t="shared" si="90"/>
        <v>8.5316746952463856</v>
      </c>
      <c r="AU81">
        <f t="shared" si="91"/>
        <v>0.94406587353897264</v>
      </c>
      <c r="AV81">
        <f t="shared" si="92"/>
        <v>4.2215227576223082</v>
      </c>
      <c r="AW81">
        <f t="shared" si="93"/>
        <v>5.3743757322474162</v>
      </c>
      <c r="AX81">
        <f t="shared" si="94"/>
        <v>6.6659181837754451</v>
      </c>
      <c r="AY81">
        <f t="shared" si="95"/>
        <v>8.1776466905388698</v>
      </c>
      <c r="AZ81">
        <f t="shared" si="96"/>
        <v>-4.0031330613258449</v>
      </c>
      <c r="BA81">
        <f t="shared" si="97"/>
        <v>-3.6509938752085294</v>
      </c>
      <c r="BC81">
        <f t="shared" si="98"/>
        <v>47.150000000000006</v>
      </c>
      <c r="BD81">
        <f t="shared" si="81"/>
        <v>0</v>
      </c>
      <c r="BE81">
        <f t="shared" si="82"/>
        <v>2.7277182146833852</v>
      </c>
      <c r="BF81">
        <f t="shared" si="83"/>
        <v>4.0735344815060888</v>
      </c>
      <c r="BG81">
        <f t="shared" si="84"/>
        <v>5.4715508257307288</v>
      </c>
      <c r="BH81">
        <f t="shared" si="85"/>
        <v>7.2520463302103986</v>
      </c>
    </row>
    <row r="82" spans="1:60" ht="72">
      <c r="A82" s="1" t="s">
        <v>12</v>
      </c>
      <c r="B82" s="2">
        <v>55.35</v>
      </c>
      <c r="C82" s="3">
        <v>36598</v>
      </c>
      <c r="D82" s="3">
        <v>60319</v>
      </c>
      <c r="E82" s="3">
        <v>65763</v>
      </c>
      <c r="F82" s="3">
        <v>80862</v>
      </c>
      <c r="G82" s="3">
        <v>89605</v>
      </c>
      <c r="H82" s="3">
        <v>37150</v>
      </c>
      <c r="I82" s="3">
        <v>58045</v>
      </c>
      <c r="J82" s="3">
        <v>67962</v>
      </c>
      <c r="K82" s="3">
        <v>81726</v>
      </c>
      <c r="L82" s="3">
        <v>90953</v>
      </c>
      <c r="M82" s="3">
        <v>74084</v>
      </c>
      <c r="N82" s="4">
        <v>785</v>
      </c>
      <c r="P82">
        <f t="shared" si="57"/>
        <v>35813</v>
      </c>
      <c r="Q82">
        <f t="shared" si="58"/>
        <v>59534</v>
      </c>
      <c r="R82">
        <f t="shared" si="59"/>
        <v>64978</v>
      </c>
      <c r="S82">
        <f t="shared" si="60"/>
        <v>80077</v>
      </c>
      <c r="T82">
        <f t="shared" si="61"/>
        <v>88820</v>
      </c>
      <c r="U82">
        <f t="shared" si="62"/>
        <v>36365</v>
      </c>
      <c r="V82">
        <f t="shared" si="63"/>
        <v>57260</v>
      </c>
      <c r="W82">
        <f t="shared" si="64"/>
        <v>67177</v>
      </c>
      <c r="X82">
        <f t="shared" si="65"/>
        <v>80941</v>
      </c>
      <c r="Y82">
        <f t="shared" si="66"/>
        <v>90168</v>
      </c>
      <c r="Z82">
        <f t="shared" si="67"/>
        <v>73299</v>
      </c>
      <c r="AA82">
        <f t="shared" si="68"/>
        <v>0</v>
      </c>
      <c r="AC82">
        <f t="shared" si="69"/>
        <v>35887.1</v>
      </c>
      <c r="AD82">
        <f t="shared" si="70"/>
        <v>59695.3</v>
      </c>
      <c r="AE82">
        <f t="shared" si="71"/>
        <v>65087.3</v>
      </c>
      <c r="AF82">
        <f t="shared" si="72"/>
        <v>80207.5</v>
      </c>
      <c r="AG82">
        <f t="shared" si="73"/>
        <v>88860.4</v>
      </c>
      <c r="AH82">
        <f t="shared" si="74"/>
        <v>36550.6</v>
      </c>
      <c r="AI82">
        <f t="shared" si="75"/>
        <v>57302.8</v>
      </c>
      <c r="AJ82">
        <f t="shared" si="76"/>
        <v>67227.899999999994</v>
      </c>
      <c r="AK82">
        <f t="shared" si="77"/>
        <v>81108</v>
      </c>
      <c r="AL82">
        <f t="shared" si="78"/>
        <v>90295.1</v>
      </c>
      <c r="AM82">
        <f t="shared" si="79"/>
        <v>-2934</v>
      </c>
      <c r="AN82">
        <f t="shared" si="80"/>
        <v>0</v>
      </c>
      <c r="AP82">
        <f t="shared" si="86"/>
        <v>1.0891614834226451</v>
      </c>
      <c r="AQ82">
        <f t="shared" si="87"/>
        <v>4.2338727253274735</v>
      </c>
      <c r="AR82">
        <f t="shared" si="88"/>
        <v>4.946076210527985</v>
      </c>
      <c r="AS82">
        <f t="shared" si="89"/>
        <v>6.9432310949732337</v>
      </c>
      <c r="AT82">
        <f t="shared" si="90"/>
        <v>8.0861512613477711</v>
      </c>
      <c r="AU82">
        <f t="shared" si="91"/>
        <v>1.17680002430368</v>
      </c>
      <c r="AV82">
        <f t="shared" si="92"/>
        <v>3.9178588458129657</v>
      </c>
      <c r="AW82">
        <f t="shared" si="93"/>
        <v>5.2288178241074013</v>
      </c>
      <c r="AX82">
        <f t="shared" si="94"/>
        <v>7.0621738320694982</v>
      </c>
      <c r="AY82">
        <f t="shared" si="95"/>
        <v>8.2756539208835989</v>
      </c>
      <c r="AZ82">
        <f t="shared" si="96"/>
        <v>-4.0385318992401134</v>
      </c>
      <c r="BA82">
        <f t="shared" si="97"/>
        <v>-3.6509938752085294</v>
      </c>
      <c r="BC82">
        <f t="shared" si="98"/>
        <v>47.83</v>
      </c>
      <c r="BD82">
        <f t="shared" si="81"/>
        <v>0</v>
      </c>
      <c r="BE82">
        <f t="shared" si="82"/>
        <v>3.1447112419048286</v>
      </c>
      <c r="BF82">
        <f t="shared" si="83"/>
        <v>3.8569147271053401</v>
      </c>
      <c r="BG82">
        <f t="shared" si="84"/>
        <v>5.8540696115505888</v>
      </c>
      <c r="BH82">
        <f t="shared" si="85"/>
        <v>6.9969897779251262</v>
      </c>
    </row>
    <row r="83" spans="1:60" ht="72">
      <c r="A83" s="1" t="s">
        <v>12</v>
      </c>
      <c r="B83" s="2">
        <v>56.03</v>
      </c>
      <c r="C83" s="3">
        <v>36020</v>
      </c>
      <c r="D83" s="3">
        <v>59877</v>
      </c>
      <c r="E83" s="3">
        <v>68139</v>
      </c>
      <c r="F83" s="3">
        <v>79326</v>
      </c>
      <c r="G83" s="3">
        <v>88833</v>
      </c>
      <c r="H83" s="3">
        <v>36626</v>
      </c>
      <c r="I83" s="3">
        <v>59383</v>
      </c>
      <c r="J83" s="3">
        <v>67696</v>
      </c>
      <c r="K83" s="3">
        <v>79803</v>
      </c>
      <c r="L83" s="3">
        <v>90708</v>
      </c>
      <c r="M83" s="3">
        <v>76646</v>
      </c>
      <c r="N83" s="4">
        <v>834</v>
      </c>
      <c r="P83">
        <f t="shared" si="57"/>
        <v>35186</v>
      </c>
      <c r="Q83">
        <f t="shared" si="58"/>
        <v>59043</v>
      </c>
      <c r="R83">
        <f t="shared" si="59"/>
        <v>67305</v>
      </c>
      <c r="S83">
        <f t="shared" si="60"/>
        <v>78492</v>
      </c>
      <c r="T83">
        <f t="shared" si="61"/>
        <v>87999</v>
      </c>
      <c r="U83">
        <f t="shared" si="62"/>
        <v>35792</v>
      </c>
      <c r="V83">
        <f t="shared" si="63"/>
        <v>58549</v>
      </c>
      <c r="W83">
        <f t="shared" si="64"/>
        <v>66862</v>
      </c>
      <c r="X83">
        <f t="shared" si="65"/>
        <v>78969</v>
      </c>
      <c r="Y83">
        <f t="shared" si="66"/>
        <v>89874</v>
      </c>
      <c r="Z83">
        <f t="shared" si="67"/>
        <v>75812</v>
      </c>
      <c r="AA83">
        <f t="shared" si="68"/>
        <v>0</v>
      </c>
      <c r="AC83">
        <f t="shared" si="69"/>
        <v>35260.1</v>
      </c>
      <c r="AD83">
        <f t="shared" si="70"/>
        <v>59204.3</v>
      </c>
      <c r="AE83">
        <f t="shared" si="71"/>
        <v>67414.3</v>
      </c>
      <c r="AF83">
        <f t="shared" si="72"/>
        <v>78622.5</v>
      </c>
      <c r="AG83">
        <f t="shared" si="73"/>
        <v>88039.4</v>
      </c>
      <c r="AH83">
        <f t="shared" si="74"/>
        <v>35977.599999999999</v>
      </c>
      <c r="AI83">
        <f t="shared" si="75"/>
        <v>58591.8</v>
      </c>
      <c r="AJ83">
        <f t="shared" si="76"/>
        <v>66912.899999999994</v>
      </c>
      <c r="AK83">
        <f t="shared" si="77"/>
        <v>79136</v>
      </c>
      <c r="AL83">
        <f t="shared" si="78"/>
        <v>90001.1</v>
      </c>
      <c r="AM83">
        <f t="shared" si="79"/>
        <v>-421</v>
      </c>
      <c r="AN83">
        <f t="shared" si="80"/>
        <v>0</v>
      </c>
      <c r="AP83">
        <f t="shared" si="86"/>
        <v>1.006344052929188</v>
      </c>
      <c r="AQ83">
        <f t="shared" si="87"/>
        <v>4.1690188842233464</v>
      </c>
      <c r="AR83">
        <f t="shared" si="88"/>
        <v>5.2534385083880721</v>
      </c>
      <c r="AS83">
        <f t="shared" si="89"/>
        <v>6.7338760274578755</v>
      </c>
      <c r="AT83">
        <f t="shared" si="90"/>
        <v>7.9777092989312983</v>
      </c>
      <c r="AU83">
        <f t="shared" si="91"/>
        <v>1.1011151954795158</v>
      </c>
      <c r="AV83">
        <f t="shared" si="92"/>
        <v>4.0881166893633107</v>
      </c>
      <c r="AW83">
        <f t="shared" si="93"/>
        <v>5.1872109810365252</v>
      </c>
      <c r="AX83">
        <f t="shared" si="94"/>
        <v>6.801701785924207</v>
      </c>
      <c r="AY83">
        <f t="shared" si="95"/>
        <v>8.2368208673507812</v>
      </c>
      <c r="AZ83">
        <f t="shared" si="96"/>
        <v>-3.7066017511857945</v>
      </c>
      <c r="BA83">
        <f t="shared" si="97"/>
        <v>-3.6509938752085294</v>
      </c>
      <c r="BC83">
        <f t="shared" si="98"/>
        <v>48.510000000000005</v>
      </c>
      <c r="BD83">
        <f t="shared" si="81"/>
        <v>0</v>
      </c>
      <c r="BE83">
        <f t="shared" si="82"/>
        <v>3.1626748312941584</v>
      </c>
      <c r="BF83">
        <f t="shared" si="83"/>
        <v>4.2470944554588836</v>
      </c>
      <c r="BG83">
        <f t="shared" si="84"/>
        <v>5.7275319745286879</v>
      </c>
      <c r="BH83">
        <f t="shared" si="85"/>
        <v>6.9713652460021098</v>
      </c>
    </row>
    <row r="84" spans="1:60" ht="72">
      <c r="A84" s="1" t="s">
        <v>12</v>
      </c>
      <c r="B84" s="2">
        <v>56.72</v>
      </c>
      <c r="C84" s="3">
        <v>38010</v>
      </c>
      <c r="D84" s="3">
        <v>59695</v>
      </c>
      <c r="E84" s="3">
        <v>71266</v>
      </c>
      <c r="F84" s="3">
        <v>79391</v>
      </c>
      <c r="G84" s="3">
        <v>90475</v>
      </c>
      <c r="H84" s="3">
        <v>35489</v>
      </c>
      <c r="I84" s="3">
        <v>58132</v>
      </c>
      <c r="J84" s="3">
        <v>69118</v>
      </c>
      <c r="K84" s="3">
        <v>77709</v>
      </c>
      <c r="L84" s="3">
        <v>93531</v>
      </c>
      <c r="M84" s="3">
        <v>78421</v>
      </c>
      <c r="N84" s="4">
        <v>643</v>
      </c>
      <c r="P84">
        <f t="shared" si="57"/>
        <v>37367</v>
      </c>
      <c r="Q84">
        <f t="shared" si="58"/>
        <v>59052</v>
      </c>
      <c r="R84">
        <f t="shared" si="59"/>
        <v>70623</v>
      </c>
      <c r="S84">
        <f t="shared" si="60"/>
        <v>78748</v>
      </c>
      <c r="T84">
        <f t="shared" si="61"/>
        <v>89832</v>
      </c>
      <c r="U84">
        <f t="shared" si="62"/>
        <v>34846</v>
      </c>
      <c r="V84">
        <f t="shared" si="63"/>
        <v>57489</v>
      </c>
      <c r="W84">
        <f t="shared" si="64"/>
        <v>68475</v>
      </c>
      <c r="X84">
        <f t="shared" si="65"/>
        <v>77066</v>
      </c>
      <c r="Y84">
        <f t="shared" si="66"/>
        <v>92888</v>
      </c>
      <c r="Z84">
        <f t="shared" si="67"/>
        <v>77778</v>
      </c>
      <c r="AA84">
        <f t="shared" si="68"/>
        <v>0</v>
      </c>
      <c r="AC84">
        <f t="shared" si="69"/>
        <v>37441.1</v>
      </c>
      <c r="AD84">
        <f t="shared" si="70"/>
        <v>59213.3</v>
      </c>
      <c r="AE84">
        <f t="shared" si="71"/>
        <v>70732.3</v>
      </c>
      <c r="AF84">
        <f t="shared" si="72"/>
        <v>78878.5</v>
      </c>
      <c r="AG84">
        <f t="shared" si="73"/>
        <v>89872.4</v>
      </c>
      <c r="AH84">
        <f t="shared" si="74"/>
        <v>35031.599999999999</v>
      </c>
      <c r="AI84">
        <f t="shared" si="75"/>
        <v>57531.8</v>
      </c>
      <c r="AJ84">
        <f t="shared" si="76"/>
        <v>68525.899999999994</v>
      </c>
      <c r="AK84">
        <f t="shared" si="77"/>
        <v>77233</v>
      </c>
      <c r="AL84">
        <f t="shared" si="78"/>
        <v>93015.1</v>
      </c>
      <c r="AM84">
        <f t="shared" si="79"/>
        <v>1545</v>
      </c>
      <c r="AN84">
        <f t="shared" si="80"/>
        <v>0</v>
      </c>
      <c r="AP84">
        <f t="shared" si="86"/>
        <v>1.2944219092389648</v>
      </c>
      <c r="AQ84">
        <f t="shared" si="87"/>
        <v>4.1702076511682282</v>
      </c>
      <c r="AR84">
        <f t="shared" si="88"/>
        <v>5.6916972554012952</v>
      </c>
      <c r="AS84">
        <f t="shared" si="89"/>
        <v>6.7676898427789673</v>
      </c>
      <c r="AT84">
        <f t="shared" si="90"/>
        <v>8.2198215000389645</v>
      </c>
      <c r="AU84">
        <f t="shared" si="91"/>
        <v>0.9761625810507909</v>
      </c>
      <c r="AV84">
        <f t="shared" si="92"/>
        <v>3.9481063602994118</v>
      </c>
      <c r="AW84">
        <f t="shared" si="93"/>
        <v>5.4002644346026276</v>
      </c>
      <c r="AX84">
        <f t="shared" si="94"/>
        <v>6.5503436196896798</v>
      </c>
      <c r="AY84">
        <f t="shared" si="95"/>
        <v>8.6349257086702078</v>
      </c>
      <c r="AZ84">
        <f t="shared" si="96"/>
        <v>-3.4469222163370916</v>
      </c>
      <c r="BA84">
        <f t="shared" si="97"/>
        <v>-3.6509938752085294</v>
      </c>
      <c r="BC84">
        <f t="shared" si="98"/>
        <v>49.2</v>
      </c>
      <c r="BD84">
        <f t="shared" si="81"/>
        <v>0</v>
      </c>
      <c r="BE84">
        <f t="shared" si="82"/>
        <v>2.8757857419292634</v>
      </c>
      <c r="BF84">
        <f t="shared" si="83"/>
        <v>4.3972753461623304</v>
      </c>
      <c r="BG84">
        <f t="shared" si="84"/>
        <v>5.4732679335400025</v>
      </c>
      <c r="BH84">
        <f t="shared" si="85"/>
        <v>6.9253995907999997</v>
      </c>
    </row>
    <row r="85" spans="1:60" ht="72">
      <c r="A85" s="1" t="s">
        <v>12</v>
      </c>
      <c r="B85" s="2">
        <v>57.4</v>
      </c>
      <c r="C85" s="3">
        <v>37522</v>
      </c>
      <c r="D85" s="3">
        <v>57420</v>
      </c>
      <c r="E85" s="3">
        <v>69547</v>
      </c>
      <c r="F85" s="3">
        <v>80002</v>
      </c>
      <c r="G85" s="3">
        <v>91120</v>
      </c>
      <c r="H85" s="3">
        <v>35850</v>
      </c>
      <c r="I85" s="3">
        <v>58949</v>
      </c>
      <c r="J85" s="3">
        <v>71967</v>
      </c>
      <c r="K85" s="3">
        <v>80869</v>
      </c>
      <c r="L85" s="3">
        <v>90557</v>
      </c>
      <c r="M85" s="3">
        <v>74890</v>
      </c>
      <c r="N85" s="4">
        <v>1071</v>
      </c>
      <c r="P85">
        <f t="shared" si="57"/>
        <v>36451</v>
      </c>
      <c r="Q85">
        <f t="shared" si="58"/>
        <v>56349</v>
      </c>
      <c r="R85">
        <f t="shared" si="59"/>
        <v>68476</v>
      </c>
      <c r="S85">
        <f t="shared" si="60"/>
        <v>78931</v>
      </c>
      <c r="T85">
        <f t="shared" si="61"/>
        <v>90049</v>
      </c>
      <c r="U85">
        <f t="shared" si="62"/>
        <v>34779</v>
      </c>
      <c r="V85">
        <f t="shared" si="63"/>
        <v>57878</v>
      </c>
      <c r="W85">
        <f t="shared" si="64"/>
        <v>70896</v>
      </c>
      <c r="X85">
        <f t="shared" si="65"/>
        <v>79798</v>
      </c>
      <c r="Y85">
        <f t="shared" si="66"/>
        <v>89486</v>
      </c>
      <c r="Z85">
        <f t="shared" si="67"/>
        <v>73819</v>
      </c>
      <c r="AA85">
        <f t="shared" si="68"/>
        <v>0</v>
      </c>
      <c r="AC85">
        <f t="shared" si="69"/>
        <v>36525.1</v>
      </c>
      <c r="AD85">
        <f t="shared" si="70"/>
        <v>56510.3</v>
      </c>
      <c r="AE85">
        <f t="shared" si="71"/>
        <v>68585.3</v>
      </c>
      <c r="AF85">
        <f t="shared" si="72"/>
        <v>79061.5</v>
      </c>
      <c r="AG85">
        <f t="shared" si="73"/>
        <v>90089.4</v>
      </c>
      <c r="AH85">
        <f t="shared" si="74"/>
        <v>34964.6</v>
      </c>
      <c r="AI85">
        <f t="shared" si="75"/>
        <v>57920.800000000003</v>
      </c>
      <c r="AJ85">
        <f t="shared" si="76"/>
        <v>70946.899999999994</v>
      </c>
      <c r="AK85">
        <f t="shared" si="77"/>
        <v>79965</v>
      </c>
      <c r="AL85">
        <f t="shared" si="78"/>
        <v>89613.1</v>
      </c>
      <c r="AM85">
        <f t="shared" si="79"/>
        <v>-2414</v>
      </c>
      <c r="AN85">
        <f t="shared" si="80"/>
        <v>0</v>
      </c>
      <c r="AP85">
        <f t="shared" si="86"/>
        <v>1.1734318512931805</v>
      </c>
      <c r="AQ85">
        <f t="shared" si="87"/>
        <v>3.8131813120552862</v>
      </c>
      <c r="AR85">
        <f t="shared" si="88"/>
        <v>5.408110296438851</v>
      </c>
      <c r="AS85">
        <f t="shared" si="89"/>
        <v>6.7918614373249051</v>
      </c>
      <c r="AT85">
        <f t="shared" si="90"/>
        <v>8.2484839919322344</v>
      </c>
      <c r="AU85">
        <f t="shared" si="91"/>
        <v>0.96731287157222379</v>
      </c>
      <c r="AV85">
        <f t="shared" si="92"/>
        <v>3.9994875093615407</v>
      </c>
      <c r="AW85">
        <f t="shared" si="93"/>
        <v>5.7200427427759291</v>
      </c>
      <c r="AX85">
        <f t="shared" si="94"/>
        <v>6.9112004300694645</v>
      </c>
      <c r="AY85">
        <f t="shared" si="95"/>
        <v>8.1855718035047502</v>
      </c>
      <c r="AZ85">
        <f t="shared" si="96"/>
        <v>-3.9698475868691441</v>
      </c>
      <c r="BA85">
        <f t="shared" si="97"/>
        <v>-3.6509938752085294</v>
      </c>
      <c r="BC85">
        <f t="shared" si="98"/>
        <v>49.879999999999995</v>
      </c>
      <c r="BD85">
        <f t="shared" si="81"/>
        <v>0</v>
      </c>
      <c r="BE85">
        <f t="shared" si="82"/>
        <v>2.6397494607621059</v>
      </c>
      <c r="BF85">
        <f t="shared" si="83"/>
        <v>4.2346784451456703</v>
      </c>
      <c r="BG85">
        <f t="shared" si="84"/>
        <v>5.6184295860317244</v>
      </c>
      <c r="BH85">
        <f t="shared" si="85"/>
        <v>7.0750521406390536</v>
      </c>
    </row>
    <row r="86" spans="1:60" ht="72">
      <c r="A86" s="1" t="s">
        <v>12</v>
      </c>
      <c r="B86" s="2">
        <v>58.08</v>
      </c>
      <c r="C86" s="3">
        <v>36303</v>
      </c>
      <c r="D86" s="3">
        <v>57835</v>
      </c>
      <c r="E86" s="3">
        <v>69707</v>
      </c>
      <c r="F86" s="3">
        <v>82034</v>
      </c>
      <c r="G86" s="3">
        <v>88825</v>
      </c>
      <c r="H86" s="3">
        <v>37141</v>
      </c>
      <c r="I86" s="3">
        <v>56887</v>
      </c>
      <c r="J86" s="3">
        <v>68471</v>
      </c>
      <c r="K86" s="3">
        <v>84307</v>
      </c>
      <c r="L86" s="3">
        <v>92891</v>
      </c>
      <c r="M86" s="3">
        <v>76132</v>
      </c>
      <c r="N86" s="4">
        <v>793</v>
      </c>
      <c r="P86">
        <f t="shared" si="57"/>
        <v>35510</v>
      </c>
      <c r="Q86">
        <f t="shared" si="58"/>
        <v>57042</v>
      </c>
      <c r="R86">
        <f t="shared" si="59"/>
        <v>68914</v>
      </c>
      <c r="S86">
        <f t="shared" si="60"/>
        <v>81241</v>
      </c>
      <c r="T86">
        <f t="shared" si="61"/>
        <v>88032</v>
      </c>
      <c r="U86">
        <f t="shared" si="62"/>
        <v>36348</v>
      </c>
      <c r="V86">
        <f t="shared" si="63"/>
        <v>56094</v>
      </c>
      <c r="W86">
        <f t="shared" si="64"/>
        <v>67678</v>
      </c>
      <c r="X86">
        <f t="shared" si="65"/>
        <v>83514</v>
      </c>
      <c r="Y86">
        <f t="shared" si="66"/>
        <v>92098</v>
      </c>
      <c r="Z86">
        <f t="shared" si="67"/>
        <v>75339</v>
      </c>
      <c r="AA86">
        <f t="shared" si="68"/>
        <v>0</v>
      </c>
      <c r="AC86">
        <f t="shared" si="69"/>
        <v>35584.1</v>
      </c>
      <c r="AD86">
        <f t="shared" si="70"/>
        <v>57203.3</v>
      </c>
      <c r="AE86">
        <f t="shared" si="71"/>
        <v>69023.3</v>
      </c>
      <c r="AF86">
        <f t="shared" si="72"/>
        <v>81371.5</v>
      </c>
      <c r="AG86">
        <f t="shared" si="73"/>
        <v>88072.4</v>
      </c>
      <c r="AH86">
        <f t="shared" si="74"/>
        <v>36533.599999999999</v>
      </c>
      <c r="AI86">
        <f t="shared" si="75"/>
        <v>56136.800000000003</v>
      </c>
      <c r="AJ86">
        <f t="shared" si="76"/>
        <v>67728.899999999994</v>
      </c>
      <c r="AK86">
        <f t="shared" si="77"/>
        <v>83681</v>
      </c>
      <c r="AL86">
        <f t="shared" si="78"/>
        <v>92225.1</v>
      </c>
      <c r="AM86">
        <f t="shared" si="79"/>
        <v>-894</v>
      </c>
      <c r="AN86">
        <f t="shared" si="80"/>
        <v>0</v>
      </c>
      <c r="AP86">
        <f t="shared" si="86"/>
        <v>1.0491396629449459</v>
      </c>
      <c r="AQ86">
        <f t="shared" si="87"/>
        <v>3.9047163668112126</v>
      </c>
      <c r="AR86">
        <f t="shared" si="88"/>
        <v>5.4659636210897835</v>
      </c>
      <c r="AS86">
        <f t="shared" si="89"/>
        <v>7.0969782865113258</v>
      </c>
      <c r="AT86">
        <f t="shared" si="90"/>
        <v>7.9820681110625324</v>
      </c>
      <c r="AU86">
        <f t="shared" si="91"/>
        <v>1.1745545756300138</v>
      </c>
      <c r="AV86">
        <f t="shared" si="92"/>
        <v>3.7638474838426768</v>
      </c>
      <c r="AW86">
        <f t="shared" si="93"/>
        <v>5.2949925173725081</v>
      </c>
      <c r="AX86">
        <f t="shared" si="94"/>
        <v>7.4020290930896984</v>
      </c>
      <c r="AY86">
        <f t="shared" si="95"/>
        <v>8.5305783879527723</v>
      </c>
      <c r="AZ86">
        <f t="shared" si="96"/>
        <v>-3.7690780584001571</v>
      </c>
      <c r="BA86">
        <f t="shared" si="97"/>
        <v>-3.6509938752085294</v>
      </c>
      <c r="BC86">
        <f t="shared" si="98"/>
        <v>50.56</v>
      </c>
      <c r="BD86">
        <f t="shared" si="81"/>
        <v>0</v>
      </c>
      <c r="BE86">
        <f t="shared" si="82"/>
        <v>2.8555767038662667</v>
      </c>
      <c r="BF86">
        <f t="shared" si="83"/>
        <v>4.4168239581448372</v>
      </c>
      <c r="BG86">
        <f t="shared" si="84"/>
        <v>6.0478386235663795</v>
      </c>
      <c r="BH86">
        <f t="shared" si="85"/>
        <v>6.9329284481175861</v>
      </c>
    </row>
    <row r="87" spans="1:60" ht="72">
      <c r="A87" s="1" t="s">
        <v>12</v>
      </c>
      <c r="B87" s="2">
        <v>58.77</v>
      </c>
      <c r="C87" s="3">
        <v>35775</v>
      </c>
      <c r="D87" s="3">
        <v>58824</v>
      </c>
      <c r="E87" s="3">
        <v>66396</v>
      </c>
      <c r="F87" s="3">
        <v>81368</v>
      </c>
      <c r="G87" s="3">
        <v>90146</v>
      </c>
      <c r="H87" s="3">
        <v>36288</v>
      </c>
      <c r="I87" s="3">
        <v>61950</v>
      </c>
      <c r="J87" s="3">
        <v>68555</v>
      </c>
      <c r="K87" s="3">
        <v>79119</v>
      </c>
      <c r="L87" s="3">
        <v>91012</v>
      </c>
      <c r="M87" s="3">
        <v>77341</v>
      </c>
      <c r="N87" s="4">
        <v>800</v>
      </c>
      <c r="P87">
        <f t="shared" si="57"/>
        <v>34975</v>
      </c>
      <c r="Q87">
        <f t="shared" si="58"/>
        <v>58024</v>
      </c>
      <c r="R87">
        <f t="shared" si="59"/>
        <v>65596</v>
      </c>
      <c r="S87">
        <f t="shared" si="60"/>
        <v>80568</v>
      </c>
      <c r="T87">
        <f t="shared" si="61"/>
        <v>89346</v>
      </c>
      <c r="U87">
        <f t="shared" si="62"/>
        <v>35488</v>
      </c>
      <c r="V87">
        <f t="shared" si="63"/>
        <v>61150</v>
      </c>
      <c r="W87">
        <f t="shared" si="64"/>
        <v>67755</v>
      </c>
      <c r="X87">
        <f t="shared" si="65"/>
        <v>78319</v>
      </c>
      <c r="Y87">
        <f t="shared" si="66"/>
        <v>90212</v>
      </c>
      <c r="Z87">
        <f t="shared" si="67"/>
        <v>76541</v>
      </c>
      <c r="AA87">
        <f t="shared" si="68"/>
        <v>0</v>
      </c>
      <c r="AC87">
        <f t="shared" si="69"/>
        <v>35049.1</v>
      </c>
      <c r="AD87">
        <f t="shared" si="70"/>
        <v>58185.3</v>
      </c>
      <c r="AE87">
        <f t="shared" si="71"/>
        <v>65705.3</v>
      </c>
      <c r="AF87">
        <f t="shared" si="72"/>
        <v>80698.5</v>
      </c>
      <c r="AG87">
        <f t="shared" si="73"/>
        <v>89386.4</v>
      </c>
      <c r="AH87">
        <f t="shared" si="74"/>
        <v>35673.599999999999</v>
      </c>
      <c r="AI87">
        <f t="shared" si="75"/>
        <v>61192.800000000003</v>
      </c>
      <c r="AJ87">
        <f t="shared" si="76"/>
        <v>67805.899999999994</v>
      </c>
      <c r="AK87">
        <f t="shared" si="77"/>
        <v>78486</v>
      </c>
      <c r="AL87">
        <f t="shared" si="78"/>
        <v>90339.1</v>
      </c>
      <c r="AM87">
        <f t="shared" si="79"/>
        <v>308</v>
      </c>
      <c r="AN87">
        <f t="shared" si="80"/>
        <v>0</v>
      </c>
      <c r="AP87">
        <f t="shared" si="86"/>
        <v>0.97847407233250627</v>
      </c>
      <c r="AQ87">
        <f t="shared" si="87"/>
        <v>4.0344240490194663</v>
      </c>
      <c r="AR87">
        <f t="shared" si="88"/>
        <v>5.0277048740765604</v>
      </c>
      <c r="AS87">
        <f t="shared" si="89"/>
        <v>7.0080849360773598</v>
      </c>
      <c r="AT87">
        <f t="shared" si="90"/>
        <v>8.1556280850153282</v>
      </c>
      <c r="AU87">
        <f t="shared" si="91"/>
        <v>1.0609612897857184</v>
      </c>
      <c r="AV87">
        <f t="shared" si="92"/>
        <v>4.4316703364342551</v>
      </c>
      <c r="AW87">
        <f t="shared" si="93"/>
        <v>5.305163079012055</v>
      </c>
      <c r="AX87">
        <f t="shared" si="94"/>
        <v>6.7158463954604954</v>
      </c>
      <c r="AY87">
        <f t="shared" si="95"/>
        <v>8.2814656703919116</v>
      </c>
      <c r="AZ87">
        <f t="shared" si="96"/>
        <v>-3.6103116286503396</v>
      </c>
      <c r="BA87">
        <f t="shared" si="97"/>
        <v>-3.6509938752085294</v>
      </c>
      <c r="BC87">
        <f t="shared" si="98"/>
        <v>51.25</v>
      </c>
      <c r="BD87">
        <f t="shared" si="81"/>
        <v>0</v>
      </c>
      <c r="BE87">
        <f t="shared" si="82"/>
        <v>3.0559499766869598</v>
      </c>
      <c r="BF87">
        <f t="shared" si="83"/>
        <v>4.0492308017440539</v>
      </c>
      <c r="BG87">
        <f t="shared" si="84"/>
        <v>6.0296108637448533</v>
      </c>
      <c r="BH87">
        <f t="shared" si="85"/>
        <v>7.1771540126828217</v>
      </c>
    </row>
    <row r="88" spans="1:60" ht="72">
      <c r="A88" s="1" t="s">
        <v>12</v>
      </c>
      <c r="B88" s="2">
        <v>59.45</v>
      </c>
      <c r="C88" s="3">
        <v>36833</v>
      </c>
      <c r="D88" s="3">
        <v>58704</v>
      </c>
      <c r="E88" s="3">
        <v>66797</v>
      </c>
      <c r="F88" s="3">
        <v>78498</v>
      </c>
      <c r="G88" s="3">
        <v>93767</v>
      </c>
      <c r="H88" s="3">
        <v>34975</v>
      </c>
      <c r="I88" s="3">
        <v>59011</v>
      </c>
      <c r="J88" s="3">
        <v>70105</v>
      </c>
      <c r="K88" s="3">
        <v>79308</v>
      </c>
      <c r="L88" s="3">
        <v>95399</v>
      </c>
      <c r="M88" s="3">
        <v>74084</v>
      </c>
      <c r="N88" s="4">
        <v>792</v>
      </c>
      <c r="P88">
        <f t="shared" si="57"/>
        <v>36041</v>
      </c>
      <c r="Q88">
        <f t="shared" si="58"/>
        <v>57912</v>
      </c>
      <c r="R88">
        <f t="shared" si="59"/>
        <v>66005</v>
      </c>
      <c r="S88">
        <f t="shared" si="60"/>
        <v>77706</v>
      </c>
      <c r="T88">
        <f t="shared" si="61"/>
        <v>92975</v>
      </c>
      <c r="U88">
        <f t="shared" si="62"/>
        <v>34183</v>
      </c>
      <c r="V88">
        <f t="shared" si="63"/>
        <v>58219</v>
      </c>
      <c r="W88">
        <f t="shared" si="64"/>
        <v>69313</v>
      </c>
      <c r="X88">
        <f t="shared" si="65"/>
        <v>78516</v>
      </c>
      <c r="Y88">
        <f t="shared" si="66"/>
        <v>94607</v>
      </c>
      <c r="Z88">
        <f t="shared" si="67"/>
        <v>73292</v>
      </c>
      <c r="AA88">
        <f t="shared" si="68"/>
        <v>0</v>
      </c>
      <c r="AC88">
        <f t="shared" si="69"/>
        <v>36115.1</v>
      </c>
      <c r="AD88">
        <f t="shared" si="70"/>
        <v>58073.3</v>
      </c>
      <c r="AE88">
        <f t="shared" si="71"/>
        <v>66114.3</v>
      </c>
      <c r="AF88">
        <f t="shared" si="72"/>
        <v>77836.5</v>
      </c>
      <c r="AG88">
        <f t="shared" si="73"/>
        <v>93015.4</v>
      </c>
      <c r="AH88">
        <f t="shared" si="74"/>
        <v>34368.6</v>
      </c>
      <c r="AI88">
        <f t="shared" si="75"/>
        <v>58261.8</v>
      </c>
      <c r="AJ88">
        <f t="shared" si="76"/>
        <v>69363.899999999994</v>
      </c>
      <c r="AK88">
        <f t="shared" si="77"/>
        <v>78683</v>
      </c>
      <c r="AL88">
        <f t="shared" si="78"/>
        <v>94734.1</v>
      </c>
      <c r="AM88">
        <f t="shared" si="79"/>
        <v>-2941</v>
      </c>
      <c r="AN88">
        <f t="shared" si="80"/>
        <v>0</v>
      </c>
      <c r="AP88">
        <f t="shared" si="86"/>
        <v>1.1192769126929931</v>
      </c>
      <c r="AQ88">
        <f t="shared" si="87"/>
        <v>4.0196305048164884</v>
      </c>
      <c r="AR88">
        <f t="shared" si="88"/>
        <v>5.0817277274606489</v>
      </c>
      <c r="AS88">
        <f t="shared" si="89"/>
        <v>6.6300570476048328</v>
      </c>
      <c r="AT88">
        <f t="shared" si="90"/>
        <v>8.6349653342350354</v>
      </c>
      <c r="AU88">
        <f t="shared" si="91"/>
        <v>0.88859008277780516</v>
      </c>
      <c r="AV88">
        <f t="shared" si="92"/>
        <v>4.0445285680509642</v>
      </c>
      <c r="AW88">
        <f t="shared" si="93"/>
        <v>5.5109518456927669</v>
      </c>
      <c r="AX88">
        <f t="shared" si="94"/>
        <v>6.7418671830318049</v>
      </c>
      <c r="AY88">
        <f t="shared" si="95"/>
        <v>8.8619801951426993</v>
      </c>
      <c r="AZ88">
        <f t="shared" si="96"/>
        <v>-4.0394564957527992</v>
      </c>
      <c r="BA88">
        <f t="shared" si="97"/>
        <v>-3.6509938752085294</v>
      </c>
      <c r="BC88">
        <f t="shared" si="98"/>
        <v>51.930000000000007</v>
      </c>
      <c r="BD88">
        <f t="shared" si="81"/>
        <v>0</v>
      </c>
      <c r="BE88">
        <f t="shared" si="82"/>
        <v>2.9003535921234951</v>
      </c>
      <c r="BF88">
        <f t="shared" si="83"/>
        <v>3.9624508147676556</v>
      </c>
      <c r="BG88">
        <f t="shared" si="84"/>
        <v>5.5107801349118395</v>
      </c>
      <c r="BH88">
        <f t="shared" si="85"/>
        <v>7.5156884215420421</v>
      </c>
    </row>
    <row r="89" spans="1:60" ht="72">
      <c r="A89" s="1" t="s">
        <v>12</v>
      </c>
      <c r="B89" s="2">
        <v>60.13</v>
      </c>
      <c r="C89" s="3">
        <v>36034</v>
      </c>
      <c r="D89" s="3">
        <v>60234</v>
      </c>
      <c r="E89" s="3">
        <v>69199</v>
      </c>
      <c r="F89" s="3">
        <v>80557</v>
      </c>
      <c r="G89" s="3">
        <v>91392</v>
      </c>
      <c r="H89" s="3">
        <v>36231</v>
      </c>
      <c r="I89" s="3">
        <v>59828</v>
      </c>
      <c r="J89" s="3">
        <v>70075</v>
      </c>
      <c r="K89" s="3">
        <v>81934</v>
      </c>
      <c r="L89" s="3">
        <v>90217</v>
      </c>
      <c r="M89" s="3">
        <v>76245</v>
      </c>
      <c r="N89" s="4">
        <v>584</v>
      </c>
      <c r="P89">
        <f t="shared" si="57"/>
        <v>35450</v>
      </c>
      <c r="Q89">
        <f t="shared" si="58"/>
        <v>59650</v>
      </c>
      <c r="R89">
        <f t="shared" si="59"/>
        <v>68615</v>
      </c>
      <c r="S89">
        <f t="shared" si="60"/>
        <v>79973</v>
      </c>
      <c r="T89">
        <f t="shared" si="61"/>
        <v>90808</v>
      </c>
      <c r="U89">
        <f t="shared" si="62"/>
        <v>35647</v>
      </c>
      <c r="V89">
        <f t="shared" si="63"/>
        <v>59244</v>
      </c>
      <c r="W89">
        <f t="shared" si="64"/>
        <v>69491</v>
      </c>
      <c r="X89">
        <f t="shared" si="65"/>
        <v>81350</v>
      </c>
      <c r="Y89">
        <f t="shared" si="66"/>
        <v>89633</v>
      </c>
      <c r="Z89">
        <f t="shared" si="67"/>
        <v>75661</v>
      </c>
      <c r="AA89">
        <f t="shared" si="68"/>
        <v>0</v>
      </c>
      <c r="AC89">
        <f t="shared" si="69"/>
        <v>35524.1</v>
      </c>
      <c r="AD89">
        <f t="shared" si="70"/>
        <v>59811.3</v>
      </c>
      <c r="AE89">
        <f t="shared" si="71"/>
        <v>68724.3</v>
      </c>
      <c r="AF89">
        <f t="shared" si="72"/>
        <v>80103.5</v>
      </c>
      <c r="AG89">
        <f t="shared" si="73"/>
        <v>90848.4</v>
      </c>
      <c r="AH89">
        <f t="shared" si="74"/>
        <v>35832.6</v>
      </c>
      <c r="AI89">
        <f t="shared" si="75"/>
        <v>59286.8</v>
      </c>
      <c r="AJ89">
        <f t="shared" si="76"/>
        <v>69541.899999999994</v>
      </c>
      <c r="AK89">
        <f t="shared" si="77"/>
        <v>81517</v>
      </c>
      <c r="AL89">
        <f t="shared" si="78"/>
        <v>89760.1</v>
      </c>
      <c r="AM89">
        <f t="shared" si="79"/>
        <v>-572</v>
      </c>
      <c r="AN89">
        <f t="shared" si="80"/>
        <v>0</v>
      </c>
      <c r="AP89">
        <f t="shared" si="86"/>
        <v>1.0412145499790646</v>
      </c>
      <c r="AQ89">
        <f t="shared" si="87"/>
        <v>4.2491946103948433</v>
      </c>
      <c r="AR89">
        <f t="shared" si="88"/>
        <v>5.426470141476476</v>
      </c>
      <c r="AS89">
        <f t="shared" si="89"/>
        <v>6.9294942324990396</v>
      </c>
      <c r="AT89">
        <f t="shared" si="90"/>
        <v>8.3487366709506308</v>
      </c>
      <c r="AU89">
        <f t="shared" si="91"/>
        <v>1.0819628391453031</v>
      </c>
      <c r="AV89">
        <f t="shared" si="92"/>
        <v>4.1799159145514331</v>
      </c>
      <c r="AW89">
        <f t="shared" si="93"/>
        <v>5.5344630141582138</v>
      </c>
      <c r="AX89">
        <f t="shared" si="94"/>
        <v>7.1161966854535876</v>
      </c>
      <c r="AY89">
        <f t="shared" si="95"/>
        <v>8.2049883302711581</v>
      </c>
      <c r="AZ89">
        <f t="shared" si="96"/>
        <v>-3.7265466188165952</v>
      </c>
      <c r="BA89">
        <f t="shared" si="97"/>
        <v>-3.6509938752085294</v>
      </c>
      <c r="BC89">
        <f t="shared" si="98"/>
        <v>52.61</v>
      </c>
      <c r="BD89">
        <f t="shared" si="81"/>
        <v>0</v>
      </c>
      <c r="BE89">
        <f t="shared" si="82"/>
        <v>3.2079800604157787</v>
      </c>
      <c r="BF89">
        <f t="shared" si="83"/>
        <v>4.3852555914974118</v>
      </c>
      <c r="BG89">
        <f t="shared" si="84"/>
        <v>5.8882796825199755</v>
      </c>
      <c r="BH89">
        <f t="shared" si="85"/>
        <v>7.3075221209715657</v>
      </c>
    </row>
    <row r="90" spans="1:60" ht="72">
      <c r="A90" s="1" t="s">
        <v>12</v>
      </c>
      <c r="B90" s="2">
        <v>60.82</v>
      </c>
      <c r="C90" s="3">
        <v>36676</v>
      </c>
      <c r="D90" s="3">
        <v>61088</v>
      </c>
      <c r="E90" s="3">
        <v>70368</v>
      </c>
      <c r="F90" s="3">
        <v>79351</v>
      </c>
      <c r="G90" s="3">
        <v>92468</v>
      </c>
      <c r="H90" s="3">
        <v>36989</v>
      </c>
      <c r="I90" s="3">
        <v>59399</v>
      </c>
      <c r="J90" s="3">
        <v>70661</v>
      </c>
      <c r="K90" s="3">
        <v>81489</v>
      </c>
      <c r="L90" s="3">
        <v>92030</v>
      </c>
      <c r="M90" s="3">
        <v>75185</v>
      </c>
      <c r="N90" s="4">
        <v>701</v>
      </c>
      <c r="P90">
        <f t="shared" si="57"/>
        <v>35975</v>
      </c>
      <c r="Q90">
        <f t="shared" si="58"/>
        <v>60387</v>
      </c>
      <c r="R90">
        <f t="shared" si="59"/>
        <v>69667</v>
      </c>
      <c r="S90">
        <f t="shared" si="60"/>
        <v>78650</v>
      </c>
      <c r="T90">
        <f t="shared" si="61"/>
        <v>91767</v>
      </c>
      <c r="U90">
        <f t="shared" si="62"/>
        <v>36288</v>
      </c>
      <c r="V90">
        <f t="shared" si="63"/>
        <v>58698</v>
      </c>
      <c r="W90">
        <f t="shared" si="64"/>
        <v>69960</v>
      </c>
      <c r="X90">
        <f t="shared" si="65"/>
        <v>80788</v>
      </c>
      <c r="Y90">
        <f t="shared" si="66"/>
        <v>91329</v>
      </c>
      <c r="Z90">
        <f t="shared" si="67"/>
        <v>74484</v>
      </c>
      <c r="AA90">
        <f t="shared" si="68"/>
        <v>0</v>
      </c>
      <c r="AC90">
        <f t="shared" si="69"/>
        <v>36049.1</v>
      </c>
      <c r="AD90">
        <f t="shared" si="70"/>
        <v>60548.3</v>
      </c>
      <c r="AE90">
        <f t="shared" si="71"/>
        <v>69776.3</v>
      </c>
      <c r="AF90">
        <f t="shared" si="72"/>
        <v>78780.5</v>
      </c>
      <c r="AG90">
        <f t="shared" si="73"/>
        <v>91807.4</v>
      </c>
      <c r="AH90">
        <f t="shared" si="74"/>
        <v>36473.599999999999</v>
      </c>
      <c r="AI90">
        <f t="shared" si="75"/>
        <v>58740.800000000003</v>
      </c>
      <c r="AJ90">
        <f t="shared" si="76"/>
        <v>70010.899999999994</v>
      </c>
      <c r="AK90">
        <f t="shared" si="77"/>
        <v>80955</v>
      </c>
      <c r="AL90">
        <f t="shared" si="78"/>
        <v>91456.1</v>
      </c>
      <c r="AM90">
        <f t="shared" si="79"/>
        <v>-1749</v>
      </c>
      <c r="AN90">
        <f t="shared" si="80"/>
        <v>0</v>
      </c>
      <c r="AP90">
        <f t="shared" si="86"/>
        <v>1.110559288430524</v>
      </c>
      <c r="AQ90">
        <f t="shared" si="87"/>
        <v>4.3465414146590824</v>
      </c>
      <c r="AR90">
        <f t="shared" si="88"/>
        <v>5.5654237888115903</v>
      </c>
      <c r="AS90">
        <f t="shared" si="89"/>
        <v>6.7547454916013621</v>
      </c>
      <c r="AT90">
        <f t="shared" si="90"/>
        <v>8.4754063931886297</v>
      </c>
      <c r="AU90">
        <f t="shared" si="91"/>
        <v>1.1666294626641327</v>
      </c>
      <c r="AV90">
        <f t="shared" si="92"/>
        <v>4.1077973865619155</v>
      </c>
      <c r="AW90">
        <f t="shared" si="93"/>
        <v>5.5964109805081845</v>
      </c>
      <c r="AX90">
        <f t="shared" si="94"/>
        <v>7.0419647940065015</v>
      </c>
      <c r="AY90">
        <f t="shared" si="95"/>
        <v>8.4290048567733979</v>
      </c>
      <c r="AZ90">
        <f t="shared" si="96"/>
        <v>-3.8820109181639624</v>
      </c>
      <c r="BA90">
        <f t="shared" si="97"/>
        <v>-3.6509938752085294</v>
      </c>
      <c r="BC90">
        <f t="shared" si="98"/>
        <v>53.3</v>
      </c>
      <c r="BD90">
        <f t="shared" si="81"/>
        <v>0</v>
      </c>
      <c r="BE90">
        <f t="shared" si="82"/>
        <v>3.2359821262285582</v>
      </c>
      <c r="BF90">
        <f t="shared" si="83"/>
        <v>4.4548645003810661</v>
      </c>
      <c r="BG90">
        <f t="shared" si="84"/>
        <v>5.6441862031708379</v>
      </c>
      <c r="BH90">
        <f t="shared" si="85"/>
        <v>7.3648471047581054</v>
      </c>
    </row>
    <row r="91" spans="1:60" ht="72">
      <c r="A91" s="1" t="s">
        <v>12</v>
      </c>
      <c r="B91" s="2">
        <v>61.5</v>
      </c>
      <c r="C91" s="3">
        <v>35719</v>
      </c>
      <c r="D91" s="3">
        <v>58094</v>
      </c>
      <c r="E91" s="3">
        <v>70118</v>
      </c>
      <c r="F91" s="3">
        <v>83112</v>
      </c>
      <c r="G91" s="3">
        <v>92842</v>
      </c>
      <c r="H91" s="3">
        <v>35827</v>
      </c>
      <c r="I91" s="3">
        <v>59464</v>
      </c>
      <c r="J91" s="3">
        <v>69461</v>
      </c>
      <c r="K91" s="3">
        <v>82262</v>
      </c>
      <c r="L91" s="3">
        <v>91982</v>
      </c>
      <c r="M91" s="3">
        <v>73219</v>
      </c>
      <c r="N91" s="4">
        <v>826</v>
      </c>
      <c r="P91">
        <f t="shared" si="57"/>
        <v>34893</v>
      </c>
      <c r="Q91">
        <f t="shared" si="58"/>
        <v>57268</v>
      </c>
      <c r="R91">
        <f t="shared" si="59"/>
        <v>69292</v>
      </c>
      <c r="S91">
        <f t="shared" si="60"/>
        <v>82286</v>
      </c>
      <c r="T91">
        <f t="shared" si="61"/>
        <v>92016</v>
      </c>
      <c r="U91">
        <f t="shared" si="62"/>
        <v>35001</v>
      </c>
      <c r="V91">
        <f t="shared" si="63"/>
        <v>58638</v>
      </c>
      <c r="W91">
        <f t="shared" si="64"/>
        <v>68635</v>
      </c>
      <c r="X91">
        <f t="shared" si="65"/>
        <v>81436</v>
      </c>
      <c r="Y91">
        <f t="shared" si="66"/>
        <v>91156</v>
      </c>
      <c r="Z91">
        <f t="shared" si="67"/>
        <v>72393</v>
      </c>
      <c r="AA91">
        <f t="shared" si="68"/>
        <v>0</v>
      </c>
      <c r="AC91">
        <f t="shared" si="69"/>
        <v>34967.1</v>
      </c>
      <c r="AD91">
        <f t="shared" si="70"/>
        <v>57429.3</v>
      </c>
      <c r="AE91">
        <f t="shared" si="71"/>
        <v>69401.3</v>
      </c>
      <c r="AF91">
        <f t="shared" si="72"/>
        <v>82416.5</v>
      </c>
      <c r="AG91">
        <f t="shared" si="73"/>
        <v>92056.4</v>
      </c>
      <c r="AH91">
        <f t="shared" si="74"/>
        <v>35186.6</v>
      </c>
      <c r="AI91">
        <f t="shared" si="75"/>
        <v>58680.800000000003</v>
      </c>
      <c r="AJ91">
        <f t="shared" si="76"/>
        <v>68685.899999999994</v>
      </c>
      <c r="AK91">
        <f t="shared" si="77"/>
        <v>81603</v>
      </c>
      <c r="AL91">
        <f t="shared" si="78"/>
        <v>91283.1</v>
      </c>
      <c r="AM91">
        <f t="shared" si="79"/>
        <v>-3840</v>
      </c>
      <c r="AN91">
        <f t="shared" si="80"/>
        <v>0</v>
      </c>
      <c r="AP91">
        <f t="shared" si="86"/>
        <v>0.96764308461246884</v>
      </c>
      <c r="AQ91">
        <f t="shared" si="87"/>
        <v>3.9345676256493647</v>
      </c>
      <c r="AR91">
        <f t="shared" si="88"/>
        <v>5.5158918327748339</v>
      </c>
      <c r="AS91">
        <f t="shared" si="89"/>
        <v>7.2350073373337551</v>
      </c>
      <c r="AT91">
        <f t="shared" si="90"/>
        <v>8.5082956119970365</v>
      </c>
      <c r="AU91">
        <f t="shared" si="91"/>
        <v>0.99663578954598364</v>
      </c>
      <c r="AV91">
        <f t="shared" si="92"/>
        <v>4.0998722735960342</v>
      </c>
      <c r="AW91">
        <f t="shared" si="93"/>
        <v>5.421398069178311</v>
      </c>
      <c r="AX91">
        <f t="shared" si="94"/>
        <v>7.1275560140380172</v>
      </c>
      <c r="AY91">
        <f t="shared" si="95"/>
        <v>8.4061541143884408</v>
      </c>
      <c r="AZ91">
        <f t="shared" si="96"/>
        <v>-4.1582011050249177</v>
      </c>
      <c r="BA91">
        <f t="shared" si="97"/>
        <v>-3.6509938752085294</v>
      </c>
      <c r="BC91">
        <f t="shared" si="98"/>
        <v>53.980000000000004</v>
      </c>
      <c r="BD91">
        <f t="shared" si="81"/>
        <v>0</v>
      </c>
      <c r="BE91">
        <f t="shared" si="82"/>
        <v>2.9669245410368958</v>
      </c>
      <c r="BF91">
        <f t="shared" si="83"/>
        <v>4.548248748162365</v>
      </c>
      <c r="BG91">
        <f t="shared" si="84"/>
        <v>6.2673642527212863</v>
      </c>
      <c r="BH91">
        <f t="shared" si="85"/>
        <v>7.5406525273845677</v>
      </c>
    </row>
    <row r="92" spans="1:60" ht="72">
      <c r="A92" s="1" t="s">
        <v>12</v>
      </c>
      <c r="B92" s="2">
        <v>62.18</v>
      </c>
      <c r="C92" s="3">
        <v>38545</v>
      </c>
      <c r="D92" s="3">
        <v>58224</v>
      </c>
      <c r="E92" s="3">
        <v>67435</v>
      </c>
      <c r="F92" s="3">
        <v>82822</v>
      </c>
      <c r="G92" s="3">
        <v>91632</v>
      </c>
      <c r="H92" s="3">
        <v>37654</v>
      </c>
      <c r="I92" s="3">
        <v>58992</v>
      </c>
      <c r="J92" s="3">
        <v>72252</v>
      </c>
      <c r="K92" s="3">
        <v>81389</v>
      </c>
      <c r="L92" s="3">
        <v>92927</v>
      </c>
      <c r="M92" s="3">
        <v>77032</v>
      </c>
      <c r="N92" s="4">
        <v>854</v>
      </c>
      <c r="P92">
        <f t="shared" si="57"/>
        <v>37691</v>
      </c>
      <c r="Q92">
        <f t="shared" si="58"/>
        <v>57370</v>
      </c>
      <c r="R92">
        <f t="shared" si="59"/>
        <v>66581</v>
      </c>
      <c r="S92">
        <f t="shared" si="60"/>
        <v>81968</v>
      </c>
      <c r="T92">
        <f t="shared" si="61"/>
        <v>90778</v>
      </c>
      <c r="U92">
        <f t="shared" si="62"/>
        <v>36800</v>
      </c>
      <c r="V92">
        <f t="shared" si="63"/>
        <v>58138</v>
      </c>
      <c r="W92">
        <f t="shared" si="64"/>
        <v>71398</v>
      </c>
      <c r="X92">
        <f t="shared" si="65"/>
        <v>80535</v>
      </c>
      <c r="Y92">
        <f t="shared" si="66"/>
        <v>92073</v>
      </c>
      <c r="Z92">
        <f t="shared" si="67"/>
        <v>76178</v>
      </c>
      <c r="AA92">
        <f t="shared" si="68"/>
        <v>0</v>
      </c>
      <c r="AC92">
        <f t="shared" si="69"/>
        <v>37765.1</v>
      </c>
      <c r="AD92">
        <f t="shared" si="70"/>
        <v>57531.3</v>
      </c>
      <c r="AE92">
        <f t="shared" si="71"/>
        <v>66690.3</v>
      </c>
      <c r="AF92">
        <f t="shared" si="72"/>
        <v>82098.5</v>
      </c>
      <c r="AG92">
        <f t="shared" si="73"/>
        <v>90818.4</v>
      </c>
      <c r="AH92">
        <f t="shared" si="74"/>
        <v>36985.599999999999</v>
      </c>
      <c r="AI92">
        <f t="shared" si="75"/>
        <v>58180.800000000003</v>
      </c>
      <c r="AJ92">
        <f t="shared" si="76"/>
        <v>71448.899999999994</v>
      </c>
      <c r="AK92">
        <f t="shared" si="77"/>
        <v>80702</v>
      </c>
      <c r="AL92">
        <f t="shared" si="78"/>
        <v>92200.1</v>
      </c>
      <c r="AM92">
        <f t="shared" si="79"/>
        <v>-55</v>
      </c>
      <c r="AN92">
        <f t="shared" si="80"/>
        <v>0</v>
      </c>
      <c r="AP92">
        <f t="shared" si="86"/>
        <v>1.3372175192547227</v>
      </c>
      <c r="AQ92">
        <f t="shared" si="87"/>
        <v>3.9480403176913628</v>
      </c>
      <c r="AR92">
        <f t="shared" si="88"/>
        <v>5.1578088119331076</v>
      </c>
      <c r="AS92">
        <f t="shared" si="89"/>
        <v>7.1930042386145852</v>
      </c>
      <c r="AT92">
        <f t="shared" si="90"/>
        <v>8.3447741144676897</v>
      </c>
      <c r="AU92">
        <f t="shared" si="91"/>
        <v>1.2342570933063177</v>
      </c>
      <c r="AV92">
        <f t="shared" si="92"/>
        <v>4.0338296655470254</v>
      </c>
      <c r="AW92">
        <f t="shared" si="93"/>
        <v>5.7863495212571339</v>
      </c>
      <c r="AX92">
        <f t="shared" si="94"/>
        <v>7.0085472343337036</v>
      </c>
      <c r="AY92">
        <f t="shared" si="95"/>
        <v>8.5272762575503229</v>
      </c>
      <c r="AZ92">
        <f t="shared" si="96"/>
        <v>-3.6582585620939203</v>
      </c>
      <c r="BA92">
        <f t="shared" si="97"/>
        <v>-3.6509938752085294</v>
      </c>
      <c r="BC92">
        <f t="shared" si="98"/>
        <v>54.66</v>
      </c>
      <c r="BD92">
        <f t="shared" si="81"/>
        <v>0</v>
      </c>
      <c r="BE92">
        <f t="shared" si="82"/>
        <v>2.6108227984366401</v>
      </c>
      <c r="BF92">
        <f t="shared" si="83"/>
        <v>3.8205912926783849</v>
      </c>
      <c r="BG92">
        <f t="shared" si="84"/>
        <v>5.8557867193598625</v>
      </c>
      <c r="BH92">
        <f t="shared" si="85"/>
        <v>7.007556595212967</v>
      </c>
    </row>
    <row r="93" spans="1:60" ht="72">
      <c r="A93" s="1" t="s">
        <v>12</v>
      </c>
      <c r="B93" s="2">
        <v>62.87</v>
      </c>
      <c r="C93" s="3">
        <v>36589</v>
      </c>
      <c r="D93" s="3">
        <v>59742</v>
      </c>
      <c r="E93" s="3">
        <v>67723</v>
      </c>
      <c r="F93" s="3">
        <v>80700</v>
      </c>
      <c r="G93" s="3">
        <v>92217</v>
      </c>
      <c r="H93" s="3">
        <v>37191</v>
      </c>
      <c r="I93" s="3">
        <v>56980</v>
      </c>
      <c r="J93" s="3">
        <v>68719</v>
      </c>
      <c r="K93" s="3">
        <v>81663</v>
      </c>
      <c r="L93" s="3">
        <v>92947</v>
      </c>
      <c r="M93" s="3">
        <v>74249</v>
      </c>
      <c r="N93" s="4">
        <v>675</v>
      </c>
      <c r="P93">
        <f t="shared" si="57"/>
        <v>35914</v>
      </c>
      <c r="Q93">
        <f t="shared" si="58"/>
        <v>59067</v>
      </c>
      <c r="R93">
        <f t="shared" si="59"/>
        <v>67048</v>
      </c>
      <c r="S93">
        <f t="shared" si="60"/>
        <v>80025</v>
      </c>
      <c r="T93">
        <f t="shared" si="61"/>
        <v>91542</v>
      </c>
      <c r="U93">
        <f t="shared" si="62"/>
        <v>36516</v>
      </c>
      <c r="V93">
        <f t="shared" si="63"/>
        <v>56305</v>
      </c>
      <c r="W93">
        <f t="shared" si="64"/>
        <v>68044</v>
      </c>
      <c r="X93">
        <f t="shared" si="65"/>
        <v>80988</v>
      </c>
      <c r="Y93">
        <f t="shared" si="66"/>
        <v>92272</v>
      </c>
      <c r="Z93">
        <f t="shared" si="67"/>
        <v>73574</v>
      </c>
      <c r="AA93">
        <f t="shared" si="68"/>
        <v>0</v>
      </c>
      <c r="AC93">
        <f t="shared" si="69"/>
        <v>35988.1</v>
      </c>
      <c r="AD93">
        <f t="shared" si="70"/>
        <v>59228.3</v>
      </c>
      <c r="AE93">
        <f t="shared" si="71"/>
        <v>67157.3</v>
      </c>
      <c r="AF93">
        <f t="shared" si="72"/>
        <v>80155.5</v>
      </c>
      <c r="AG93">
        <f t="shared" si="73"/>
        <v>91582.399999999994</v>
      </c>
      <c r="AH93">
        <f t="shared" si="74"/>
        <v>36701.599999999999</v>
      </c>
      <c r="AI93">
        <f t="shared" si="75"/>
        <v>56347.8</v>
      </c>
      <c r="AJ93">
        <f t="shared" si="76"/>
        <v>68094.899999999994</v>
      </c>
      <c r="AK93">
        <f t="shared" si="77"/>
        <v>81155</v>
      </c>
      <c r="AL93">
        <f t="shared" si="78"/>
        <v>92399.1</v>
      </c>
      <c r="AM93">
        <f t="shared" si="79"/>
        <v>-2659</v>
      </c>
      <c r="AN93">
        <f t="shared" si="80"/>
        <v>0</v>
      </c>
      <c r="AP93">
        <f t="shared" si="86"/>
        <v>1.102502090248545</v>
      </c>
      <c r="AQ93">
        <f t="shared" si="87"/>
        <v>4.1721889294096988</v>
      </c>
      <c r="AR93">
        <f t="shared" si="88"/>
        <v>5.2194926078508823</v>
      </c>
      <c r="AS93">
        <f t="shared" si="89"/>
        <v>6.9363626637361362</v>
      </c>
      <c r="AT93">
        <f t="shared" si="90"/>
        <v>8.445687219566576</v>
      </c>
      <c r="AU93">
        <f t="shared" si="91"/>
        <v>1.1967448919344807</v>
      </c>
      <c r="AV93">
        <f t="shared" si="92"/>
        <v>3.7917174644393583</v>
      </c>
      <c r="AW93">
        <f t="shared" si="93"/>
        <v>5.3433357064643818</v>
      </c>
      <c r="AX93">
        <f t="shared" si="94"/>
        <v>7.0683818372261049</v>
      </c>
      <c r="AY93">
        <f t="shared" si="95"/>
        <v>8.5535612155538274</v>
      </c>
      <c r="AZ93">
        <f t="shared" si="96"/>
        <v>-4.0022084648131582</v>
      </c>
      <c r="BA93">
        <f t="shared" si="97"/>
        <v>-3.6509938752085294</v>
      </c>
      <c r="BC93">
        <f t="shared" si="98"/>
        <v>55.349999999999994</v>
      </c>
      <c r="BD93">
        <f t="shared" si="81"/>
        <v>0</v>
      </c>
      <c r="BE93">
        <f t="shared" si="82"/>
        <v>3.0696868391611538</v>
      </c>
      <c r="BF93">
        <f t="shared" si="83"/>
        <v>4.1169905176023374</v>
      </c>
      <c r="BG93">
        <f t="shared" si="84"/>
        <v>5.8338605734875912</v>
      </c>
      <c r="BH93">
        <f t="shared" si="85"/>
        <v>7.343185129318031</v>
      </c>
    </row>
    <row r="94" spans="1:60" ht="72">
      <c r="A94" s="1" t="s">
        <v>12</v>
      </c>
      <c r="B94" s="2">
        <v>63.55</v>
      </c>
      <c r="C94" s="3">
        <v>38472</v>
      </c>
      <c r="D94" s="3">
        <v>56710</v>
      </c>
      <c r="E94" s="3">
        <v>66266</v>
      </c>
      <c r="F94" s="3">
        <v>81005</v>
      </c>
      <c r="G94" s="3">
        <v>92191</v>
      </c>
      <c r="H94" s="3">
        <v>37302</v>
      </c>
      <c r="I94" s="3">
        <v>59788</v>
      </c>
      <c r="J94" s="3">
        <v>69901</v>
      </c>
      <c r="K94" s="3">
        <v>79156</v>
      </c>
      <c r="L94" s="3">
        <v>90700</v>
      </c>
      <c r="M94" s="3">
        <v>76003</v>
      </c>
      <c r="N94" s="4">
        <v>783</v>
      </c>
      <c r="P94">
        <f t="shared" si="57"/>
        <v>37689</v>
      </c>
      <c r="Q94">
        <f t="shared" si="58"/>
        <v>55927</v>
      </c>
      <c r="R94">
        <f t="shared" si="59"/>
        <v>65483</v>
      </c>
      <c r="S94">
        <f t="shared" si="60"/>
        <v>80222</v>
      </c>
      <c r="T94">
        <f t="shared" si="61"/>
        <v>91408</v>
      </c>
      <c r="U94">
        <f t="shared" si="62"/>
        <v>36519</v>
      </c>
      <c r="V94">
        <f t="shared" si="63"/>
        <v>59005</v>
      </c>
      <c r="W94">
        <f t="shared" si="64"/>
        <v>69118</v>
      </c>
      <c r="X94">
        <f t="shared" si="65"/>
        <v>78373</v>
      </c>
      <c r="Y94">
        <f t="shared" si="66"/>
        <v>89917</v>
      </c>
      <c r="Z94">
        <f t="shared" si="67"/>
        <v>75220</v>
      </c>
      <c r="AA94">
        <f t="shared" si="68"/>
        <v>0</v>
      </c>
      <c r="AC94">
        <f t="shared" si="69"/>
        <v>37763.1</v>
      </c>
      <c r="AD94">
        <f t="shared" si="70"/>
        <v>56088.3</v>
      </c>
      <c r="AE94">
        <f t="shared" si="71"/>
        <v>65592.3</v>
      </c>
      <c r="AF94">
        <f t="shared" si="72"/>
        <v>80352.5</v>
      </c>
      <c r="AG94">
        <f t="shared" si="73"/>
        <v>91448.4</v>
      </c>
      <c r="AH94">
        <f t="shared" si="74"/>
        <v>36704.6</v>
      </c>
      <c r="AI94">
        <f t="shared" si="75"/>
        <v>59047.8</v>
      </c>
      <c r="AJ94">
        <f t="shared" si="76"/>
        <v>69168.899999999994</v>
      </c>
      <c r="AK94">
        <f t="shared" si="77"/>
        <v>78540</v>
      </c>
      <c r="AL94">
        <f t="shared" si="78"/>
        <v>90044.1</v>
      </c>
      <c r="AM94">
        <f t="shared" si="79"/>
        <v>-1013</v>
      </c>
      <c r="AN94">
        <f t="shared" si="80"/>
        <v>0</v>
      </c>
      <c r="AP94">
        <f t="shared" si="86"/>
        <v>1.3369533488225265</v>
      </c>
      <c r="AQ94">
        <f t="shared" si="87"/>
        <v>3.7574413508619231</v>
      </c>
      <c r="AR94">
        <f t="shared" si="88"/>
        <v>5.0127792446574837</v>
      </c>
      <c r="AS94">
        <f t="shared" si="89"/>
        <v>6.9623834513074456</v>
      </c>
      <c r="AT94">
        <f t="shared" si="90"/>
        <v>8.4279878006094417</v>
      </c>
      <c r="AU94">
        <f t="shared" si="91"/>
        <v>1.1971411475827747</v>
      </c>
      <c r="AV94">
        <f t="shared" si="92"/>
        <v>4.1483475479040068</v>
      </c>
      <c r="AW94">
        <f t="shared" si="93"/>
        <v>5.4851952285536534</v>
      </c>
      <c r="AX94">
        <f t="shared" si="94"/>
        <v>6.7229789971297889</v>
      </c>
      <c r="AY94">
        <f t="shared" si="95"/>
        <v>8.242500531642996</v>
      </c>
      <c r="AZ94">
        <f t="shared" si="96"/>
        <v>-3.7847961991158212</v>
      </c>
      <c r="BA94">
        <f t="shared" si="97"/>
        <v>-3.6509938752085294</v>
      </c>
      <c r="BC94">
        <f t="shared" si="98"/>
        <v>56.03</v>
      </c>
      <c r="BD94">
        <f t="shared" si="81"/>
        <v>0</v>
      </c>
      <c r="BE94">
        <f t="shared" si="82"/>
        <v>2.4204880020393968</v>
      </c>
      <c r="BF94">
        <f t="shared" si="83"/>
        <v>3.675825895834957</v>
      </c>
      <c r="BG94">
        <f t="shared" si="84"/>
        <v>5.6254301024849189</v>
      </c>
      <c r="BH94">
        <f t="shared" si="85"/>
        <v>7.091034451786915</v>
      </c>
    </row>
    <row r="95" spans="1:60" ht="72">
      <c r="A95" s="1" t="s">
        <v>12</v>
      </c>
      <c r="B95" s="2">
        <v>64.23</v>
      </c>
      <c r="C95" s="3">
        <v>37324</v>
      </c>
      <c r="D95" s="3">
        <v>57208</v>
      </c>
      <c r="E95" s="3">
        <v>69644</v>
      </c>
      <c r="F95" s="3">
        <v>79455</v>
      </c>
      <c r="G95" s="3">
        <v>87157</v>
      </c>
      <c r="H95" s="3">
        <v>38513</v>
      </c>
      <c r="I95" s="3">
        <v>58462</v>
      </c>
      <c r="J95" s="3">
        <v>69803</v>
      </c>
      <c r="K95" s="3">
        <v>81182</v>
      </c>
      <c r="L95" s="3">
        <v>89453</v>
      </c>
      <c r="M95" s="3">
        <v>77113</v>
      </c>
      <c r="N95" s="4">
        <v>869</v>
      </c>
      <c r="P95">
        <f t="shared" si="57"/>
        <v>36455</v>
      </c>
      <c r="Q95">
        <f t="shared" si="58"/>
        <v>56339</v>
      </c>
      <c r="R95">
        <f t="shared" si="59"/>
        <v>68775</v>
      </c>
      <c r="S95">
        <f t="shared" si="60"/>
        <v>78586</v>
      </c>
      <c r="T95">
        <f t="shared" si="61"/>
        <v>86288</v>
      </c>
      <c r="U95">
        <f t="shared" si="62"/>
        <v>37644</v>
      </c>
      <c r="V95">
        <f t="shared" si="63"/>
        <v>57593</v>
      </c>
      <c r="W95">
        <f t="shared" si="64"/>
        <v>68934</v>
      </c>
      <c r="X95">
        <f t="shared" si="65"/>
        <v>80313</v>
      </c>
      <c r="Y95">
        <f t="shared" si="66"/>
        <v>88584</v>
      </c>
      <c r="Z95">
        <f t="shared" si="67"/>
        <v>76244</v>
      </c>
      <c r="AA95">
        <f t="shared" si="68"/>
        <v>0</v>
      </c>
      <c r="AC95">
        <f t="shared" si="69"/>
        <v>36529.1</v>
      </c>
      <c r="AD95">
        <f t="shared" si="70"/>
        <v>56500.3</v>
      </c>
      <c r="AE95">
        <f t="shared" si="71"/>
        <v>68884.3</v>
      </c>
      <c r="AF95">
        <f t="shared" si="72"/>
        <v>78716.5</v>
      </c>
      <c r="AG95">
        <f t="shared" si="73"/>
        <v>86328.4</v>
      </c>
      <c r="AH95">
        <f t="shared" si="74"/>
        <v>37829.599999999999</v>
      </c>
      <c r="AI95">
        <f t="shared" si="75"/>
        <v>57635.8</v>
      </c>
      <c r="AJ95">
        <f t="shared" si="76"/>
        <v>68984.899999999994</v>
      </c>
      <c r="AK95">
        <f t="shared" si="77"/>
        <v>80480</v>
      </c>
      <c r="AL95">
        <f t="shared" si="78"/>
        <v>88711.1</v>
      </c>
      <c r="AM95">
        <f t="shared" si="79"/>
        <v>11</v>
      </c>
      <c r="AN95">
        <f t="shared" si="80"/>
        <v>0</v>
      </c>
      <c r="AP95">
        <f t="shared" si="86"/>
        <v>1.1739601921575726</v>
      </c>
      <c r="AQ95">
        <f t="shared" si="87"/>
        <v>3.8118604598943064</v>
      </c>
      <c r="AR95">
        <f t="shared" si="88"/>
        <v>5.4476037760521585</v>
      </c>
      <c r="AS95">
        <f t="shared" si="89"/>
        <v>6.7462920377710889</v>
      </c>
      <c r="AT95">
        <f t="shared" si="90"/>
        <v>7.7517114941875898</v>
      </c>
      <c r="AU95">
        <f t="shared" si="91"/>
        <v>1.3457370156930448</v>
      </c>
      <c r="AV95">
        <f t="shared" si="92"/>
        <v>3.9618432227736053</v>
      </c>
      <c r="AW95">
        <f t="shared" si="93"/>
        <v>5.4608915487916185</v>
      </c>
      <c r="AX95">
        <f t="shared" si="94"/>
        <v>6.979224316359943</v>
      </c>
      <c r="AY95">
        <f t="shared" si="95"/>
        <v>8.0664309385843378</v>
      </c>
      <c r="AZ95">
        <f t="shared" si="96"/>
        <v>-3.6495409378314512</v>
      </c>
      <c r="BA95">
        <f t="shared" si="97"/>
        <v>-3.6509938752085294</v>
      </c>
      <c r="BC95">
        <f t="shared" si="98"/>
        <v>56.710000000000008</v>
      </c>
      <c r="BD95">
        <f t="shared" si="81"/>
        <v>0</v>
      </c>
      <c r="BE95">
        <f t="shared" si="82"/>
        <v>2.6379002677367338</v>
      </c>
      <c r="BF95">
        <f t="shared" si="83"/>
        <v>4.2736435838945859</v>
      </c>
      <c r="BG95">
        <f t="shared" si="84"/>
        <v>5.5723318456135162</v>
      </c>
      <c r="BH95">
        <f t="shared" si="85"/>
        <v>6.5777513020300171</v>
      </c>
    </row>
    <row r="96" spans="1:60" ht="72">
      <c r="A96" s="1" t="s">
        <v>12</v>
      </c>
      <c r="B96" s="2">
        <v>64.92</v>
      </c>
      <c r="C96" s="3">
        <v>37086</v>
      </c>
      <c r="D96" s="3">
        <v>59959</v>
      </c>
      <c r="E96" s="3">
        <v>67399</v>
      </c>
      <c r="F96" s="3">
        <v>78480</v>
      </c>
      <c r="G96" s="3">
        <v>93227</v>
      </c>
      <c r="H96" s="3">
        <v>36793</v>
      </c>
      <c r="I96" s="3">
        <v>59114</v>
      </c>
      <c r="J96" s="3">
        <v>72182</v>
      </c>
      <c r="K96" s="3">
        <v>81773</v>
      </c>
      <c r="L96" s="3">
        <v>91557</v>
      </c>
      <c r="M96" s="3">
        <v>73698</v>
      </c>
      <c r="N96" s="4">
        <v>840</v>
      </c>
      <c r="P96">
        <f t="shared" si="57"/>
        <v>36246</v>
      </c>
      <c r="Q96">
        <f t="shared" si="58"/>
        <v>59119</v>
      </c>
      <c r="R96">
        <f t="shared" si="59"/>
        <v>66559</v>
      </c>
      <c r="S96">
        <f t="shared" si="60"/>
        <v>77640</v>
      </c>
      <c r="T96">
        <f t="shared" si="61"/>
        <v>92387</v>
      </c>
      <c r="U96">
        <f t="shared" si="62"/>
        <v>35953</v>
      </c>
      <c r="V96">
        <f t="shared" si="63"/>
        <v>58274</v>
      </c>
      <c r="W96">
        <f t="shared" si="64"/>
        <v>71342</v>
      </c>
      <c r="X96">
        <f t="shared" si="65"/>
        <v>80933</v>
      </c>
      <c r="Y96">
        <f t="shared" si="66"/>
        <v>90717</v>
      </c>
      <c r="Z96">
        <f t="shared" si="67"/>
        <v>72858</v>
      </c>
      <c r="AA96">
        <f t="shared" si="68"/>
        <v>0</v>
      </c>
      <c r="AC96">
        <f t="shared" si="69"/>
        <v>36320.1</v>
      </c>
      <c r="AD96">
        <f t="shared" si="70"/>
        <v>59280.3</v>
      </c>
      <c r="AE96">
        <f t="shared" si="71"/>
        <v>66668.3</v>
      </c>
      <c r="AF96">
        <f t="shared" si="72"/>
        <v>77770.5</v>
      </c>
      <c r="AG96">
        <f t="shared" si="73"/>
        <v>92427.4</v>
      </c>
      <c r="AH96">
        <f t="shared" si="74"/>
        <v>36138.6</v>
      </c>
      <c r="AI96">
        <f t="shared" si="75"/>
        <v>58316.800000000003</v>
      </c>
      <c r="AJ96">
        <f t="shared" si="76"/>
        <v>71392.899999999994</v>
      </c>
      <c r="AK96">
        <f t="shared" si="77"/>
        <v>81100</v>
      </c>
      <c r="AL96">
        <f t="shared" si="78"/>
        <v>90844.1</v>
      </c>
      <c r="AM96">
        <f t="shared" si="79"/>
        <v>-3375</v>
      </c>
      <c r="AN96">
        <f t="shared" si="80"/>
        <v>0</v>
      </c>
      <c r="AP96">
        <f t="shared" si="86"/>
        <v>1.1463543819930868</v>
      </c>
      <c r="AQ96">
        <f t="shared" si="87"/>
        <v>4.1790573606467953</v>
      </c>
      <c r="AR96">
        <f t="shared" si="88"/>
        <v>5.1549029371789512</v>
      </c>
      <c r="AS96">
        <f t="shared" si="89"/>
        <v>6.6213394233423637</v>
      </c>
      <c r="AT96">
        <f t="shared" si="90"/>
        <v>8.5572992271694002</v>
      </c>
      <c r="AU96">
        <f t="shared" si="91"/>
        <v>1.1223809152712967</v>
      </c>
      <c r="AV96">
        <f t="shared" si="92"/>
        <v>4.0517932549363556</v>
      </c>
      <c r="AW96">
        <f t="shared" si="93"/>
        <v>5.7789527491556454</v>
      </c>
      <c r="AX96">
        <f t="shared" si="94"/>
        <v>7.0611171503407144</v>
      </c>
      <c r="AY96">
        <f t="shared" si="95"/>
        <v>8.3481687045214095</v>
      </c>
      <c r="AZ96">
        <f t="shared" si="96"/>
        <v>-4.0967814795393389</v>
      </c>
      <c r="BA96">
        <f t="shared" si="97"/>
        <v>-3.6509938752085294</v>
      </c>
      <c r="BC96">
        <f t="shared" si="98"/>
        <v>57.400000000000006</v>
      </c>
      <c r="BD96">
        <f t="shared" si="81"/>
        <v>0</v>
      </c>
      <c r="BE96">
        <f t="shared" si="82"/>
        <v>3.0327029786537087</v>
      </c>
      <c r="BF96">
        <f t="shared" si="83"/>
        <v>4.0085485551858646</v>
      </c>
      <c r="BG96">
        <f t="shared" si="84"/>
        <v>5.4749850413492771</v>
      </c>
      <c r="BH96">
        <f t="shared" si="85"/>
        <v>7.4109448451763136</v>
      </c>
    </row>
    <row r="97" spans="1:60" ht="72">
      <c r="A97" s="1" t="s">
        <v>12</v>
      </c>
      <c r="B97" s="2">
        <v>65.599999999999994</v>
      </c>
      <c r="C97" s="3">
        <v>36302</v>
      </c>
      <c r="D97" s="3">
        <v>58007</v>
      </c>
      <c r="E97" s="3">
        <v>70467</v>
      </c>
      <c r="F97" s="3">
        <v>77937</v>
      </c>
      <c r="G97" s="3">
        <v>93923</v>
      </c>
      <c r="H97" s="3">
        <v>34544</v>
      </c>
      <c r="I97" s="3">
        <v>60245</v>
      </c>
      <c r="J97" s="3">
        <v>68950</v>
      </c>
      <c r="K97" s="3">
        <v>82503</v>
      </c>
      <c r="L97" s="3">
        <v>88152</v>
      </c>
      <c r="M97" s="3">
        <v>77812</v>
      </c>
      <c r="N97" s="4">
        <v>947</v>
      </c>
      <c r="P97">
        <f t="shared" si="57"/>
        <v>35355</v>
      </c>
      <c r="Q97">
        <f t="shared" si="58"/>
        <v>57060</v>
      </c>
      <c r="R97">
        <f t="shared" si="59"/>
        <v>69520</v>
      </c>
      <c r="S97">
        <f t="shared" si="60"/>
        <v>76990</v>
      </c>
      <c r="T97">
        <f t="shared" si="61"/>
        <v>92976</v>
      </c>
      <c r="U97">
        <f t="shared" si="62"/>
        <v>33597</v>
      </c>
      <c r="V97">
        <f t="shared" si="63"/>
        <v>59298</v>
      </c>
      <c r="W97">
        <f t="shared" si="64"/>
        <v>68003</v>
      </c>
      <c r="X97">
        <f t="shared" si="65"/>
        <v>81556</v>
      </c>
      <c r="Y97">
        <f t="shared" si="66"/>
        <v>87205</v>
      </c>
      <c r="Z97">
        <f t="shared" si="67"/>
        <v>76865</v>
      </c>
      <c r="AA97">
        <f t="shared" si="68"/>
        <v>0</v>
      </c>
      <c r="AC97">
        <f t="shared" si="69"/>
        <v>35429.1</v>
      </c>
      <c r="AD97">
        <f t="shared" si="70"/>
        <v>57221.3</v>
      </c>
      <c r="AE97">
        <f t="shared" si="71"/>
        <v>69629.3</v>
      </c>
      <c r="AF97">
        <f t="shared" si="72"/>
        <v>77120.5</v>
      </c>
      <c r="AG97">
        <f t="shared" si="73"/>
        <v>93016.4</v>
      </c>
      <c r="AH97">
        <f t="shared" si="74"/>
        <v>33782.6</v>
      </c>
      <c r="AI97">
        <f t="shared" si="75"/>
        <v>59340.800000000003</v>
      </c>
      <c r="AJ97">
        <f t="shared" si="76"/>
        <v>68053.899999999994</v>
      </c>
      <c r="AK97">
        <f t="shared" si="77"/>
        <v>81723</v>
      </c>
      <c r="AL97">
        <f t="shared" si="78"/>
        <v>87332.1</v>
      </c>
      <c r="AM97">
        <f t="shared" si="79"/>
        <v>632</v>
      </c>
      <c r="AN97">
        <f t="shared" si="80"/>
        <v>0</v>
      </c>
      <c r="AP97">
        <f t="shared" si="86"/>
        <v>1.028666454449753</v>
      </c>
      <c r="AQ97">
        <f t="shared" si="87"/>
        <v>3.9070939007009771</v>
      </c>
      <c r="AR97">
        <f t="shared" si="88"/>
        <v>5.5460072620451824</v>
      </c>
      <c r="AS97">
        <f t="shared" si="89"/>
        <v>6.5354840328786521</v>
      </c>
      <c r="AT97">
        <f t="shared" si="90"/>
        <v>8.6350974194511334</v>
      </c>
      <c r="AU97">
        <f t="shared" si="91"/>
        <v>0.81118814614436674</v>
      </c>
      <c r="AV97">
        <f t="shared" si="92"/>
        <v>4.1870485162207256</v>
      </c>
      <c r="AW97">
        <f t="shared" si="93"/>
        <v>5.3379202126043639</v>
      </c>
      <c r="AX97">
        <f t="shared" si="94"/>
        <v>7.1434062399697797</v>
      </c>
      <c r="AY97">
        <f t="shared" si="95"/>
        <v>7.8842854255851718</v>
      </c>
      <c r="AZ97">
        <f t="shared" si="96"/>
        <v>-3.5675160186345818</v>
      </c>
      <c r="BA97">
        <f t="shared" si="97"/>
        <v>-3.6509938752085294</v>
      </c>
      <c r="BC97">
        <f t="shared" si="98"/>
        <v>58.08</v>
      </c>
      <c r="BD97">
        <f t="shared" si="81"/>
        <v>0</v>
      </c>
      <c r="BE97">
        <f t="shared" si="82"/>
        <v>2.8784274462512238</v>
      </c>
      <c r="BF97">
        <f t="shared" si="83"/>
        <v>4.5173408075954296</v>
      </c>
      <c r="BG97">
        <f t="shared" si="84"/>
        <v>5.5068175784288993</v>
      </c>
      <c r="BH97">
        <f t="shared" si="85"/>
        <v>7.6064309650013806</v>
      </c>
    </row>
    <row r="98" spans="1:60" ht="72">
      <c r="A98" s="1" t="s">
        <v>12</v>
      </c>
      <c r="B98" s="2">
        <v>66.28</v>
      </c>
      <c r="C98" s="3">
        <v>37834</v>
      </c>
      <c r="D98" s="3">
        <v>60232</v>
      </c>
      <c r="E98" s="3">
        <v>69196</v>
      </c>
      <c r="F98" s="3">
        <v>78644</v>
      </c>
      <c r="G98" s="3">
        <v>89140</v>
      </c>
      <c r="H98" s="3">
        <v>36857</v>
      </c>
      <c r="I98" s="3">
        <v>58740</v>
      </c>
      <c r="J98" s="3">
        <v>69225</v>
      </c>
      <c r="K98" s="3">
        <v>79913</v>
      </c>
      <c r="L98" s="3">
        <v>94918</v>
      </c>
      <c r="M98" s="3">
        <v>73195</v>
      </c>
      <c r="N98" s="4">
        <v>573</v>
      </c>
      <c r="P98">
        <f t="shared" si="57"/>
        <v>37261</v>
      </c>
      <c r="Q98">
        <f t="shared" si="58"/>
        <v>59659</v>
      </c>
      <c r="R98">
        <f t="shared" si="59"/>
        <v>68623</v>
      </c>
      <c r="S98">
        <f t="shared" si="60"/>
        <v>78071</v>
      </c>
      <c r="T98">
        <f t="shared" si="61"/>
        <v>88567</v>
      </c>
      <c r="U98">
        <f t="shared" si="62"/>
        <v>36284</v>
      </c>
      <c r="V98">
        <f t="shared" si="63"/>
        <v>58167</v>
      </c>
      <c r="W98">
        <f t="shared" si="64"/>
        <v>68652</v>
      </c>
      <c r="X98">
        <f t="shared" si="65"/>
        <v>79340</v>
      </c>
      <c r="Y98">
        <f t="shared" si="66"/>
        <v>94345</v>
      </c>
      <c r="Z98">
        <f t="shared" si="67"/>
        <v>72622</v>
      </c>
      <c r="AA98">
        <f t="shared" si="68"/>
        <v>0</v>
      </c>
      <c r="AC98">
        <f t="shared" si="69"/>
        <v>37335.1</v>
      </c>
      <c r="AD98">
        <f t="shared" si="70"/>
        <v>59820.3</v>
      </c>
      <c r="AE98">
        <f t="shared" si="71"/>
        <v>68732.3</v>
      </c>
      <c r="AF98">
        <f t="shared" si="72"/>
        <v>78201.5</v>
      </c>
      <c r="AG98">
        <f t="shared" si="73"/>
        <v>88607.4</v>
      </c>
      <c r="AH98">
        <f t="shared" si="74"/>
        <v>36469.599999999999</v>
      </c>
      <c r="AI98">
        <f t="shared" si="75"/>
        <v>58209.8</v>
      </c>
      <c r="AJ98">
        <f t="shared" si="76"/>
        <v>68702.899999999994</v>
      </c>
      <c r="AK98">
        <f t="shared" si="77"/>
        <v>79507</v>
      </c>
      <c r="AL98">
        <f t="shared" si="78"/>
        <v>94472.1</v>
      </c>
      <c r="AM98">
        <f t="shared" si="79"/>
        <v>-3611</v>
      </c>
      <c r="AN98">
        <f t="shared" si="80"/>
        <v>0</v>
      </c>
      <c r="AP98">
        <f t="shared" si="86"/>
        <v>1.2804208763325748</v>
      </c>
      <c r="AQ98">
        <f t="shared" si="87"/>
        <v>4.250383377339725</v>
      </c>
      <c r="AR98">
        <f t="shared" si="88"/>
        <v>5.4275268232052598</v>
      </c>
      <c r="AS98">
        <f t="shared" si="89"/>
        <v>6.6782681514806095</v>
      </c>
      <c r="AT98">
        <f t="shared" si="90"/>
        <v>8.0527337016749723</v>
      </c>
      <c r="AU98">
        <f t="shared" si="91"/>
        <v>1.1661011217997406</v>
      </c>
      <c r="AV98">
        <f t="shared" si="92"/>
        <v>4.0376601368138676</v>
      </c>
      <c r="AW98">
        <f t="shared" si="93"/>
        <v>5.4236435178519775</v>
      </c>
      <c r="AX98">
        <f t="shared" si="94"/>
        <v>6.8507054010965716</v>
      </c>
      <c r="AY98">
        <f t="shared" si="95"/>
        <v>8.8273738685250187</v>
      </c>
      <c r="AZ98">
        <f t="shared" si="96"/>
        <v>-4.1279535905384712</v>
      </c>
      <c r="BA98">
        <f t="shared" si="97"/>
        <v>-3.6509938752085294</v>
      </c>
      <c r="BC98">
        <f t="shared" si="98"/>
        <v>58.760000000000005</v>
      </c>
      <c r="BD98">
        <f t="shared" si="81"/>
        <v>0</v>
      </c>
      <c r="BE98">
        <f t="shared" si="82"/>
        <v>2.9699625010071502</v>
      </c>
      <c r="BF98">
        <f t="shared" si="83"/>
        <v>4.147105946872685</v>
      </c>
      <c r="BG98">
        <f t="shared" si="84"/>
        <v>5.3978472751480346</v>
      </c>
      <c r="BH98">
        <f t="shared" si="85"/>
        <v>6.7723128253423974</v>
      </c>
    </row>
    <row r="99" spans="1:60" ht="72">
      <c r="A99" s="1" t="s">
        <v>12</v>
      </c>
      <c r="B99" s="2">
        <v>66.97</v>
      </c>
      <c r="C99" s="3">
        <v>37293</v>
      </c>
      <c r="D99" s="3">
        <v>58328</v>
      </c>
      <c r="E99" s="3">
        <v>70000</v>
      </c>
      <c r="F99" s="3">
        <v>80025</v>
      </c>
      <c r="G99" s="3">
        <v>90829</v>
      </c>
      <c r="H99" s="3">
        <v>35695</v>
      </c>
      <c r="I99" s="3">
        <v>58152</v>
      </c>
      <c r="J99" s="3">
        <v>71943</v>
      </c>
      <c r="K99" s="3">
        <v>81120</v>
      </c>
      <c r="L99" s="3">
        <v>92981</v>
      </c>
      <c r="M99" s="3">
        <v>75835</v>
      </c>
      <c r="N99" s="4">
        <v>766</v>
      </c>
      <c r="P99">
        <f t="shared" si="57"/>
        <v>36527</v>
      </c>
      <c r="Q99">
        <f t="shared" si="58"/>
        <v>57562</v>
      </c>
      <c r="R99">
        <f t="shared" si="59"/>
        <v>69234</v>
      </c>
      <c r="S99">
        <f t="shared" si="60"/>
        <v>79259</v>
      </c>
      <c r="T99">
        <f t="shared" si="61"/>
        <v>90063</v>
      </c>
      <c r="U99">
        <f t="shared" si="62"/>
        <v>34929</v>
      </c>
      <c r="V99">
        <f t="shared" si="63"/>
        <v>57386</v>
      </c>
      <c r="W99">
        <f t="shared" si="64"/>
        <v>71177</v>
      </c>
      <c r="X99">
        <f t="shared" si="65"/>
        <v>80354</v>
      </c>
      <c r="Y99">
        <f t="shared" si="66"/>
        <v>92215</v>
      </c>
      <c r="Z99">
        <f t="shared" si="67"/>
        <v>75069</v>
      </c>
      <c r="AA99">
        <f t="shared" si="68"/>
        <v>0</v>
      </c>
      <c r="AC99">
        <f t="shared" si="69"/>
        <v>36601.1</v>
      </c>
      <c r="AD99">
        <f t="shared" si="70"/>
        <v>57723.3</v>
      </c>
      <c r="AE99">
        <f t="shared" si="71"/>
        <v>69343.3</v>
      </c>
      <c r="AF99">
        <f t="shared" si="72"/>
        <v>79389.5</v>
      </c>
      <c r="AG99">
        <f t="shared" si="73"/>
        <v>90103.4</v>
      </c>
      <c r="AH99">
        <f t="shared" si="74"/>
        <v>35114.6</v>
      </c>
      <c r="AI99">
        <f t="shared" si="75"/>
        <v>57428.800000000003</v>
      </c>
      <c r="AJ99">
        <f t="shared" si="76"/>
        <v>71227.899999999994</v>
      </c>
      <c r="AK99">
        <f t="shared" si="77"/>
        <v>80521</v>
      </c>
      <c r="AL99">
        <f t="shared" si="78"/>
        <v>92342.1</v>
      </c>
      <c r="AM99">
        <f t="shared" si="79"/>
        <v>-1164</v>
      </c>
      <c r="AN99">
        <f t="shared" si="80"/>
        <v>0</v>
      </c>
      <c r="AP99">
        <f t="shared" si="86"/>
        <v>1.1834703277166299</v>
      </c>
      <c r="AQ99">
        <f t="shared" si="87"/>
        <v>3.9734006791821819</v>
      </c>
      <c r="AR99">
        <f t="shared" si="88"/>
        <v>5.5082308902411485</v>
      </c>
      <c r="AS99">
        <f t="shared" si="89"/>
        <v>6.8351853882050548</v>
      </c>
      <c r="AT99">
        <f t="shared" si="90"/>
        <v>8.2503331849576078</v>
      </c>
      <c r="AU99">
        <f t="shared" si="91"/>
        <v>0.98712565398692642</v>
      </c>
      <c r="AV99">
        <f t="shared" si="92"/>
        <v>3.9345015830413157</v>
      </c>
      <c r="AW99">
        <f t="shared" si="93"/>
        <v>5.7571586884994721</v>
      </c>
      <c r="AX99">
        <f t="shared" si="94"/>
        <v>6.9846398102199618</v>
      </c>
      <c r="AY99">
        <f t="shared" si="95"/>
        <v>8.546032358236241</v>
      </c>
      <c r="AZ99">
        <f t="shared" si="96"/>
        <v>-3.8047410667466219</v>
      </c>
      <c r="BA99">
        <f t="shared" si="97"/>
        <v>-3.6509938752085294</v>
      </c>
      <c r="BC99">
        <f t="shared" si="98"/>
        <v>59.45</v>
      </c>
      <c r="BD99">
        <f t="shared" si="81"/>
        <v>0</v>
      </c>
      <c r="BE99">
        <f t="shared" si="82"/>
        <v>2.7899303514655518</v>
      </c>
      <c r="BF99">
        <f t="shared" si="83"/>
        <v>4.3247605625245189</v>
      </c>
      <c r="BG99">
        <f t="shared" si="84"/>
        <v>5.6517150604884252</v>
      </c>
      <c r="BH99">
        <f t="shared" si="85"/>
        <v>7.0668628572409782</v>
      </c>
    </row>
    <row r="100" spans="1:60" ht="72">
      <c r="A100" s="1" t="s">
        <v>12</v>
      </c>
      <c r="B100" s="2">
        <v>67.650000000000006</v>
      </c>
      <c r="C100" s="3">
        <v>36081</v>
      </c>
      <c r="D100" s="3">
        <v>57577</v>
      </c>
      <c r="E100" s="3">
        <v>69078</v>
      </c>
      <c r="F100" s="3">
        <v>79900</v>
      </c>
      <c r="G100" s="3">
        <v>89725</v>
      </c>
      <c r="H100" s="3">
        <v>38020</v>
      </c>
      <c r="I100" s="3">
        <v>58409</v>
      </c>
      <c r="J100" s="3">
        <v>71824</v>
      </c>
      <c r="K100" s="3">
        <v>81685</v>
      </c>
      <c r="L100" s="3">
        <v>89241</v>
      </c>
      <c r="M100" s="3">
        <v>73082</v>
      </c>
      <c r="N100" s="4">
        <v>1046</v>
      </c>
      <c r="P100">
        <f t="shared" si="57"/>
        <v>35035</v>
      </c>
      <c r="Q100">
        <f t="shared" si="58"/>
        <v>56531</v>
      </c>
      <c r="R100">
        <f t="shared" si="59"/>
        <v>68032</v>
      </c>
      <c r="S100">
        <f t="shared" si="60"/>
        <v>78854</v>
      </c>
      <c r="T100">
        <f t="shared" si="61"/>
        <v>88679</v>
      </c>
      <c r="U100">
        <f t="shared" si="62"/>
        <v>36974</v>
      </c>
      <c r="V100">
        <f t="shared" si="63"/>
        <v>57363</v>
      </c>
      <c r="W100">
        <f t="shared" si="64"/>
        <v>70778</v>
      </c>
      <c r="X100">
        <f t="shared" si="65"/>
        <v>80639</v>
      </c>
      <c r="Y100">
        <f t="shared" si="66"/>
        <v>88195</v>
      </c>
      <c r="Z100">
        <f t="shared" si="67"/>
        <v>72036</v>
      </c>
      <c r="AA100">
        <f t="shared" si="68"/>
        <v>0</v>
      </c>
      <c r="AC100">
        <f t="shared" si="69"/>
        <v>35109.1</v>
      </c>
      <c r="AD100">
        <f t="shared" si="70"/>
        <v>56692.3</v>
      </c>
      <c r="AE100">
        <f t="shared" si="71"/>
        <v>68141.3</v>
      </c>
      <c r="AF100">
        <f t="shared" si="72"/>
        <v>78984.5</v>
      </c>
      <c r="AG100">
        <f t="shared" si="73"/>
        <v>88719.4</v>
      </c>
      <c r="AH100">
        <f t="shared" si="74"/>
        <v>37159.599999999999</v>
      </c>
      <c r="AI100">
        <f t="shared" si="75"/>
        <v>57405.8</v>
      </c>
      <c r="AJ100">
        <f t="shared" si="76"/>
        <v>70828.899999999994</v>
      </c>
      <c r="AK100">
        <f t="shared" si="77"/>
        <v>80806</v>
      </c>
      <c r="AL100">
        <f t="shared" si="78"/>
        <v>88322.1</v>
      </c>
      <c r="AM100">
        <f t="shared" si="79"/>
        <v>-4197</v>
      </c>
      <c r="AN100">
        <f t="shared" si="80"/>
        <v>0</v>
      </c>
      <c r="AP100">
        <f t="shared" si="86"/>
        <v>0.98639918529838733</v>
      </c>
      <c r="AQ100">
        <f t="shared" si="87"/>
        <v>3.8372208213851255</v>
      </c>
      <c r="AR100">
        <f t="shared" si="88"/>
        <v>5.3494644604913315</v>
      </c>
      <c r="AS100">
        <f t="shared" si="89"/>
        <v>6.7816908756853573</v>
      </c>
      <c r="AT100">
        <f t="shared" si="90"/>
        <v>8.067527245877951</v>
      </c>
      <c r="AU100">
        <f t="shared" si="91"/>
        <v>1.2572399209073728</v>
      </c>
      <c r="AV100">
        <f t="shared" si="92"/>
        <v>3.9314636230710613</v>
      </c>
      <c r="AW100">
        <f t="shared" si="93"/>
        <v>5.7044566872763633</v>
      </c>
      <c r="AX100">
        <f t="shared" si="94"/>
        <v>7.0222840968078968</v>
      </c>
      <c r="AY100">
        <f t="shared" si="95"/>
        <v>8.0150497895222088</v>
      </c>
      <c r="AZ100">
        <f t="shared" si="96"/>
        <v>-4.2053555271719096</v>
      </c>
      <c r="BA100">
        <f t="shared" si="97"/>
        <v>-3.6509938752085294</v>
      </c>
      <c r="BC100">
        <f t="shared" si="98"/>
        <v>60.13000000000001</v>
      </c>
      <c r="BD100">
        <f t="shared" si="81"/>
        <v>0</v>
      </c>
      <c r="BE100">
        <f t="shared" si="82"/>
        <v>2.8508216360867382</v>
      </c>
      <c r="BF100">
        <f t="shared" si="83"/>
        <v>4.3630652751929446</v>
      </c>
      <c r="BG100">
        <f t="shared" si="84"/>
        <v>5.7952916903869696</v>
      </c>
      <c r="BH100">
        <f t="shared" si="85"/>
        <v>7.0811280605795641</v>
      </c>
    </row>
    <row r="101" spans="1:60" ht="72">
      <c r="A101" s="1" t="s">
        <v>12</v>
      </c>
      <c r="B101" s="2">
        <v>68.33</v>
      </c>
      <c r="C101" s="3">
        <v>35217</v>
      </c>
      <c r="D101" s="3">
        <v>59253</v>
      </c>
      <c r="E101" s="3">
        <v>66553</v>
      </c>
      <c r="F101" s="3">
        <v>79483</v>
      </c>
      <c r="G101" s="3">
        <v>91492</v>
      </c>
      <c r="H101" s="3">
        <v>37382</v>
      </c>
      <c r="I101" s="3">
        <v>57860</v>
      </c>
      <c r="J101" s="3">
        <v>69577</v>
      </c>
      <c r="K101" s="3">
        <v>80981</v>
      </c>
      <c r="L101" s="3">
        <v>94601</v>
      </c>
      <c r="M101" s="3">
        <v>75071</v>
      </c>
      <c r="N101" s="4">
        <v>726</v>
      </c>
      <c r="P101">
        <f t="shared" si="57"/>
        <v>34491</v>
      </c>
      <c r="Q101">
        <f t="shared" si="58"/>
        <v>58527</v>
      </c>
      <c r="R101">
        <f t="shared" si="59"/>
        <v>65827</v>
      </c>
      <c r="S101">
        <f t="shared" si="60"/>
        <v>78757</v>
      </c>
      <c r="T101">
        <f t="shared" si="61"/>
        <v>90766</v>
      </c>
      <c r="U101">
        <f t="shared" si="62"/>
        <v>36656</v>
      </c>
      <c r="V101">
        <f t="shared" si="63"/>
        <v>57134</v>
      </c>
      <c r="W101">
        <f t="shared" si="64"/>
        <v>68851</v>
      </c>
      <c r="X101">
        <f t="shared" si="65"/>
        <v>80255</v>
      </c>
      <c r="Y101">
        <f t="shared" si="66"/>
        <v>93875</v>
      </c>
      <c r="Z101">
        <f t="shared" si="67"/>
        <v>74345</v>
      </c>
      <c r="AA101">
        <f t="shared" si="68"/>
        <v>0</v>
      </c>
      <c r="AC101">
        <f t="shared" si="69"/>
        <v>34565.1</v>
      </c>
      <c r="AD101">
        <f t="shared" si="70"/>
        <v>58688.3</v>
      </c>
      <c r="AE101">
        <f t="shared" si="71"/>
        <v>65936.3</v>
      </c>
      <c r="AF101">
        <f t="shared" si="72"/>
        <v>78887.5</v>
      </c>
      <c r="AG101">
        <f t="shared" si="73"/>
        <v>90806.399999999994</v>
      </c>
      <c r="AH101">
        <f t="shared" si="74"/>
        <v>36841.599999999999</v>
      </c>
      <c r="AI101">
        <f t="shared" si="75"/>
        <v>57176.800000000003</v>
      </c>
      <c r="AJ101">
        <f t="shared" si="76"/>
        <v>68901.899999999994</v>
      </c>
      <c r="AK101">
        <f t="shared" si="77"/>
        <v>80422</v>
      </c>
      <c r="AL101">
        <f t="shared" si="78"/>
        <v>94002.1</v>
      </c>
      <c r="AM101">
        <f t="shared" si="79"/>
        <v>-1888</v>
      </c>
      <c r="AN101">
        <f t="shared" si="80"/>
        <v>0</v>
      </c>
      <c r="AP101">
        <f t="shared" si="86"/>
        <v>0.9145448277410656</v>
      </c>
      <c r="AQ101">
        <f t="shared" si="87"/>
        <v>4.1008629127167691</v>
      </c>
      <c r="AR101">
        <f t="shared" si="88"/>
        <v>5.058216558995202</v>
      </c>
      <c r="AS101">
        <f t="shared" si="89"/>
        <v>6.76887860972385</v>
      </c>
      <c r="AT101">
        <f t="shared" si="90"/>
        <v>8.343189091874514</v>
      </c>
      <c r="AU101">
        <f t="shared" si="91"/>
        <v>1.2152368221882031</v>
      </c>
      <c r="AV101">
        <f t="shared" si="92"/>
        <v>3.9012161085846153</v>
      </c>
      <c r="AW101">
        <f t="shared" si="93"/>
        <v>5.4499284758554829</v>
      </c>
      <c r="AX101">
        <f t="shared" si="94"/>
        <v>6.9715633738262586</v>
      </c>
      <c r="AY101">
        <f t="shared" si="95"/>
        <v>8.76529381695895</v>
      </c>
      <c r="AZ101">
        <f t="shared" si="96"/>
        <v>-3.9003707632015869</v>
      </c>
      <c r="BA101">
        <f t="shared" si="97"/>
        <v>-3.6509938752085294</v>
      </c>
      <c r="BC101">
        <f t="shared" si="98"/>
        <v>60.81</v>
      </c>
      <c r="BD101">
        <f t="shared" si="81"/>
        <v>0</v>
      </c>
      <c r="BE101">
        <f t="shared" si="82"/>
        <v>3.1863180849757033</v>
      </c>
      <c r="BF101">
        <f t="shared" si="83"/>
        <v>4.1436717312541367</v>
      </c>
      <c r="BG101">
        <f t="shared" si="84"/>
        <v>5.8543337819827848</v>
      </c>
      <c r="BH101">
        <f t="shared" si="85"/>
        <v>7.4286442641334487</v>
      </c>
    </row>
    <row r="102" spans="1:60" ht="72">
      <c r="A102" s="1" t="s">
        <v>12</v>
      </c>
      <c r="B102" s="2">
        <v>69.02</v>
      </c>
      <c r="C102" s="3">
        <v>37034</v>
      </c>
      <c r="D102" s="3">
        <v>62091</v>
      </c>
      <c r="E102" s="3">
        <v>68587</v>
      </c>
      <c r="F102" s="3">
        <v>82046</v>
      </c>
      <c r="G102" s="3">
        <v>90597</v>
      </c>
      <c r="H102" s="3">
        <v>36544</v>
      </c>
      <c r="I102" s="3">
        <v>59657</v>
      </c>
      <c r="J102" s="3">
        <v>69877</v>
      </c>
      <c r="K102" s="3">
        <v>83562</v>
      </c>
      <c r="L102" s="3">
        <v>92497</v>
      </c>
      <c r="M102" s="3">
        <v>74816</v>
      </c>
      <c r="N102" s="4">
        <v>823</v>
      </c>
      <c r="P102">
        <f t="shared" si="57"/>
        <v>36211</v>
      </c>
      <c r="Q102">
        <f t="shared" si="58"/>
        <v>61268</v>
      </c>
      <c r="R102">
        <f t="shared" si="59"/>
        <v>67764</v>
      </c>
      <c r="S102">
        <f t="shared" si="60"/>
        <v>81223</v>
      </c>
      <c r="T102">
        <f t="shared" si="61"/>
        <v>89774</v>
      </c>
      <c r="U102">
        <f t="shared" si="62"/>
        <v>35721</v>
      </c>
      <c r="V102">
        <f t="shared" si="63"/>
        <v>58834</v>
      </c>
      <c r="W102">
        <f t="shared" si="64"/>
        <v>69054</v>
      </c>
      <c r="X102">
        <f t="shared" si="65"/>
        <v>82739</v>
      </c>
      <c r="Y102">
        <f t="shared" si="66"/>
        <v>91674</v>
      </c>
      <c r="Z102">
        <f t="shared" si="67"/>
        <v>73993</v>
      </c>
      <c r="AA102">
        <f t="shared" si="68"/>
        <v>0</v>
      </c>
      <c r="AC102">
        <f t="shared" si="69"/>
        <v>36285.1</v>
      </c>
      <c r="AD102">
        <f t="shared" si="70"/>
        <v>61429.3</v>
      </c>
      <c r="AE102">
        <f t="shared" si="71"/>
        <v>67873.3</v>
      </c>
      <c r="AF102">
        <f t="shared" si="72"/>
        <v>81353.5</v>
      </c>
      <c r="AG102">
        <f t="shared" si="73"/>
        <v>89814.399999999994</v>
      </c>
      <c r="AH102">
        <f t="shared" si="74"/>
        <v>35906.6</v>
      </c>
      <c r="AI102">
        <f t="shared" si="75"/>
        <v>58876.800000000003</v>
      </c>
      <c r="AJ102">
        <f t="shared" si="76"/>
        <v>69104.899999999994</v>
      </c>
      <c r="AK102">
        <f t="shared" si="77"/>
        <v>82906</v>
      </c>
      <c r="AL102">
        <f t="shared" si="78"/>
        <v>91801.1</v>
      </c>
      <c r="AM102">
        <f t="shared" si="79"/>
        <v>-2240</v>
      </c>
      <c r="AN102">
        <f t="shared" si="80"/>
        <v>0</v>
      </c>
      <c r="AP102">
        <f t="shared" si="86"/>
        <v>1.1417313994296563</v>
      </c>
      <c r="AQ102">
        <f t="shared" si="87"/>
        <v>4.4629084900414355</v>
      </c>
      <c r="AR102">
        <f t="shared" si="88"/>
        <v>5.3140656225770631</v>
      </c>
      <c r="AS102">
        <f t="shared" si="89"/>
        <v>7.0946007526215622</v>
      </c>
      <c r="AT102">
        <f t="shared" si="90"/>
        <v>8.2121605575052801</v>
      </c>
      <c r="AU102">
        <f t="shared" si="91"/>
        <v>1.0917371451365565</v>
      </c>
      <c r="AV102">
        <f t="shared" si="92"/>
        <v>4.1257609759512457</v>
      </c>
      <c r="AW102">
        <f t="shared" si="93"/>
        <v>5.4767417747233802</v>
      </c>
      <c r="AX102">
        <f t="shared" si="94"/>
        <v>7.2996630506137343</v>
      </c>
      <c r="AY102">
        <f t="shared" si="95"/>
        <v>8.4745742563272142</v>
      </c>
      <c r="AZ102">
        <f t="shared" si="96"/>
        <v>-3.946864759268089</v>
      </c>
      <c r="BA102">
        <f t="shared" si="97"/>
        <v>-3.6509938752085294</v>
      </c>
      <c r="BC102">
        <f t="shared" si="98"/>
        <v>61.5</v>
      </c>
      <c r="BD102">
        <f t="shared" si="81"/>
        <v>0</v>
      </c>
      <c r="BE102">
        <f t="shared" si="82"/>
        <v>3.321177090611779</v>
      </c>
      <c r="BF102">
        <f t="shared" si="83"/>
        <v>4.1723342231474065</v>
      </c>
      <c r="BG102">
        <f t="shared" si="84"/>
        <v>5.9528693531919057</v>
      </c>
      <c r="BH102">
        <f t="shared" si="85"/>
        <v>7.0704291580756236</v>
      </c>
    </row>
    <row r="103" spans="1:60" ht="72">
      <c r="A103" s="1" t="s">
        <v>12</v>
      </c>
      <c r="B103" s="2">
        <v>69.7</v>
      </c>
      <c r="C103" s="3">
        <v>35984</v>
      </c>
      <c r="D103" s="3">
        <v>58622</v>
      </c>
      <c r="E103" s="3">
        <v>69219</v>
      </c>
      <c r="F103" s="3">
        <v>81861</v>
      </c>
      <c r="G103" s="3">
        <v>91703</v>
      </c>
      <c r="H103" s="3">
        <v>36570</v>
      </c>
      <c r="I103" s="3">
        <v>59153</v>
      </c>
      <c r="J103" s="3">
        <v>70576</v>
      </c>
      <c r="K103" s="3">
        <v>83115</v>
      </c>
      <c r="L103" s="3">
        <v>91634</v>
      </c>
      <c r="M103" s="3">
        <v>74653</v>
      </c>
      <c r="N103" s="4">
        <v>861</v>
      </c>
      <c r="P103">
        <f t="shared" si="57"/>
        <v>35123</v>
      </c>
      <c r="Q103">
        <f t="shared" si="58"/>
        <v>57761</v>
      </c>
      <c r="R103">
        <f t="shared" si="59"/>
        <v>68358</v>
      </c>
      <c r="S103">
        <f t="shared" si="60"/>
        <v>81000</v>
      </c>
      <c r="T103">
        <f t="shared" si="61"/>
        <v>90842</v>
      </c>
      <c r="U103">
        <f t="shared" si="62"/>
        <v>35709</v>
      </c>
      <c r="V103">
        <f t="shared" si="63"/>
        <v>58292</v>
      </c>
      <c r="W103">
        <f t="shared" si="64"/>
        <v>69715</v>
      </c>
      <c r="X103">
        <f t="shared" si="65"/>
        <v>82254</v>
      </c>
      <c r="Y103">
        <f t="shared" si="66"/>
        <v>90773</v>
      </c>
      <c r="Z103">
        <f t="shared" si="67"/>
        <v>73792</v>
      </c>
      <c r="AA103">
        <f t="shared" si="68"/>
        <v>0</v>
      </c>
      <c r="AC103">
        <f t="shared" si="69"/>
        <v>35197.1</v>
      </c>
      <c r="AD103">
        <f t="shared" si="70"/>
        <v>57922.3</v>
      </c>
      <c r="AE103">
        <f t="shared" si="71"/>
        <v>68467.3</v>
      </c>
      <c r="AF103">
        <f t="shared" si="72"/>
        <v>81130.5</v>
      </c>
      <c r="AG103">
        <f t="shared" si="73"/>
        <v>90882.4</v>
      </c>
      <c r="AH103">
        <f t="shared" si="74"/>
        <v>35894.6</v>
      </c>
      <c r="AI103">
        <f t="shared" si="75"/>
        <v>58334.8</v>
      </c>
      <c r="AJ103">
        <f t="shared" si="76"/>
        <v>69765.899999999994</v>
      </c>
      <c r="AK103">
        <f t="shared" si="77"/>
        <v>82421</v>
      </c>
      <c r="AL103">
        <f t="shared" si="78"/>
        <v>90900.1</v>
      </c>
      <c r="AM103">
        <f t="shared" si="79"/>
        <v>-2441</v>
      </c>
      <c r="AN103">
        <f t="shared" si="80"/>
        <v>0</v>
      </c>
      <c r="AP103">
        <f t="shared" si="86"/>
        <v>0.99802268431501284</v>
      </c>
      <c r="AQ103">
        <f t="shared" si="87"/>
        <v>3.9996856371856877</v>
      </c>
      <c r="AR103">
        <f t="shared" si="88"/>
        <v>5.3925242409392853</v>
      </c>
      <c r="AS103">
        <f t="shared" si="89"/>
        <v>7.0651457494317036</v>
      </c>
      <c r="AT103">
        <f t="shared" si="90"/>
        <v>8.353227568297962</v>
      </c>
      <c r="AU103">
        <f t="shared" si="91"/>
        <v>1.0901521225433803</v>
      </c>
      <c r="AV103">
        <f t="shared" si="92"/>
        <v>4.05417078882612</v>
      </c>
      <c r="AW103">
        <f t="shared" si="93"/>
        <v>5.5640501025641704</v>
      </c>
      <c r="AX103">
        <f t="shared" si="94"/>
        <v>7.235601720806196</v>
      </c>
      <c r="AY103">
        <f t="shared" si="95"/>
        <v>8.3555654766228997</v>
      </c>
      <c r="AZ103">
        <f t="shared" si="96"/>
        <v>-3.9734138877037908</v>
      </c>
      <c r="BA103">
        <f t="shared" si="97"/>
        <v>-3.6509938752085294</v>
      </c>
      <c r="BC103">
        <f t="shared" si="98"/>
        <v>62.180000000000007</v>
      </c>
      <c r="BD103">
        <f t="shared" si="81"/>
        <v>0</v>
      </c>
      <c r="BE103">
        <f t="shared" si="82"/>
        <v>3.0016629528706749</v>
      </c>
      <c r="BF103">
        <f t="shared" si="83"/>
        <v>4.394501556624272</v>
      </c>
      <c r="BG103">
        <f t="shared" si="84"/>
        <v>6.0671230651166912</v>
      </c>
      <c r="BH103">
        <f t="shared" si="85"/>
        <v>7.3552048839829496</v>
      </c>
    </row>
    <row r="104" spans="1:60" ht="72">
      <c r="A104" s="1" t="s">
        <v>12</v>
      </c>
      <c r="B104" s="2">
        <v>70.38</v>
      </c>
      <c r="C104" s="3">
        <v>35357</v>
      </c>
      <c r="D104" s="3">
        <v>58354</v>
      </c>
      <c r="E104" s="3">
        <v>68981</v>
      </c>
      <c r="F104" s="3">
        <v>80302</v>
      </c>
      <c r="G104" s="3">
        <v>90563</v>
      </c>
      <c r="H104" s="3">
        <v>35913</v>
      </c>
      <c r="I104" s="3">
        <v>59239</v>
      </c>
      <c r="J104" s="3">
        <v>70687</v>
      </c>
      <c r="K104" s="3">
        <v>81467</v>
      </c>
      <c r="L104" s="3">
        <v>90635</v>
      </c>
      <c r="M104" s="3">
        <v>76232</v>
      </c>
      <c r="N104" s="4">
        <v>874</v>
      </c>
      <c r="P104">
        <f t="shared" si="57"/>
        <v>34483</v>
      </c>
      <c r="Q104">
        <f t="shared" si="58"/>
        <v>57480</v>
      </c>
      <c r="R104">
        <f t="shared" si="59"/>
        <v>68107</v>
      </c>
      <c r="S104">
        <f t="shared" si="60"/>
        <v>79428</v>
      </c>
      <c r="T104">
        <f t="shared" si="61"/>
        <v>89689</v>
      </c>
      <c r="U104">
        <f t="shared" si="62"/>
        <v>35039</v>
      </c>
      <c r="V104">
        <f t="shared" si="63"/>
        <v>58365</v>
      </c>
      <c r="W104">
        <f t="shared" si="64"/>
        <v>69813</v>
      </c>
      <c r="X104">
        <f t="shared" si="65"/>
        <v>80593</v>
      </c>
      <c r="Y104">
        <f t="shared" si="66"/>
        <v>89761</v>
      </c>
      <c r="Z104">
        <f t="shared" si="67"/>
        <v>75358</v>
      </c>
      <c r="AA104">
        <f t="shared" si="68"/>
        <v>0</v>
      </c>
      <c r="AC104">
        <f t="shared" si="69"/>
        <v>34557.1</v>
      </c>
      <c r="AD104">
        <f t="shared" si="70"/>
        <v>57641.3</v>
      </c>
      <c r="AE104">
        <f t="shared" si="71"/>
        <v>68216.3</v>
      </c>
      <c r="AF104">
        <f t="shared" si="72"/>
        <v>79558.5</v>
      </c>
      <c r="AG104">
        <f t="shared" si="73"/>
        <v>89729.4</v>
      </c>
      <c r="AH104">
        <f t="shared" si="74"/>
        <v>35224.6</v>
      </c>
      <c r="AI104">
        <f t="shared" si="75"/>
        <v>58407.8</v>
      </c>
      <c r="AJ104">
        <f t="shared" si="76"/>
        <v>69863.899999999994</v>
      </c>
      <c r="AK104">
        <f t="shared" si="77"/>
        <v>80760</v>
      </c>
      <c r="AL104">
        <f t="shared" si="78"/>
        <v>89888.1</v>
      </c>
      <c r="AM104">
        <f t="shared" si="79"/>
        <v>-875</v>
      </c>
      <c r="AN104">
        <f t="shared" si="80"/>
        <v>0</v>
      </c>
      <c r="AP104">
        <f t="shared" si="86"/>
        <v>0.91348814601228145</v>
      </c>
      <c r="AQ104">
        <f t="shared" si="87"/>
        <v>3.9625696914621447</v>
      </c>
      <c r="AR104">
        <f t="shared" si="88"/>
        <v>5.3593708516986824</v>
      </c>
      <c r="AS104">
        <f t="shared" si="89"/>
        <v>6.85750778972562</v>
      </c>
      <c r="AT104">
        <f t="shared" si="90"/>
        <v>8.2009333141369485</v>
      </c>
      <c r="AU104">
        <f t="shared" si="91"/>
        <v>1.0016550277577083</v>
      </c>
      <c r="AV104">
        <f t="shared" si="92"/>
        <v>4.063813009601275</v>
      </c>
      <c r="AW104">
        <f t="shared" si="93"/>
        <v>5.5769944537417757</v>
      </c>
      <c r="AX104">
        <f t="shared" si="94"/>
        <v>7.0162081768673881</v>
      </c>
      <c r="AY104">
        <f t="shared" si="95"/>
        <v>8.2218952379317045</v>
      </c>
      <c r="AZ104">
        <f t="shared" si="96"/>
        <v>-3.7665684392942946</v>
      </c>
      <c r="BA104">
        <f t="shared" si="97"/>
        <v>-3.6509938752085294</v>
      </c>
      <c r="BC104">
        <f t="shared" si="98"/>
        <v>62.86</v>
      </c>
      <c r="BD104">
        <f t="shared" si="81"/>
        <v>0</v>
      </c>
      <c r="BE104">
        <f t="shared" si="82"/>
        <v>3.0490815454498632</v>
      </c>
      <c r="BF104">
        <f t="shared" si="83"/>
        <v>4.445882705686401</v>
      </c>
      <c r="BG104">
        <f t="shared" si="84"/>
        <v>5.9440196437133386</v>
      </c>
      <c r="BH104">
        <f t="shared" si="85"/>
        <v>7.287445168124667</v>
      </c>
    </row>
    <row r="105" spans="1:60" ht="72">
      <c r="A105" s="1" t="s">
        <v>12</v>
      </c>
      <c r="B105" s="2">
        <v>71.069999999999993</v>
      </c>
      <c r="C105" s="3">
        <v>35919</v>
      </c>
      <c r="D105" s="3">
        <v>61871</v>
      </c>
      <c r="E105" s="3">
        <v>70105</v>
      </c>
      <c r="F105" s="3">
        <v>80324</v>
      </c>
      <c r="G105" s="3">
        <v>92136</v>
      </c>
      <c r="H105" s="3">
        <v>35932</v>
      </c>
      <c r="I105" s="3">
        <v>56928</v>
      </c>
      <c r="J105" s="3">
        <v>71396</v>
      </c>
      <c r="K105" s="3">
        <v>81116</v>
      </c>
      <c r="L105" s="3">
        <v>95356</v>
      </c>
      <c r="M105" s="3">
        <v>76549</v>
      </c>
      <c r="N105" s="4">
        <v>764</v>
      </c>
      <c r="P105">
        <f t="shared" si="57"/>
        <v>35155</v>
      </c>
      <c r="Q105">
        <f t="shared" si="58"/>
        <v>61107</v>
      </c>
      <c r="R105">
        <f t="shared" si="59"/>
        <v>69341</v>
      </c>
      <c r="S105">
        <f t="shared" si="60"/>
        <v>79560</v>
      </c>
      <c r="T105">
        <f t="shared" si="61"/>
        <v>91372</v>
      </c>
      <c r="U105">
        <f t="shared" si="62"/>
        <v>35168</v>
      </c>
      <c r="V105">
        <f t="shared" si="63"/>
        <v>56164</v>
      </c>
      <c r="W105">
        <f t="shared" si="64"/>
        <v>70632</v>
      </c>
      <c r="X105">
        <f t="shared" si="65"/>
        <v>80352</v>
      </c>
      <c r="Y105">
        <f t="shared" si="66"/>
        <v>94592</v>
      </c>
      <c r="Z105">
        <f t="shared" si="67"/>
        <v>75785</v>
      </c>
      <c r="AA105">
        <f t="shared" si="68"/>
        <v>0</v>
      </c>
      <c r="AC105">
        <f t="shared" si="69"/>
        <v>35229.1</v>
      </c>
      <c r="AD105">
        <f t="shared" si="70"/>
        <v>61268.3</v>
      </c>
      <c r="AE105">
        <f t="shared" si="71"/>
        <v>69450.3</v>
      </c>
      <c r="AF105">
        <f t="shared" si="72"/>
        <v>79690.5</v>
      </c>
      <c r="AG105">
        <f t="shared" si="73"/>
        <v>91412.4</v>
      </c>
      <c r="AH105">
        <f t="shared" si="74"/>
        <v>35353.599999999999</v>
      </c>
      <c r="AI105">
        <f t="shared" si="75"/>
        <v>56206.8</v>
      </c>
      <c r="AJ105">
        <f t="shared" si="76"/>
        <v>70682.899999999994</v>
      </c>
      <c r="AK105">
        <f t="shared" si="77"/>
        <v>80519</v>
      </c>
      <c r="AL105">
        <f t="shared" si="78"/>
        <v>94719.1</v>
      </c>
      <c r="AM105">
        <f t="shared" si="79"/>
        <v>-448</v>
      </c>
      <c r="AN105">
        <f t="shared" si="80"/>
        <v>0</v>
      </c>
      <c r="AP105">
        <f t="shared" si="86"/>
        <v>1.0022494112301494</v>
      </c>
      <c r="AQ105">
        <f t="shared" si="87"/>
        <v>4.441642770249655</v>
      </c>
      <c r="AR105">
        <f t="shared" si="88"/>
        <v>5.5223640083636365</v>
      </c>
      <c r="AS105">
        <f t="shared" si="89"/>
        <v>6.8749430382505583</v>
      </c>
      <c r="AT105">
        <f t="shared" si="90"/>
        <v>8.4232327328299128</v>
      </c>
      <c r="AU105">
        <f t="shared" si="91"/>
        <v>1.0186940206343527</v>
      </c>
      <c r="AV105">
        <f t="shared" si="92"/>
        <v>3.7730934489695378</v>
      </c>
      <c r="AW105">
        <f t="shared" si="93"/>
        <v>5.6851722457260525</v>
      </c>
      <c r="AX105">
        <f t="shared" si="94"/>
        <v>6.9843756397877659</v>
      </c>
      <c r="AY105">
        <f t="shared" si="95"/>
        <v>8.8599989169012296</v>
      </c>
      <c r="AZ105">
        <f t="shared" si="96"/>
        <v>-3.7101680520204412</v>
      </c>
      <c r="BA105">
        <f t="shared" si="97"/>
        <v>-3.6509938752085294</v>
      </c>
      <c r="BC105">
        <f t="shared" si="98"/>
        <v>63.55</v>
      </c>
      <c r="BD105">
        <f t="shared" si="81"/>
        <v>0</v>
      </c>
      <c r="BE105">
        <f t="shared" si="82"/>
        <v>3.4393933590195056</v>
      </c>
      <c r="BF105">
        <f t="shared" si="83"/>
        <v>4.5201145971334871</v>
      </c>
      <c r="BG105">
        <f t="shared" si="84"/>
        <v>5.8726936270204089</v>
      </c>
      <c r="BH105">
        <f t="shared" si="85"/>
        <v>7.4209833215997634</v>
      </c>
    </row>
    <row r="106" spans="1:60" ht="72">
      <c r="A106" s="1" t="s">
        <v>12</v>
      </c>
      <c r="B106" s="2">
        <v>71.75</v>
      </c>
      <c r="C106" s="3">
        <v>36756</v>
      </c>
      <c r="D106" s="3">
        <v>58148</v>
      </c>
      <c r="E106" s="3">
        <v>68991</v>
      </c>
      <c r="F106" s="3">
        <v>80435</v>
      </c>
      <c r="G106" s="3">
        <v>91803</v>
      </c>
      <c r="H106" s="3">
        <v>37371</v>
      </c>
      <c r="I106" s="3">
        <v>61987</v>
      </c>
      <c r="J106" s="3">
        <v>70665</v>
      </c>
      <c r="K106" s="3">
        <v>80016</v>
      </c>
      <c r="L106" s="3">
        <v>95181</v>
      </c>
      <c r="M106" s="3">
        <v>73084</v>
      </c>
      <c r="N106" s="4">
        <v>826</v>
      </c>
      <c r="P106">
        <f t="shared" si="57"/>
        <v>35930</v>
      </c>
      <c r="Q106">
        <f t="shared" si="58"/>
        <v>57322</v>
      </c>
      <c r="R106">
        <f t="shared" si="59"/>
        <v>68165</v>
      </c>
      <c r="S106">
        <f t="shared" si="60"/>
        <v>79609</v>
      </c>
      <c r="T106">
        <f t="shared" si="61"/>
        <v>90977</v>
      </c>
      <c r="U106">
        <f t="shared" si="62"/>
        <v>36545</v>
      </c>
      <c r="V106">
        <f t="shared" si="63"/>
        <v>61161</v>
      </c>
      <c r="W106">
        <f t="shared" si="64"/>
        <v>69839</v>
      </c>
      <c r="X106">
        <f t="shared" si="65"/>
        <v>79190</v>
      </c>
      <c r="Y106">
        <f t="shared" si="66"/>
        <v>94355</v>
      </c>
      <c r="Z106">
        <f t="shared" si="67"/>
        <v>72258</v>
      </c>
      <c r="AA106">
        <f t="shared" si="68"/>
        <v>0</v>
      </c>
      <c r="AC106">
        <f t="shared" si="69"/>
        <v>36004.1</v>
      </c>
      <c r="AD106">
        <f t="shared" si="70"/>
        <v>57483.3</v>
      </c>
      <c r="AE106">
        <f t="shared" si="71"/>
        <v>68274.3</v>
      </c>
      <c r="AF106">
        <f t="shared" si="72"/>
        <v>79739.5</v>
      </c>
      <c r="AG106">
        <f t="shared" si="73"/>
        <v>91017.4</v>
      </c>
      <c r="AH106">
        <f t="shared" si="74"/>
        <v>36730.6</v>
      </c>
      <c r="AI106">
        <f t="shared" si="75"/>
        <v>61203.8</v>
      </c>
      <c r="AJ106">
        <f t="shared" si="76"/>
        <v>69889.899999999994</v>
      </c>
      <c r="AK106">
        <f t="shared" si="77"/>
        <v>79357</v>
      </c>
      <c r="AL106">
        <f t="shared" si="78"/>
        <v>94482.1</v>
      </c>
      <c r="AM106">
        <f t="shared" si="79"/>
        <v>-3975</v>
      </c>
      <c r="AN106">
        <f t="shared" si="80"/>
        <v>0</v>
      </c>
      <c r="AP106">
        <f t="shared" si="86"/>
        <v>1.1046154537061132</v>
      </c>
      <c r="AQ106">
        <f t="shared" si="87"/>
        <v>3.9417002273186577</v>
      </c>
      <c r="AR106">
        <f t="shared" si="88"/>
        <v>5.3670317942323678</v>
      </c>
      <c r="AS106">
        <f t="shared" si="89"/>
        <v>6.8814152138393609</v>
      </c>
      <c r="AT106">
        <f t="shared" si="90"/>
        <v>8.371059072471196</v>
      </c>
      <c r="AU106">
        <f t="shared" si="91"/>
        <v>1.2005753632013232</v>
      </c>
      <c r="AV106">
        <f t="shared" si="92"/>
        <v>4.4331232738113329</v>
      </c>
      <c r="AW106">
        <f t="shared" si="93"/>
        <v>5.580428669360324</v>
      </c>
      <c r="AX106">
        <f t="shared" si="94"/>
        <v>6.8308926186818697</v>
      </c>
      <c r="AY106">
        <f t="shared" si="95"/>
        <v>8.8286947206859985</v>
      </c>
      <c r="AZ106">
        <f t="shared" si="96"/>
        <v>-4.1760326091981499</v>
      </c>
      <c r="BA106">
        <f t="shared" si="97"/>
        <v>-3.6509938752085294</v>
      </c>
      <c r="BC106">
        <f t="shared" si="98"/>
        <v>64.23</v>
      </c>
      <c r="BD106">
        <f t="shared" si="81"/>
        <v>0</v>
      </c>
      <c r="BE106">
        <f t="shared" si="82"/>
        <v>2.8370847736125446</v>
      </c>
      <c r="BF106">
        <f t="shared" si="83"/>
        <v>4.2624163405262543</v>
      </c>
      <c r="BG106">
        <f t="shared" si="84"/>
        <v>5.7767997601332475</v>
      </c>
      <c r="BH106">
        <f t="shared" si="85"/>
        <v>7.2664436187650825</v>
      </c>
    </row>
    <row r="107" spans="1:60" ht="72">
      <c r="A107" s="1" t="s">
        <v>12</v>
      </c>
      <c r="B107" s="2">
        <v>72.430000000000007</v>
      </c>
      <c r="C107" s="3">
        <v>37169</v>
      </c>
      <c r="D107" s="3">
        <v>59494</v>
      </c>
      <c r="E107" s="3">
        <v>68800</v>
      </c>
      <c r="F107" s="3">
        <v>78019</v>
      </c>
      <c r="G107" s="3">
        <v>90411</v>
      </c>
      <c r="H107" s="3">
        <v>35389</v>
      </c>
      <c r="I107" s="3">
        <v>59083</v>
      </c>
      <c r="J107" s="3">
        <v>69092</v>
      </c>
      <c r="K107" s="3">
        <v>83101</v>
      </c>
      <c r="L107" s="3">
        <v>92850</v>
      </c>
      <c r="M107" s="3">
        <v>74499</v>
      </c>
      <c r="N107" s="4">
        <v>1059</v>
      </c>
      <c r="P107">
        <f t="shared" si="57"/>
        <v>36110</v>
      </c>
      <c r="Q107">
        <f t="shared" si="58"/>
        <v>58435</v>
      </c>
      <c r="R107">
        <f t="shared" si="59"/>
        <v>67741</v>
      </c>
      <c r="S107">
        <f t="shared" si="60"/>
        <v>76960</v>
      </c>
      <c r="T107">
        <f t="shared" si="61"/>
        <v>89352</v>
      </c>
      <c r="U107">
        <f t="shared" si="62"/>
        <v>34330</v>
      </c>
      <c r="V107">
        <f t="shared" si="63"/>
        <v>58024</v>
      </c>
      <c r="W107">
        <f t="shared" si="64"/>
        <v>68033</v>
      </c>
      <c r="X107">
        <f t="shared" si="65"/>
        <v>82042</v>
      </c>
      <c r="Y107">
        <f t="shared" si="66"/>
        <v>91791</v>
      </c>
      <c r="Z107">
        <f t="shared" si="67"/>
        <v>73440</v>
      </c>
      <c r="AA107">
        <f t="shared" si="68"/>
        <v>0</v>
      </c>
      <c r="AC107">
        <f t="shared" si="69"/>
        <v>36184.1</v>
      </c>
      <c r="AD107">
        <f t="shared" si="70"/>
        <v>58596.3</v>
      </c>
      <c r="AE107">
        <f t="shared" si="71"/>
        <v>67850.3</v>
      </c>
      <c r="AF107">
        <f t="shared" si="72"/>
        <v>77090.5</v>
      </c>
      <c r="AG107">
        <f t="shared" si="73"/>
        <v>89392.4</v>
      </c>
      <c r="AH107">
        <f t="shared" si="74"/>
        <v>34515.599999999999</v>
      </c>
      <c r="AI107">
        <f t="shared" si="75"/>
        <v>58066.8</v>
      </c>
      <c r="AJ107">
        <f t="shared" si="76"/>
        <v>68083.899999999994</v>
      </c>
      <c r="AK107">
        <f t="shared" si="77"/>
        <v>82209</v>
      </c>
      <c r="AL107">
        <f t="shared" si="78"/>
        <v>91918.1</v>
      </c>
      <c r="AM107">
        <f t="shared" si="79"/>
        <v>-2793</v>
      </c>
      <c r="AN107">
        <f t="shared" si="80"/>
        <v>0</v>
      </c>
      <c r="AP107">
        <f t="shared" si="86"/>
        <v>1.1283907926037564</v>
      </c>
      <c r="AQ107">
        <f t="shared" si="87"/>
        <v>4.0887110728357516</v>
      </c>
      <c r="AR107">
        <f t="shared" si="88"/>
        <v>5.3110276626068087</v>
      </c>
      <c r="AS107">
        <f t="shared" si="89"/>
        <v>6.5315214763957119</v>
      </c>
      <c r="AT107">
        <f t="shared" si="90"/>
        <v>8.1564205963119161</v>
      </c>
      <c r="AU107">
        <f t="shared" si="91"/>
        <v>0.90800660954421375</v>
      </c>
      <c r="AV107">
        <f t="shared" si="92"/>
        <v>4.0187719509118507</v>
      </c>
      <c r="AW107">
        <f t="shared" si="93"/>
        <v>5.3418827690873041</v>
      </c>
      <c r="AX107">
        <f t="shared" si="94"/>
        <v>7.207599654993416</v>
      </c>
      <c r="AY107">
        <f t="shared" si="95"/>
        <v>8.490028226610681</v>
      </c>
      <c r="AZ107">
        <f t="shared" si="96"/>
        <v>-4.0199078837702933</v>
      </c>
      <c r="BA107">
        <f t="shared" si="97"/>
        <v>-3.6509938752085294</v>
      </c>
      <c r="BC107">
        <f t="shared" si="98"/>
        <v>64.910000000000011</v>
      </c>
      <c r="BD107">
        <f t="shared" si="81"/>
        <v>0</v>
      </c>
      <c r="BE107">
        <f t="shared" si="82"/>
        <v>2.9603202802319952</v>
      </c>
      <c r="BF107">
        <f t="shared" si="83"/>
        <v>4.1826368700030523</v>
      </c>
      <c r="BG107">
        <f t="shared" si="84"/>
        <v>5.4031306837919555</v>
      </c>
      <c r="BH107">
        <f t="shared" si="85"/>
        <v>7.0280298037081597</v>
      </c>
    </row>
    <row r="108" spans="1:60" ht="72">
      <c r="A108" s="1" t="s">
        <v>12</v>
      </c>
      <c r="B108" s="2">
        <v>73.12</v>
      </c>
      <c r="C108" s="3">
        <v>34858</v>
      </c>
      <c r="D108" s="3">
        <v>60518</v>
      </c>
      <c r="E108" s="3">
        <v>70936</v>
      </c>
      <c r="F108" s="3">
        <v>81296</v>
      </c>
      <c r="G108" s="3">
        <v>89216</v>
      </c>
      <c r="H108" s="3">
        <v>34917</v>
      </c>
      <c r="I108" s="3">
        <v>59206</v>
      </c>
      <c r="J108" s="3">
        <v>71383</v>
      </c>
      <c r="K108" s="3">
        <v>80153</v>
      </c>
      <c r="L108" s="3">
        <v>93820</v>
      </c>
      <c r="M108" s="3">
        <v>76492</v>
      </c>
      <c r="N108" s="4">
        <v>837</v>
      </c>
      <c r="P108">
        <f t="shared" si="57"/>
        <v>34021</v>
      </c>
      <c r="Q108">
        <f t="shared" si="58"/>
        <v>59681</v>
      </c>
      <c r="R108">
        <f t="shared" si="59"/>
        <v>70099</v>
      </c>
      <c r="S108">
        <f t="shared" si="60"/>
        <v>80459</v>
      </c>
      <c r="T108">
        <f t="shared" si="61"/>
        <v>88379</v>
      </c>
      <c r="U108">
        <f t="shared" si="62"/>
        <v>34080</v>
      </c>
      <c r="V108">
        <f t="shared" si="63"/>
        <v>58369</v>
      </c>
      <c r="W108">
        <f t="shared" si="64"/>
        <v>70546</v>
      </c>
      <c r="X108">
        <f t="shared" si="65"/>
        <v>79316</v>
      </c>
      <c r="Y108">
        <f t="shared" si="66"/>
        <v>92983</v>
      </c>
      <c r="Z108">
        <f t="shared" si="67"/>
        <v>75655</v>
      </c>
      <c r="AA108">
        <f t="shared" si="68"/>
        <v>0</v>
      </c>
      <c r="AC108">
        <f t="shared" si="69"/>
        <v>34095.1</v>
      </c>
      <c r="AD108">
        <f t="shared" si="70"/>
        <v>59842.3</v>
      </c>
      <c r="AE108">
        <f t="shared" si="71"/>
        <v>70208.3</v>
      </c>
      <c r="AF108">
        <f t="shared" si="72"/>
        <v>80589.5</v>
      </c>
      <c r="AG108">
        <f t="shared" si="73"/>
        <v>88419.4</v>
      </c>
      <c r="AH108">
        <f t="shared" si="74"/>
        <v>34265.599999999999</v>
      </c>
      <c r="AI108">
        <f t="shared" si="75"/>
        <v>58411.8</v>
      </c>
      <c r="AJ108">
        <f t="shared" si="76"/>
        <v>70596.899999999994</v>
      </c>
      <c r="AK108">
        <f t="shared" si="77"/>
        <v>79483</v>
      </c>
      <c r="AL108">
        <f t="shared" si="78"/>
        <v>93110.1</v>
      </c>
      <c r="AM108">
        <f t="shared" si="79"/>
        <v>-578</v>
      </c>
      <c r="AN108">
        <f t="shared" si="80"/>
        <v>0</v>
      </c>
      <c r="AP108">
        <f t="shared" si="86"/>
        <v>0.85246477617499727</v>
      </c>
      <c r="AQ108">
        <f t="shared" si="87"/>
        <v>4.2532892520938814</v>
      </c>
      <c r="AR108">
        <f t="shared" si="88"/>
        <v>5.622484602165934</v>
      </c>
      <c r="AS108">
        <f t="shared" si="89"/>
        <v>6.9936876475226759</v>
      </c>
      <c r="AT108">
        <f t="shared" si="90"/>
        <v>8.0279016810485455</v>
      </c>
      <c r="AU108">
        <f t="shared" si="91"/>
        <v>0.87498530551970932</v>
      </c>
      <c r="AV108">
        <f t="shared" si="92"/>
        <v>4.0643413504656669</v>
      </c>
      <c r="AW108">
        <f t="shared" si="93"/>
        <v>5.6738129171416229</v>
      </c>
      <c r="AX108">
        <f t="shared" si="94"/>
        <v>6.8475353559102192</v>
      </c>
      <c r="AY108">
        <f t="shared" si="95"/>
        <v>8.6474738041995192</v>
      </c>
      <c r="AZ108">
        <f t="shared" si="96"/>
        <v>-3.7273391301131835</v>
      </c>
      <c r="BA108">
        <f t="shared" si="97"/>
        <v>-3.6509938752085294</v>
      </c>
      <c r="BC108">
        <f t="shared" si="98"/>
        <v>65.600000000000009</v>
      </c>
      <c r="BD108">
        <f t="shared" si="81"/>
        <v>0</v>
      </c>
      <c r="BE108">
        <f t="shared" si="82"/>
        <v>3.4008244759188839</v>
      </c>
      <c r="BF108">
        <f t="shared" si="83"/>
        <v>4.7700198259909365</v>
      </c>
      <c r="BG108">
        <f t="shared" si="84"/>
        <v>6.1412228713476784</v>
      </c>
      <c r="BH108">
        <f t="shared" si="85"/>
        <v>7.175436904873548</v>
      </c>
    </row>
    <row r="109" spans="1:60" ht="72">
      <c r="A109" s="1" t="s">
        <v>12</v>
      </c>
      <c r="B109" s="2">
        <v>73.8</v>
      </c>
      <c r="C109" s="3">
        <v>36620</v>
      </c>
      <c r="D109" s="3">
        <v>58950</v>
      </c>
      <c r="E109" s="3">
        <v>70321</v>
      </c>
      <c r="F109" s="3">
        <v>81481</v>
      </c>
      <c r="G109" s="3">
        <v>93253</v>
      </c>
      <c r="H109" s="3">
        <v>35044</v>
      </c>
      <c r="I109" s="3">
        <v>59464</v>
      </c>
      <c r="J109" s="3">
        <v>67561</v>
      </c>
      <c r="K109" s="3">
        <v>80314</v>
      </c>
      <c r="L109" s="3">
        <v>91302</v>
      </c>
      <c r="M109" s="3">
        <v>75590</v>
      </c>
      <c r="N109" s="4">
        <v>750</v>
      </c>
      <c r="P109">
        <f t="shared" si="57"/>
        <v>35870</v>
      </c>
      <c r="Q109">
        <f t="shared" si="58"/>
        <v>58200</v>
      </c>
      <c r="R109">
        <f t="shared" si="59"/>
        <v>69571</v>
      </c>
      <c r="S109">
        <f t="shared" si="60"/>
        <v>80731</v>
      </c>
      <c r="T109">
        <f t="shared" si="61"/>
        <v>92503</v>
      </c>
      <c r="U109">
        <f t="shared" si="62"/>
        <v>34294</v>
      </c>
      <c r="V109">
        <f t="shared" si="63"/>
        <v>58714</v>
      </c>
      <c r="W109">
        <f t="shared" si="64"/>
        <v>66811</v>
      </c>
      <c r="X109">
        <f t="shared" si="65"/>
        <v>79564</v>
      </c>
      <c r="Y109">
        <f t="shared" si="66"/>
        <v>90552</v>
      </c>
      <c r="Z109">
        <f t="shared" si="67"/>
        <v>74840</v>
      </c>
      <c r="AA109">
        <f t="shared" si="68"/>
        <v>0</v>
      </c>
      <c r="AC109">
        <f t="shared" si="69"/>
        <v>35944.1</v>
      </c>
      <c r="AD109">
        <f t="shared" si="70"/>
        <v>58361.3</v>
      </c>
      <c r="AE109">
        <f t="shared" si="71"/>
        <v>69680.3</v>
      </c>
      <c r="AF109">
        <f t="shared" si="72"/>
        <v>80861.5</v>
      </c>
      <c r="AG109">
        <f t="shared" si="73"/>
        <v>92543.4</v>
      </c>
      <c r="AH109">
        <f t="shared" si="74"/>
        <v>34479.599999999999</v>
      </c>
      <c r="AI109">
        <f t="shared" si="75"/>
        <v>58756.800000000003</v>
      </c>
      <c r="AJ109">
        <f t="shared" si="76"/>
        <v>66861.899999999994</v>
      </c>
      <c r="AK109">
        <f t="shared" si="77"/>
        <v>79731</v>
      </c>
      <c r="AL109">
        <f t="shared" si="78"/>
        <v>90679.1</v>
      </c>
      <c r="AM109">
        <f t="shared" si="79"/>
        <v>-1393</v>
      </c>
      <c r="AN109">
        <f t="shared" si="80"/>
        <v>0</v>
      </c>
      <c r="AP109">
        <f t="shared" si="86"/>
        <v>1.0966903407402322</v>
      </c>
      <c r="AQ109">
        <f t="shared" si="87"/>
        <v>4.0576710470527173</v>
      </c>
      <c r="AR109">
        <f t="shared" si="88"/>
        <v>5.5527436080661809</v>
      </c>
      <c r="AS109">
        <f t="shared" si="89"/>
        <v>7.0296148263013372</v>
      </c>
      <c r="AT109">
        <f t="shared" si="90"/>
        <v>8.5726211122367708</v>
      </c>
      <c r="AU109">
        <f t="shared" si="91"/>
        <v>0.90325154176468514</v>
      </c>
      <c r="AV109">
        <f t="shared" si="92"/>
        <v>4.1099107500194831</v>
      </c>
      <c r="AW109">
        <f t="shared" si="93"/>
        <v>5.1804746350155266</v>
      </c>
      <c r="AX109">
        <f t="shared" si="94"/>
        <v>6.8802924895025281</v>
      </c>
      <c r="AY109">
        <f t="shared" si="95"/>
        <v>8.326374643865238</v>
      </c>
      <c r="AZ109">
        <f t="shared" si="96"/>
        <v>-3.834988581233068</v>
      </c>
      <c r="BA109">
        <f t="shared" si="97"/>
        <v>-3.6509938752085294</v>
      </c>
      <c r="BC109">
        <f t="shared" si="98"/>
        <v>66.28</v>
      </c>
      <c r="BD109">
        <f t="shared" si="81"/>
        <v>0</v>
      </c>
      <c r="BE109">
        <f t="shared" si="82"/>
        <v>2.9609807063124851</v>
      </c>
      <c r="BF109">
        <f t="shared" si="83"/>
        <v>4.4560532673259488</v>
      </c>
      <c r="BG109">
        <f t="shared" si="84"/>
        <v>5.932924485561105</v>
      </c>
      <c r="BH109">
        <f t="shared" si="85"/>
        <v>7.4759307714965386</v>
      </c>
    </row>
    <row r="110" spans="1:60" ht="72">
      <c r="A110" s="1" t="s">
        <v>12</v>
      </c>
      <c r="B110" s="2">
        <v>74.48</v>
      </c>
      <c r="C110" s="3">
        <v>37057</v>
      </c>
      <c r="D110" s="3">
        <v>58790</v>
      </c>
      <c r="E110" s="3">
        <v>69278</v>
      </c>
      <c r="F110" s="3">
        <v>76633</v>
      </c>
      <c r="G110" s="3">
        <v>94982</v>
      </c>
      <c r="H110" s="3">
        <v>35684</v>
      </c>
      <c r="I110" s="3">
        <v>57088</v>
      </c>
      <c r="J110" s="3">
        <v>67609</v>
      </c>
      <c r="K110" s="3">
        <v>82477</v>
      </c>
      <c r="L110" s="3">
        <v>90824</v>
      </c>
      <c r="M110" s="3">
        <v>74749</v>
      </c>
      <c r="N110" s="4">
        <v>929</v>
      </c>
      <c r="P110">
        <f t="shared" si="57"/>
        <v>36128</v>
      </c>
      <c r="Q110">
        <f t="shared" si="58"/>
        <v>57861</v>
      </c>
      <c r="R110">
        <f t="shared" si="59"/>
        <v>68349</v>
      </c>
      <c r="S110">
        <f t="shared" si="60"/>
        <v>75704</v>
      </c>
      <c r="T110">
        <f t="shared" si="61"/>
        <v>94053</v>
      </c>
      <c r="U110">
        <f t="shared" si="62"/>
        <v>34755</v>
      </c>
      <c r="V110">
        <f t="shared" si="63"/>
        <v>56159</v>
      </c>
      <c r="W110">
        <f t="shared" si="64"/>
        <v>66680</v>
      </c>
      <c r="X110">
        <f t="shared" si="65"/>
        <v>81548</v>
      </c>
      <c r="Y110">
        <f t="shared" si="66"/>
        <v>89895</v>
      </c>
      <c r="Z110">
        <f t="shared" si="67"/>
        <v>73820</v>
      </c>
      <c r="AA110">
        <f t="shared" si="68"/>
        <v>0</v>
      </c>
      <c r="AC110">
        <f t="shared" si="69"/>
        <v>36202.1</v>
      </c>
      <c r="AD110">
        <f t="shared" si="70"/>
        <v>58022.3</v>
      </c>
      <c r="AE110">
        <f t="shared" si="71"/>
        <v>68458.3</v>
      </c>
      <c r="AF110">
        <f t="shared" si="72"/>
        <v>75834.5</v>
      </c>
      <c r="AG110">
        <f t="shared" si="73"/>
        <v>94093.4</v>
      </c>
      <c r="AH110">
        <f t="shared" si="74"/>
        <v>34940.6</v>
      </c>
      <c r="AI110">
        <f t="shared" si="75"/>
        <v>56201.8</v>
      </c>
      <c r="AJ110">
        <f t="shared" si="76"/>
        <v>66730.899999999994</v>
      </c>
      <c r="AK110">
        <f t="shared" si="77"/>
        <v>81715</v>
      </c>
      <c r="AL110">
        <f t="shared" si="78"/>
        <v>90022.1</v>
      </c>
      <c r="AM110">
        <f t="shared" si="79"/>
        <v>-2413</v>
      </c>
      <c r="AN110">
        <f t="shared" si="80"/>
        <v>0</v>
      </c>
      <c r="AP110">
        <f t="shared" si="86"/>
        <v>1.1307683264935207</v>
      </c>
      <c r="AQ110">
        <f t="shared" si="87"/>
        <v>4.0128941587954889</v>
      </c>
      <c r="AR110">
        <f t="shared" si="88"/>
        <v>5.3913354739944035</v>
      </c>
      <c r="AS110">
        <f t="shared" si="89"/>
        <v>6.3656224449766015</v>
      </c>
      <c r="AT110">
        <f t="shared" si="90"/>
        <v>8.7773531971886989</v>
      </c>
      <c r="AU110">
        <f t="shared" si="91"/>
        <v>0.96414282638587134</v>
      </c>
      <c r="AV110">
        <f t="shared" si="92"/>
        <v>3.7724330228890479</v>
      </c>
      <c r="AW110">
        <f t="shared" si="93"/>
        <v>5.1631714717066863</v>
      </c>
      <c r="AX110">
        <f t="shared" si="94"/>
        <v>7.142349558240995</v>
      </c>
      <c r="AY110">
        <f t="shared" si="95"/>
        <v>8.2395946568888405</v>
      </c>
      <c r="AZ110">
        <f t="shared" si="96"/>
        <v>-3.9697155016530461</v>
      </c>
      <c r="BA110">
        <f t="shared" si="97"/>
        <v>-3.6509938752085294</v>
      </c>
      <c r="BC110">
        <f t="shared" si="98"/>
        <v>66.960000000000008</v>
      </c>
      <c r="BD110">
        <f t="shared" si="81"/>
        <v>0</v>
      </c>
      <c r="BE110">
        <f t="shared" si="82"/>
        <v>2.8821258323019681</v>
      </c>
      <c r="BF110">
        <f t="shared" si="83"/>
        <v>4.2605671475008826</v>
      </c>
      <c r="BG110">
        <f t="shared" si="84"/>
        <v>5.2348541184830806</v>
      </c>
      <c r="BH110">
        <f t="shared" si="85"/>
        <v>7.646584870695178</v>
      </c>
    </row>
    <row r="111" spans="1:60" ht="72">
      <c r="A111" s="1" t="s">
        <v>12</v>
      </c>
      <c r="B111" s="2">
        <v>75.17</v>
      </c>
      <c r="C111" s="3">
        <v>36366</v>
      </c>
      <c r="D111" s="3">
        <v>60165</v>
      </c>
      <c r="E111" s="3">
        <v>66702</v>
      </c>
      <c r="F111" s="3">
        <v>77818</v>
      </c>
      <c r="G111" s="3">
        <v>89978</v>
      </c>
      <c r="H111" s="3">
        <v>36157</v>
      </c>
      <c r="I111" s="3">
        <v>59572</v>
      </c>
      <c r="J111" s="3">
        <v>70292</v>
      </c>
      <c r="K111" s="3">
        <v>83352</v>
      </c>
      <c r="L111" s="3">
        <v>93241</v>
      </c>
      <c r="M111" s="3">
        <v>75868</v>
      </c>
      <c r="N111" s="4">
        <v>891</v>
      </c>
      <c r="P111">
        <f t="shared" si="57"/>
        <v>35475</v>
      </c>
      <c r="Q111">
        <f t="shared" si="58"/>
        <v>59274</v>
      </c>
      <c r="R111">
        <f t="shared" si="59"/>
        <v>65811</v>
      </c>
      <c r="S111">
        <f t="shared" si="60"/>
        <v>76927</v>
      </c>
      <c r="T111">
        <f t="shared" si="61"/>
        <v>89087</v>
      </c>
      <c r="U111">
        <f t="shared" si="62"/>
        <v>35266</v>
      </c>
      <c r="V111">
        <f t="shared" si="63"/>
        <v>58681</v>
      </c>
      <c r="W111">
        <f t="shared" si="64"/>
        <v>69401</v>
      </c>
      <c r="X111">
        <f t="shared" si="65"/>
        <v>82461</v>
      </c>
      <c r="Y111">
        <f t="shared" si="66"/>
        <v>92350</v>
      </c>
      <c r="Z111">
        <f t="shared" si="67"/>
        <v>74977</v>
      </c>
      <c r="AA111">
        <f t="shared" si="68"/>
        <v>0</v>
      </c>
      <c r="AC111">
        <f t="shared" si="69"/>
        <v>35549.1</v>
      </c>
      <c r="AD111">
        <f t="shared" si="70"/>
        <v>59435.3</v>
      </c>
      <c r="AE111">
        <f t="shared" si="71"/>
        <v>65920.3</v>
      </c>
      <c r="AF111">
        <f t="shared" si="72"/>
        <v>77057.5</v>
      </c>
      <c r="AG111">
        <f t="shared" si="73"/>
        <v>89127.4</v>
      </c>
      <c r="AH111">
        <f t="shared" si="74"/>
        <v>35451.599999999999</v>
      </c>
      <c r="AI111">
        <f t="shared" si="75"/>
        <v>58723.8</v>
      </c>
      <c r="AJ111">
        <f t="shared" si="76"/>
        <v>69451.899999999994</v>
      </c>
      <c r="AK111">
        <f t="shared" si="77"/>
        <v>82628</v>
      </c>
      <c r="AL111">
        <f t="shared" si="78"/>
        <v>92477.1</v>
      </c>
      <c r="AM111">
        <f t="shared" si="79"/>
        <v>-1256</v>
      </c>
      <c r="AN111">
        <f t="shared" si="80"/>
        <v>0</v>
      </c>
      <c r="AP111">
        <f t="shared" si="86"/>
        <v>1.0445166803815151</v>
      </c>
      <c r="AQ111">
        <f t="shared" si="87"/>
        <v>4.1995305691419889</v>
      </c>
      <c r="AR111">
        <f t="shared" si="88"/>
        <v>5.0561031955376343</v>
      </c>
      <c r="AS111">
        <f t="shared" si="89"/>
        <v>6.5271626642644778</v>
      </c>
      <c r="AT111">
        <f t="shared" si="90"/>
        <v>8.1214180140459415</v>
      </c>
      <c r="AU111">
        <f t="shared" si="91"/>
        <v>1.0316383718119584</v>
      </c>
      <c r="AV111">
        <f t="shared" si="92"/>
        <v>4.105551937888249</v>
      </c>
      <c r="AW111">
        <f t="shared" si="93"/>
        <v>5.5225753447093924</v>
      </c>
      <c r="AX111">
        <f t="shared" si="94"/>
        <v>7.2629433605384852</v>
      </c>
      <c r="AY111">
        <f t="shared" si="95"/>
        <v>8.5638638624094732</v>
      </c>
      <c r="AZ111">
        <f t="shared" si="96"/>
        <v>-3.8168929066276394</v>
      </c>
      <c r="BA111">
        <f t="shared" si="97"/>
        <v>-3.6509938752085294</v>
      </c>
      <c r="BC111">
        <f t="shared" si="98"/>
        <v>67.650000000000006</v>
      </c>
      <c r="BD111">
        <f t="shared" si="81"/>
        <v>0</v>
      </c>
      <c r="BE111">
        <f t="shared" si="82"/>
        <v>3.1550138887604735</v>
      </c>
      <c r="BF111">
        <f t="shared" si="83"/>
        <v>4.011586515156119</v>
      </c>
      <c r="BG111">
        <f t="shared" si="84"/>
        <v>5.4826459838829624</v>
      </c>
      <c r="BH111">
        <f t="shared" si="85"/>
        <v>7.0769013336644262</v>
      </c>
    </row>
    <row r="112" spans="1:60" ht="72">
      <c r="A112" s="1" t="s">
        <v>12</v>
      </c>
      <c r="B112" s="2">
        <v>75.849999999999994</v>
      </c>
      <c r="C112" s="3">
        <v>35385</v>
      </c>
      <c r="D112" s="3">
        <v>60050</v>
      </c>
      <c r="E112" s="3">
        <v>68290</v>
      </c>
      <c r="F112" s="3">
        <v>79130</v>
      </c>
      <c r="G112" s="3">
        <v>92760</v>
      </c>
      <c r="H112" s="3">
        <v>35346</v>
      </c>
      <c r="I112" s="3">
        <v>60566</v>
      </c>
      <c r="J112" s="3">
        <v>68755</v>
      </c>
      <c r="K112" s="3">
        <v>80579</v>
      </c>
      <c r="L112" s="3">
        <v>93065</v>
      </c>
      <c r="M112" s="3">
        <v>76683</v>
      </c>
      <c r="N112" s="4">
        <v>810</v>
      </c>
      <c r="P112">
        <f t="shared" si="57"/>
        <v>34575</v>
      </c>
      <c r="Q112">
        <f t="shared" si="58"/>
        <v>59240</v>
      </c>
      <c r="R112">
        <f t="shared" si="59"/>
        <v>67480</v>
      </c>
      <c r="S112">
        <f t="shared" si="60"/>
        <v>78320</v>
      </c>
      <c r="T112">
        <f t="shared" si="61"/>
        <v>91950</v>
      </c>
      <c r="U112">
        <f t="shared" si="62"/>
        <v>34536</v>
      </c>
      <c r="V112">
        <f t="shared" si="63"/>
        <v>59756</v>
      </c>
      <c r="W112">
        <f t="shared" si="64"/>
        <v>67945</v>
      </c>
      <c r="X112">
        <f t="shared" si="65"/>
        <v>79769</v>
      </c>
      <c r="Y112">
        <f t="shared" si="66"/>
        <v>92255</v>
      </c>
      <c r="Z112">
        <f t="shared" si="67"/>
        <v>75873</v>
      </c>
      <c r="AA112">
        <f t="shared" si="68"/>
        <v>0</v>
      </c>
      <c r="AC112">
        <f t="shared" si="69"/>
        <v>34649.1</v>
      </c>
      <c r="AD112">
        <f t="shared" si="70"/>
        <v>59401.3</v>
      </c>
      <c r="AE112">
        <f t="shared" si="71"/>
        <v>67589.3</v>
      </c>
      <c r="AF112">
        <f t="shared" si="72"/>
        <v>78450.5</v>
      </c>
      <c r="AG112">
        <f t="shared" si="73"/>
        <v>91990.399999999994</v>
      </c>
      <c r="AH112">
        <f t="shared" si="74"/>
        <v>34721.599999999999</v>
      </c>
      <c r="AI112">
        <f t="shared" si="75"/>
        <v>59798.8</v>
      </c>
      <c r="AJ112">
        <f t="shared" si="76"/>
        <v>67995.899999999994</v>
      </c>
      <c r="AK112">
        <f t="shared" si="77"/>
        <v>79936</v>
      </c>
      <c r="AL112">
        <f t="shared" si="78"/>
        <v>92382.1</v>
      </c>
      <c r="AM112">
        <f t="shared" si="79"/>
        <v>-360</v>
      </c>
      <c r="AN112">
        <f t="shared" si="80"/>
        <v>0</v>
      </c>
      <c r="AP112">
        <f t="shared" si="86"/>
        <v>0.9256399858932991</v>
      </c>
      <c r="AQ112">
        <f t="shared" si="87"/>
        <v>4.1950396717946559</v>
      </c>
      <c r="AR112">
        <f t="shared" si="88"/>
        <v>5.2765534212052252</v>
      </c>
      <c r="AS112">
        <f t="shared" si="89"/>
        <v>6.7111573702890164</v>
      </c>
      <c r="AT112">
        <f t="shared" si="90"/>
        <v>8.4995779877345665</v>
      </c>
      <c r="AU112">
        <f t="shared" si="91"/>
        <v>0.93521616406040542</v>
      </c>
      <c r="AV112">
        <f t="shared" si="92"/>
        <v>4.2475435451936177</v>
      </c>
      <c r="AW112">
        <f t="shared" si="93"/>
        <v>5.3302592700706786</v>
      </c>
      <c r="AX112">
        <f t="shared" si="94"/>
        <v>6.9073699588026214</v>
      </c>
      <c r="AY112">
        <f t="shared" si="95"/>
        <v>8.5513157668801618</v>
      </c>
      <c r="AZ112">
        <f t="shared" si="96"/>
        <v>-3.6985445530038157</v>
      </c>
      <c r="BA112">
        <f t="shared" si="97"/>
        <v>-3.6509938752085294</v>
      </c>
      <c r="BC112">
        <f t="shared" si="98"/>
        <v>68.33</v>
      </c>
      <c r="BD112">
        <f t="shared" si="81"/>
        <v>0</v>
      </c>
      <c r="BE112">
        <f t="shared" si="82"/>
        <v>3.269399685901357</v>
      </c>
      <c r="BF112">
        <f t="shared" si="83"/>
        <v>4.3509134353119263</v>
      </c>
      <c r="BG112">
        <f t="shared" si="84"/>
        <v>5.7855173843957175</v>
      </c>
      <c r="BH112">
        <f t="shared" si="85"/>
        <v>7.5739380018412676</v>
      </c>
    </row>
    <row r="113" spans="1:60" ht="72">
      <c r="A113" s="1" t="s">
        <v>12</v>
      </c>
      <c r="B113" s="2">
        <v>76.53</v>
      </c>
      <c r="C113" s="3">
        <v>36318</v>
      </c>
      <c r="D113" s="3">
        <v>58859</v>
      </c>
      <c r="E113" s="3">
        <v>67782</v>
      </c>
      <c r="F113" s="3">
        <v>79149</v>
      </c>
      <c r="G113" s="3">
        <v>91532</v>
      </c>
      <c r="H113" s="3">
        <v>35995</v>
      </c>
      <c r="I113" s="3">
        <v>61568</v>
      </c>
      <c r="J113" s="3">
        <v>67829</v>
      </c>
      <c r="K113" s="3">
        <v>80932</v>
      </c>
      <c r="L113" s="3">
        <v>91906</v>
      </c>
      <c r="M113" s="3">
        <v>75095</v>
      </c>
      <c r="N113" s="4">
        <v>779</v>
      </c>
      <c r="P113">
        <f t="shared" si="57"/>
        <v>35539</v>
      </c>
      <c r="Q113">
        <f t="shared" si="58"/>
        <v>58080</v>
      </c>
      <c r="R113">
        <f t="shared" si="59"/>
        <v>67003</v>
      </c>
      <c r="S113">
        <f t="shared" si="60"/>
        <v>78370</v>
      </c>
      <c r="T113">
        <f t="shared" si="61"/>
        <v>90753</v>
      </c>
      <c r="U113">
        <f t="shared" si="62"/>
        <v>35216</v>
      </c>
      <c r="V113">
        <f t="shared" si="63"/>
        <v>60789</v>
      </c>
      <c r="W113">
        <f t="shared" si="64"/>
        <v>67050</v>
      </c>
      <c r="X113">
        <f t="shared" si="65"/>
        <v>80153</v>
      </c>
      <c r="Y113">
        <f t="shared" si="66"/>
        <v>91127</v>
      </c>
      <c r="Z113">
        <f t="shared" si="67"/>
        <v>74316</v>
      </c>
      <c r="AA113">
        <f t="shared" si="68"/>
        <v>0</v>
      </c>
      <c r="AC113">
        <f t="shared" si="69"/>
        <v>35613.1</v>
      </c>
      <c r="AD113">
        <f t="shared" si="70"/>
        <v>58241.3</v>
      </c>
      <c r="AE113">
        <f t="shared" si="71"/>
        <v>67112.3</v>
      </c>
      <c r="AF113">
        <f t="shared" si="72"/>
        <v>78500.5</v>
      </c>
      <c r="AG113">
        <f t="shared" si="73"/>
        <v>90793.4</v>
      </c>
      <c r="AH113">
        <f t="shared" si="74"/>
        <v>35401.599999999999</v>
      </c>
      <c r="AI113">
        <f t="shared" si="75"/>
        <v>60831.8</v>
      </c>
      <c r="AJ113">
        <f t="shared" si="76"/>
        <v>67100.899999999994</v>
      </c>
      <c r="AK113">
        <f t="shared" si="77"/>
        <v>80320</v>
      </c>
      <c r="AL113">
        <f t="shared" si="78"/>
        <v>91254.1</v>
      </c>
      <c r="AM113">
        <f t="shared" si="79"/>
        <v>-1917</v>
      </c>
      <c r="AN113">
        <f t="shared" si="80"/>
        <v>0</v>
      </c>
      <c r="AP113">
        <f t="shared" si="86"/>
        <v>1.0529701342117883</v>
      </c>
      <c r="AQ113">
        <f t="shared" si="87"/>
        <v>4.0418208211209556</v>
      </c>
      <c r="AR113">
        <f t="shared" si="88"/>
        <v>5.2135487731264707</v>
      </c>
      <c r="AS113">
        <f t="shared" si="89"/>
        <v>6.717761631093917</v>
      </c>
      <c r="AT113">
        <f t="shared" si="90"/>
        <v>8.3414719840652385</v>
      </c>
      <c r="AU113">
        <f t="shared" si="91"/>
        <v>1.0250341110070575</v>
      </c>
      <c r="AV113">
        <f t="shared" si="92"/>
        <v>4.3839875734228704</v>
      </c>
      <c r="AW113">
        <f t="shared" si="93"/>
        <v>5.2120430016629529</v>
      </c>
      <c r="AX113">
        <f t="shared" si="94"/>
        <v>6.9580906817842605</v>
      </c>
      <c r="AY113">
        <f t="shared" si="95"/>
        <v>8.4023236431215977</v>
      </c>
      <c r="AZ113">
        <f t="shared" si="96"/>
        <v>-3.9042012344684291</v>
      </c>
      <c r="BA113">
        <f t="shared" si="97"/>
        <v>-3.6509938752085294</v>
      </c>
      <c r="BC113">
        <f t="shared" si="98"/>
        <v>69.010000000000005</v>
      </c>
      <c r="BD113">
        <f t="shared" si="81"/>
        <v>0</v>
      </c>
      <c r="BE113">
        <f t="shared" si="82"/>
        <v>2.9888506869091671</v>
      </c>
      <c r="BF113">
        <f t="shared" si="83"/>
        <v>4.1605786389146822</v>
      </c>
      <c r="BG113">
        <f t="shared" si="84"/>
        <v>5.6647914968821285</v>
      </c>
      <c r="BH113">
        <f t="shared" si="85"/>
        <v>7.28850184985345</v>
      </c>
    </row>
    <row r="114" spans="1:60" ht="72">
      <c r="A114" s="1" t="s">
        <v>12</v>
      </c>
      <c r="B114" s="2">
        <v>77.22</v>
      </c>
      <c r="C114" s="3">
        <v>37912</v>
      </c>
      <c r="D114" s="3">
        <v>56798</v>
      </c>
      <c r="E114" s="3">
        <v>67659</v>
      </c>
      <c r="F114" s="3">
        <v>80188</v>
      </c>
      <c r="G114" s="3">
        <v>89840</v>
      </c>
      <c r="H114" s="3">
        <v>36374</v>
      </c>
      <c r="I114" s="3">
        <v>59750</v>
      </c>
      <c r="J114" s="3">
        <v>69513</v>
      </c>
      <c r="K114" s="3">
        <v>81631</v>
      </c>
      <c r="L114" s="3">
        <v>90430</v>
      </c>
      <c r="M114" s="3">
        <v>74633</v>
      </c>
      <c r="N114" s="4">
        <v>1090</v>
      </c>
      <c r="P114">
        <f t="shared" si="57"/>
        <v>36822</v>
      </c>
      <c r="Q114">
        <f t="shared" si="58"/>
        <v>55708</v>
      </c>
      <c r="R114">
        <f t="shared" si="59"/>
        <v>66569</v>
      </c>
      <c r="S114">
        <f t="shared" si="60"/>
        <v>79098</v>
      </c>
      <c r="T114">
        <f t="shared" si="61"/>
        <v>88750</v>
      </c>
      <c r="U114">
        <f t="shared" si="62"/>
        <v>35284</v>
      </c>
      <c r="V114">
        <f t="shared" si="63"/>
        <v>58660</v>
      </c>
      <c r="W114">
        <f t="shared" si="64"/>
        <v>68423</v>
      </c>
      <c r="X114">
        <f t="shared" si="65"/>
        <v>80541</v>
      </c>
      <c r="Y114">
        <f t="shared" si="66"/>
        <v>89340</v>
      </c>
      <c r="Z114">
        <f t="shared" si="67"/>
        <v>73543</v>
      </c>
      <c r="AA114">
        <f t="shared" si="68"/>
        <v>0</v>
      </c>
      <c r="AC114">
        <f t="shared" si="69"/>
        <v>36896.1</v>
      </c>
      <c r="AD114">
        <f t="shared" si="70"/>
        <v>55869.3</v>
      </c>
      <c r="AE114">
        <f t="shared" si="71"/>
        <v>66678.3</v>
      </c>
      <c r="AF114">
        <f t="shared" si="72"/>
        <v>79228.5</v>
      </c>
      <c r="AG114">
        <f t="shared" si="73"/>
        <v>88790.399999999994</v>
      </c>
      <c r="AH114">
        <f t="shared" si="74"/>
        <v>35469.599999999999</v>
      </c>
      <c r="AI114">
        <f t="shared" si="75"/>
        <v>58702.8</v>
      </c>
      <c r="AJ114">
        <f t="shared" si="76"/>
        <v>68473.899999999994</v>
      </c>
      <c r="AK114">
        <f t="shared" si="77"/>
        <v>80708</v>
      </c>
      <c r="AL114">
        <f t="shared" si="78"/>
        <v>89467.1</v>
      </c>
      <c r="AM114">
        <f t="shared" si="79"/>
        <v>-2690</v>
      </c>
      <c r="AN114">
        <f t="shared" si="80"/>
        <v>0</v>
      </c>
      <c r="AP114">
        <f t="shared" si="86"/>
        <v>1.222435466465545</v>
      </c>
      <c r="AQ114">
        <f t="shared" si="87"/>
        <v>3.7285146885364568</v>
      </c>
      <c r="AR114">
        <f t="shared" si="88"/>
        <v>5.156223789339931</v>
      </c>
      <c r="AS114">
        <f t="shared" si="89"/>
        <v>6.8139196684132743</v>
      </c>
      <c r="AT114">
        <f t="shared" si="90"/>
        <v>8.0769052962209091</v>
      </c>
      <c r="AU114">
        <f t="shared" si="91"/>
        <v>1.0340159057017226</v>
      </c>
      <c r="AV114">
        <f t="shared" si="92"/>
        <v>4.1027781483501906</v>
      </c>
      <c r="AW114">
        <f t="shared" si="93"/>
        <v>5.393396003365531</v>
      </c>
      <c r="AX114">
        <f t="shared" si="94"/>
        <v>7.0093397456302915</v>
      </c>
      <c r="AY114">
        <f t="shared" si="95"/>
        <v>8.1662873619544403</v>
      </c>
      <c r="AZ114">
        <f t="shared" si="96"/>
        <v>-4.0063031065121972</v>
      </c>
      <c r="BA114">
        <f t="shared" si="97"/>
        <v>-3.6509938752085294</v>
      </c>
      <c r="BC114">
        <f t="shared" si="98"/>
        <v>69.7</v>
      </c>
      <c r="BD114">
        <f t="shared" si="81"/>
        <v>0</v>
      </c>
      <c r="BE114">
        <f t="shared" si="82"/>
        <v>2.5060792220709116</v>
      </c>
      <c r="BF114">
        <f t="shared" si="83"/>
        <v>3.9337883228743857</v>
      </c>
      <c r="BG114">
        <f t="shared" si="84"/>
        <v>5.5914842019477291</v>
      </c>
      <c r="BH114">
        <f t="shared" si="85"/>
        <v>6.8544698297553639</v>
      </c>
    </row>
    <row r="115" spans="1:60" ht="72">
      <c r="A115" s="1" t="s">
        <v>12</v>
      </c>
      <c r="B115" s="2">
        <v>77.900000000000006</v>
      </c>
      <c r="C115" s="3">
        <v>35769</v>
      </c>
      <c r="D115" s="3">
        <v>60114</v>
      </c>
      <c r="E115" s="3">
        <v>68028</v>
      </c>
      <c r="F115" s="3">
        <v>77034</v>
      </c>
      <c r="G115" s="3">
        <v>91965</v>
      </c>
      <c r="H115" s="3">
        <v>36187</v>
      </c>
      <c r="I115" s="3">
        <v>58590</v>
      </c>
      <c r="J115" s="3">
        <v>70302</v>
      </c>
      <c r="K115" s="3">
        <v>83230</v>
      </c>
      <c r="L115" s="3">
        <v>91160</v>
      </c>
      <c r="M115" s="3">
        <v>75121</v>
      </c>
      <c r="N115" s="4">
        <v>698</v>
      </c>
      <c r="P115">
        <f t="shared" si="57"/>
        <v>35071</v>
      </c>
      <c r="Q115">
        <f t="shared" si="58"/>
        <v>59416</v>
      </c>
      <c r="R115">
        <f t="shared" si="59"/>
        <v>67330</v>
      </c>
      <c r="S115">
        <f t="shared" si="60"/>
        <v>76336</v>
      </c>
      <c r="T115">
        <f t="shared" si="61"/>
        <v>91267</v>
      </c>
      <c r="U115">
        <f t="shared" si="62"/>
        <v>35489</v>
      </c>
      <c r="V115">
        <f t="shared" si="63"/>
        <v>57892</v>
      </c>
      <c r="W115">
        <f t="shared" si="64"/>
        <v>69604</v>
      </c>
      <c r="X115">
        <f t="shared" si="65"/>
        <v>82532</v>
      </c>
      <c r="Y115">
        <f t="shared" si="66"/>
        <v>90462</v>
      </c>
      <c r="Z115">
        <f t="shared" si="67"/>
        <v>74423</v>
      </c>
      <c r="AA115">
        <f t="shared" si="68"/>
        <v>0</v>
      </c>
      <c r="AC115">
        <f t="shared" si="69"/>
        <v>35145.1</v>
      </c>
      <c r="AD115">
        <f t="shared" si="70"/>
        <v>59577.3</v>
      </c>
      <c r="AE115">
        <f t="shared" si="71"/>
        <v>67439.3</v>
      </c>
      <c r="AF115">
        <f t="shared" si="72"/>
        <v>76466.5</v>
      </c>
      <c r="AG115">
        <f t="shared" si="73"/>
        <v>91307.4</v>
      </c>
      <c r="AH115">
        <f t="shared" si="74"/>
        <v>35674.6</v>
      </c>
      <c r="AI115">
        <f t="shared" si="75"/>
        <v>57934.8</v>
      </c>
      <c r="AJ115">
        <f t="shared" si="76"/>
        <v>69654.899999999994</v>
      </c>
      <c r="AK115">
        <f t="shared" si="77"/>
        <v>82699</v>
      </c>
      <c r="AL115">
        <f t="shared" si="78"/>
        <v>90589.1</v>
      </c>
      <c r="AM115">
        <f t="shared" si="79"/>
        <v>-1810</v>
      </c>
      <c r="AN115">
        <f t="shared" si="80"/>
        <v>0</v>
      </c>
      <c r="AP115">
        <f t="shared" si="86"/>
        <v>0.99115425307791594</v>
      </c>
      <c r="AQ115">
        <f t="shared" si="87"/>
        <v>4.2182866698279069</v>
      </c>
      <c r="AR115">
        <f t="shared" si="88"/>
        <v>5.2567406387905233</v>
      </c>
      <c r="AS115">
        <f t="shared" si="89"/>
        <v>6.4491003015505486</v>
      </c>
      <c r="AT115">
        <f t="shared" si="90"/>
        <v>8.4093637851396199</v>
      </c>
      <c r="AU115">
        <f t="shared" si="91"/>
        <v>1.0610933750018163</v>
      </c>
      <c r="AV115">
        <f t="shared" si="92"/>
        <v>4.0013367023869124</v>
      </c>
      <c r="AW115">
        <f t="shared" si="93"/>
        <v>5.5493886435772897</v>
      </c>
      <c r="AX115">
        <f t="shared" si="94"/>
        <v>7.2723214108814451</v>
      </c>
      <c r="AY115">
        <f t="shared" si="95"/>
        <v>8.3144869744164165</v>
      </c>
      <c r="AZ115">
        <f t="shared" si="96"/>
        <v>-3.8900681163459416</v>
      </c>
      <c r="BA115">
        <f t="shared" si="97"/>
        <v>-3.6509938752085294</v>
      </c>
      <c r="BC115">
        <f t="shared" si="98"/>
        <v>70.38000000000001</v>
      </c>
      <c r="BD115">
        <f t="shared" si="81"/>
        <v>0</v>
      </c>
      <c r="BE115">
        <f t="shared" si="82"/>
        <v>3.2271324167499911</v>
      </c>
      <c r="BF115">
        <f t="shared" si="83"/>
        <v>4.2655863857126075</v>
      </c>
      <c r="BG115">
        <f t="shared" si="84"/>
        <v>5.4579460484726328</v>
      </c>
      <c r="BH115">
        <f t="shared" si="85"/>
        <v>7.4182095320617041</v>
      </c>
    </row>
    <row r="116" spans="1:60" ht="72">
      <c r="A116" s="1" t="s">
        <v>12</v>
      </c>
      <c r="B116" s="2">
        <v>78.58</v>
      </c>
      <c r="C116" s="3">
        <v>37877</v>
      </c>
      <c r="D116" s="3">
        <v>59990</v>
      </c>
      <c r="E116" s="3">
        <v>68145</v>
      </c>
      <c r="F116" s="3">
        <v>79460</v>
      </c>
      <c r="G116" s="3">
        <v>92966</v>
      </c>
      <c r="H116" s="3">
        <v>35437</v>
      </c>
      <c r="I116" s="3">
        <v>59260</v>
      </c>
      <c r="J116" s="3">
        <v>69861</v>
      </c>
      <c r="K116" s="3">
        <v>81842</v>
      </c>
      <c r="L116" s="3">
        <v>92005</v>
      </c>
      <c r="M116" s="3">
        <v>77137</v>
      </c>
      <c r="N116" s="4">
        <v>647</v>
      </c>
      <c r="P116">
        <f t="shared" si="57"/>
        <v>37230</v>
      </c>
      <c r="Q116">
        <f t="shared" si="58"/>
        <v>59343</v>
      </c>
      <c r="R116">
        <f t="shared" si="59"/>
        <v>67498</v>
      </c>
      <c r="S116">
        <f t="shared" si="60"/>
        <v>78813</v>
      </c>
      <c r="T116">
        <f t="shared" si="61"/>
        <v>92319</v>
      </c>
      <c r="U116">
        <f t="shared" si="62"/>
        <v>34790</v>
      </c>
      <c r="V116">
        <f t="shared" si="63"/>
        <v>58613</v>
      </c>
      <c r="W116">
        <f t="shared" si="64"/>
        <v>69214</v>
      </c>
      <c r="X116">
        <f t="shared" si="65"/>
        <v>81195</v>
      </c>
      <c r="Y116">
        <f t="shared" si="66"/>
        <v>91358</v>
      </c>
      <c r="Z116">
        <f t="shared" si="67"/>
        <v>76490</v>
      </c>
      <c r="AA116">
        <f t="shared" si="68"/>
        <v>0</v>
      </c>
      <c r="AC116">
        <f t="shared" si="69"/>
        <v>37304.1</v>
      </c>
      <c r="AD116">
        <f t="shared" si="70"/>
        <v>59504.3</v>
      </c>
      <c r="AE116">
        <f t="shared" si="71"/>
        <v>67607.3</v>
      </c>
      <c r="AF116">
        <f t="shared" si="72"/>
        <v>78943.5</v>
      </c>
      <c r="AG116">
        <f t="shared" si="73"/>
        <v>92359.4</v>
      </c>
      <c r="AH116">
        <f t="shared" si="74"/>
        <v>34975.599999999999</v>
      </c>
      <c r="AI116">
        <f t="shared" si="75"/>
        <v>58655.8</v>
      </c>
      <c r="AJ116">
        <f t="shared" si="76"/>
        <v>69264.899999999994</v>
      </c>
      <c r="AK116">
        <f t="shared" si="77"/>
        <v>81362</v>
      </c>
      <c r="AL116">
        <f t="shared" si="78"/>
        <v>91485.1</v>
      </c>
      <c r="AM116">
        <f t="shared" si="79"/>
        <v>257</v>
      </c>
      <c r="AN116">
        <f t="shared" si="80"/>
        <v>0</v>
      </c>
      <c r="AP116">
        <f t="shared" si="86"/>
        <v>1.2763262346335364</v>
      </c>
      <c r="AQ116">
        <f t="shared" si="87"/>
        <v>4.2086444490527519</v>
      </c>
      <c r="AR116">
        <f t="shared" si="88"/>
        <v>5.2789309550949897</v>
      </c>
      <c r="AS116">
        <f t="shared" si="89"/>
        <v>6.7762753818253385</v>
      </c>
      <c r="AT116">
        <f t="shared" si="90"/>
        <v>8.548317432474736</v>
      </c>
      <c r="AU116">
        <f t="shared" si="91"/>
        <v>0.96876580894930198</v>
      </c>
      <c r="AV116">
        <f t="shared" si="92"/>
        <v>4.0965701431935839</v>
      </c>
      <c r="AW116">
        <f t="shared" si="93"/>
        <v>5.4978754092990627</v>
      </c>
      <c r="AX116">
        <f t="shared" si="94"/>
        <v>7.095723476958395</v>
      </c>
      <c r="AY116">
        <f t="shared" si="95"/>
        <v>8.4328353280402393</v>
      </c>
      <c r="AZ116">
        <f t="shared" si="96"/>
        <v>-3.6170479746713387</v>
      </c>
      <c r="BA116">
        <f t="shared" si="97"/>
        <v>-3.6509938752085294</v>
      </c>
      <c r="BC116">
        <f t="shared" si="98"/>
        <v>71.06</v>
      </c>
      <c r="BD116">
        <f t="shared" si="81"/>
        <v>0</v>
      </c>
      <c r="BE116">
        <f t="shared" si="82"/>
        <v>2.9323182144192153</v>
      </c>
      <c r="BF116">
        <f t="shared" si="83"/>
        <v>4.002604720461453</v>
      </c>
      <c r="BG116">
        <f t="shared" si="84"/>
        <v>5.4999491471918018</v>
      </c>
      <c r="BH116">
        <f t="shared" si="85"/>
        <v>7.2719911978411993</v>
      </c>
    </row>
    <row r="117" spans="1:60" ht="72">
      <c r="A117" s="1" t="s">
        <v>12</v>
      </c>
      <c r="B117" s="2">
        <v>79.27</v>
      </c>
      <c r="C117" s="3">
        <v>37348</v>
      </c>
      <c r="D117" s="3">
        <v>60430</v>
      </c>
      <c r="E117" s="3">
        <v>70537</v>
      </c>
      <c r="F117" s="3">
        <v>79388</v>
      </c>
      <c r="G117" s="3">
        <v>92562</v>
      </c>
      <c r="H117" s="3">
        <v>35711</v>
      </c>
      <c r="I117" s="3">
        <v>59778</v>
      </c>
      <c r="J117" s="3">
        <v>67490</v>
      </c>
      <c r="K117" s="3">
        <v>80730</v>
      </c>
      <c r="L117" s="3">
        <v>92176</v>
      </c>
      <c r="M117" s="3">
        <v>76067</v>
      </c>
      <c r="N117" s="4">
        <v>663</v>
      </c>
      <c r="P117">
        <f t="shared" si="57"/>
        <v>36685</v>
      </c>
      <c r="Q117">
        <f t="shared" si="58"/>
        <v>59767</v>
      </c>
      <c r="R117">
        <f t="shared" si="59"/>
        <v>69874</v>
      </c>
      <c r="S117">
        <f t="shared" si="60"/>
        <v>78725</v>
      </c>
      <c r="T117">
        <f t="shared" si="61"/>
        <v>91899</v>
      </c>
      <c r="U117">
        <f t="shared" si="62"/>
        <v>35048</v>
      </c>
      <c r="V117">
        <f t="shared" si="63"/>
        <v>59115</v>
      </c>
      <c r="W117">
        <f t="shared" si="64"/>
        <v>66827</v>
      </c>
      <c r="X117">
        <f t="shared" si="65"/>
        <v>80067</v>
      </c>
      <c r="Y117">
        <f t="shared" si="66"/>
        <v>91513</v>
      </c>
      <c r="Z117">
        <f t="shared" si="67"/>
        <v>75404</v>
      </c>
      <c r="AA117">
        <f t="shared" si="68"/>
        <v>0</v>
      </c>
      <c r="AC117">
        <f t="shared" si="69"/>
        <v>36759.1</v>
      </c>
      <c r="AD117">
        <f t="shared" si="70"/>
        <v>59928.3</v>
      </c>
      <c r="AE117">
        <f t="shared" si="71"/>
        <v>69983.3</v>
      </c>
      <c r="AF117">
        <f t="shared" si="72"/>
        <v>78855.5</v>
      </c>
      <c r="AG117">
        <f t="shared" si="73"/>
        <v>91939.4</v>
      </c>
      <c r="AH117">
        <f t="shared" si="74"/>
        <v>35233.599999999999</v>
      </c>
      <c r="AI117">
        <f t="shared" si="75"/>
        <v>59157.8</v>
      </c>
      <c r="AJ117">
        <f t="shared" si="76"/>
        <v>66877.899999999994</v>
      </c>
      <c r="AK117">
        <f t="shared" si="77"/>
        <v>80234</v>
      </c>
      <c r="AL117">
        <f t="shared" si="78"/>
        <v>91640.1</v>
      </c>
      <c r="AM117">
        <f t="shared" si="79"/>
        <v>-829</v>
      </c>
      <c r="AN117">
        <f t="shared" si="80"/>
        <v>0</v>
      </c>
      <c r="AP117">
        <f t="shared" si="86"/>
        <v>1.2043397918601166</v>
      </c>
      <c r="AQ117">
        <f t="shared" si="87"/>
        <v>4.264648580678311</v>
      </c>
      <c r="AR117">
        <f t="shared" si="88"/>
        <v>5.5927654285438804</v>
      </c>
      <c r="AS117">
        <f t="shared" si="89"/>
        <v>6.764651882808713</v>
      </c>
      <c r="AT117">
        <f t="shared" si="90"/>
        <v>8.4928416417135679</v>
      </c>
      <c r="AU117">
        <f t="shared" si="91"/>
        <v>1.0028437947025906</v>
      </c>
      <c r="AV117">
        <f t="shared" si="92"/>
        <v>4.1628769216747887</v>
      </c>
      <c r="AW117">
        <f t="shared" si="93"/>
        <v>5.1825879984730943</v>
      </c>
      <c r="AX117">
        <f t="shared" si="94"/>
        <v>6.9467313531998309</v>
      </c>
      <c r="AY117">
        <f t="shared" si="95"/>
        <v>8.4533085365354328</v>
      </c>
      <c r="AZ117">
        <f t="shared" si="96"/>
        <v>-3.7604925193537859</v>
      </c>
      <c r="BA117">
        <f t="shared" si="97"/>
        <v>-3.6509938752085294</v>
      </c>
      <c r="BC117">
        <f t="shared" si="98"/>
        <v>71.75</v>
      </c>
      <c r="BD117">
        <f t="shared" si="81"/>
        <v>0</v>
      </c>
      <c r="BE117">
        <f t="shared" si="82"/>
        <v>3.0603087888181943</v>
      </c>
      <c r="BF117">
        <f t="shared" si="83"/>
        <v>4.3884256366837633</v>
      </c>
      <c r="BG117">
        <f t="shared" si="84"/>
        <v>5.5603120909485959</v>
      </c>
      <c r="BH117">
        <f t="shared" si="85"/>
        <v>7.2885018498534517</v>
      </c>
    </row>
    <row r="118" spans="1:60" ht="72">
      <c r="A118" s="1" t="s">
        <v>12</v>
      </c>
      <c r="B118" s="2">
        <v>79.95</v>
      </c>
      <c r="C118" s="3">
        <v>36827</v>
      </c>
      <c r="D118" s="3">
        <v>56534</v>
      </c>
      <c r="E118" s="3">
        <v>70791</v>
      </c>
      <c r="F118" s="3">
        <v>79798</v>
      </c>
      <c r="G118" s="3">
        <v>92169</v>
      </c>
      <c r="H118" s="3">
        <v>36006</v>
      </c>
      <c r="I118" s="3">
        <v>61175</v>
      </c>
      <c r="J118" s="3">
        <v>69959</v>
      </c>
      <c r="K118" s="3">
        <v>80877</v>
      </c>
      <c r="L118" s="3">
        <v>93648</v>
      </c>
      <c r="M118" s="3">
        <v>75053</v>
      </c>
      <c r="N118" s="4">
        <v>834</v>
      </c>
      <c r="P118">
        <f t="shared" si="57"/>
        <v>35993</v>
      </c>
      <c r="Q118">
        <f t="shared" si="58"/>
        <v>55700</v>
      </c>
      <c r="R118">
        <f t="shared" si="59"/>
        <v>69957</v>
      </c>
      <c r="S118">
        <f t="shared" si="60"/>
        <v>78964</v>
      </c>
      <c r="T118">
        <f t="shared" si="61"/>
        <v>91335</v>
      </c>
      <c r="U118">
        <f t="shared" si="62"/>
        <v>35172</v>
      </c>
      <c r="V118">
        <f t="shared" si="63"/>
        <v>60341</v>
      </c>
      <c r="W118">
        <f t="shared" si="64"/>
        <v>69125</v>
      </c>
      <c r="X118">
        <f t="shared" si="65"/>
        <v>80043</v>
      </c>
      <c r="Y118">
        <f t="shared" si="66"/>
        <v>92814</v>
      </c>
      <c r="Z118">
        <f t="shared" si="67"/>
        <v>74219</v>
      </c>
      <c r="AA118">
        <f t="shared" si="68"/>
        <v>0</v>
      </c>
      <c r="AC118">
        <f t="shared" si="69"/>
        <v>36067.1</v>
      </c>
      <c r="AD118">
        <f t="shared" si="70"/>
        <v>55861.3</v>
      </c>
      <c r="AE118">
        <f t="shared" si="71"/>
        <v>70066.3</v>
      </c>
      <c r="AF118">
        <f t="shared" si="72"/>
        <v>79094.5</v>
      </c>
      <c r="AG118">
        <f t="shared" si="73"/>
        <v>91375.4</v>
      </c>
      <c r="AH118">
        <f t="shared" si="74"/>
        <v>35357.599999999999</v>
      </c>
      <c r="AI118">
        <f t="shared" si="75"/>
        <v>60383.8</v>
      </c>
      <c r="AJ118">
        <f t="shared" si="76"/>
        <v>69175.899999999994</v>
      </c>
      <c r="AK118">
        <f t="shared" si="77"/>
        <v>80210</v>
      </c>
      <c r="AL118">
        <f t="shared" si="78"/>
        <v>92941.1</v>
      </c>
      <c r="AM118">
        <f t="shared" si="79"/>
        <v>-2014</v>
      </c>
      <c r="AN118">
        <f t="shared" si="80"/>
        <v>0</v>
      </c>
      <c r="AP118">
        <f t="shared" si="86"/>
        <v>1.1129368223202885</v>
      </c>
      <c r="AQ118">
        <f t="shared" si="87"/>
        <v>3.727458006807673</v>
      </c>
      <c r="AR118">
        <f t="shared" si="88"/>
        <v>5.603728501480016</v>
      </c>
      <c r="AS118">
        <f t="shared" si="89"/>
        <v>6.7962202494561392</v>
      </c>
      <c r="AT118">
        <f t="shared" si="90"/>
        <v>8.4183455798342859</v>
      </c>
      <c r="AU118">
        <f t="shared" si="91"/>
        <v>1.0192223614987448</v>
      </c>
      <c r="AV118">
        <f t="shared" si="92"/>
        <v>4.3248133966109581</v>
      </c>
      <c r="AW118">
        <f t="shared" si="93"/>
        <v>5.4861198250663392</v>
      </c>
      <c r="AX118">
        <f t="shared" si="94"/>
        <v>6.9435613080134786</v>
      </c>
      <c r="AY118">
        <f t="shared" si="95"/>
        <v>8.625151402678954</v>
      </c>
      <c r="AZ118">
        <f t="shared" si="96"/>
        <v>-3.9170135004299369</v>
      </c>
      <c r="BA118">
        <f t="shared" si="97"/>
        <v>-3.6509938752085294</v>
      </c>
      <c r="BC118">
        <f t="shared" si="98"/>
        <v>72.430000000000007</v>
      </c>
      <c r="BD118">
        <f t="shared" si="81"/>
        <v>0</v>
      </c>
      <c r="BE118">
        <f t="shared" si="82"/>
        <v>2.6145211844873844</v>
      </c>
      <c r="BF118">
        <f t="shared" si="83"/>
        <v>4.4907916791597273</v>
      </c>
      <c r="BG118">
        <f t="shared" si="84"/>
        <v>5.6832834271358506</v>
      </c>
      <c r="BH118">
        <f t="shared" si="85"/>
        <v>7.3054087575139972</v>
      </c>
    </row>
    <row r="119" spans="1:60" ht="72">
      <c r="A119" s="1" t="s">
        <v>12</v>
      </c>
      <c r="B119" s="2">
        <v>80.63</v>
      </c>
      <c r="C119" s="3">
        <v>37119</v>
      </c>
      <c r="D119" s="3">
        <v>61606</v>
      </c>
      <c r="E119" s="3">
        <v>65600</v>
      </c>
      <c r="F119" s="3">
        <v>80399</v>
      </c>
      <c r="G119" s="3">
        <v>91833</v>
      </c>
      <c r="H119" s="3">
        <v>36785</v>
      </c>
      <c r="I119" s="3">
        <v>58806</v>
      </c>
      <c r="J119" s="3">
        <v>69919</v>
      </c>
      <c r="K119" s="3">
        <v>79309</v>
      </c>
      <c r="L119" s="3">
        <v>92370</v>
      </c>
      <c r="M119" s="3">
        <v>76134</v>
      </c>
      <c r="N119" s="4">
        <v>1095</v>
      </c>
      <c r="P119">
        <f t="shared" si="57"/>
        <v>36024</v>
      </c>
      <c r="Q119">
        <f t="shared" si="58"/>
        <v>60511</v>
      </c>
      <c r="R119">
        <f t="shared" si="59"/>
        <v>64505</v>
      </c>
      <c r="S119">
        <f t="shared" si="60"/>
        <v>79304</v>
      </c>
      <c r="T119">
        <f t="shared" si="61"/>
        <v>90738</v>
      </c>
      <c r="U119">
        <f t="shared" si="62"/>
        <v>35690</v>
      </c>
      <c r="V119">
        <f t="shared" si="63"/>
        <v>57711</v>
      </c>
      <c r="W119">
        <f t="shared" si="64"/>
        <v>68824</v>
      </c>
      <c r="X119">
        <f t="shared" si="65"/>
        <v>78214</v>
      </c>
      <c r="Y119">
        <f t="shared" si="66"/>
        <v>91275</v>
      </c>
      <c r="Z119">
        <f t="shared" si="67"/>
        <v>75039</v>
      </c>
      <c r="AA119">
        <f t="shared" si="68"/>
        <v>0</v>
      </c>
      <c r="AC119">
        <f t="shared" si="69"/>
        <v>36098.1</v>
      </c>
      <c r="AD119">
        <f t="shared" si="70"/>
        <v>60672.3</v>
      </c>
      <c r="AE119">
        <f t="shared" si="71"/>
        <v>64614.3</v>
      </c>
      <c r="AF119">
        <f t="shared" si="72"/>
        <v>79434.5</v>
      </c>
      <c r="AG119">
        <f t="shared" si="73"/>
        <v>90778.4</v>
      </c>
      <c r="AH119">
        <f t="shared" si="74"/>
        <v>35875.599999999999</v>
      </c>
      <c r="AI119">
        <f t="shared" si="75"/>
        <v>57753.8</v>
      </c>
      <c r="AJ119">
        <f t="shared" si="76"/>
        <v>68874.899999999994</v>
      </c>
      <c r="AK119">
        <f t="shared" si="77"/>
        <v>78381</v>
      </c>
      <c r="AL119">
        <f t="shared" si="78"/>
        <v>91402.1</v>
      </c>
      <c r="AM119">
        <f t="shared" si="79"/>
        <v>-1194</v>
      </c>
      <c r="AN119">
        <f t="shared" si="80"/>
        <v>0</v>
      </c>
      <c r="AP119">
        <f t="shared" si="86"/>
        <v>1.1170314640193268</v>
      </c>
      <c r="AQ119">
        <f t="shared" si="87"/>
        <v>4.3629199814552369</v>
      </c>
      <c r="AR119">
        <f t="shared" si="88"/>
        <v>4.8835999033136224</v>
      </c>
      <c r="AS119">
        <f t="shared" si="89"/>
        <v>6.8411292229294656</v>
      </c>
      <c r="AT119">
        <f t="shared" si="90"/>
        <v>8.3394907058237688</v>
      </c>
      <c r="AU119">
        <f t="shared" si="91"/>
        <v>1.0876425034375179</v>
      </c>
      <c r="AV119">
        <f t="shared" si="92"/>
        <v>3.9774292782731715</v>
      </c>
      <c r="AW119">
        <f t="shared" si="93"/>
        <v>5.4463621750208357</v>
      </c>
      <c r="AX119">
        <f t="shared" si="94"/>
        <v>6.7019774477702043</v>
      </c>
      <c r="AY119">
        <f t="shared" si="95"/>
        <v>8.4218722551041036</v>
      </c>
      <c r="AZ119">
        <f t="shared" si="96"/>
        <v>-3.8087036232295626</v>
      </c>
      <c r="BA119">
        <f t="shared" si="97"/>
        <v>-3.6509938752085294</v>
      </c>
      <c r="BC119">
        <f t="shared" si="98"/>
        <v>73.11</v>
      </c>
      <c r="BD119">
        <f t="shared" si="81"/>
        <v>0</v>
      </c>
      <c r="BE119">
        <f t="shared" si="82"/>
        <v>3.24588851743591</v>
      </c>
      <c r="BF119">
        <f t="shared" si="83"/>
        <v>3.7665684392942955</v>
      </c>
      <c r="BG119">
        <f t="shared" si="84"/>
        <v>5.7240977589101387</v>
      </c>
      <c r="BH119">
        <f t="shared" si="85"/>
        <v>7.222459241804442</v>
      </c>
    </row>
    <row r="120" spans="1:60" ht="72">
      <c r="A120" s="1" t="s">
        <v>12</v>
      </c>
      <c r="B120" s="2">
        <v>81.319999999999993</v>
      </c>
      <c r="C120" s="3">
        <v>36325</v>
      </c>
      <c r="D120" s="3">
        <v>59758</v>
      </c>
      <c r="E120" s="3">
        <v>68464</v>
      </c>
      <c r="F120" s="3">
        <v>81905</v>
      </c>
      <c r="G120" s="3">
        <v>91057</v>
      </c>
      <c r="H120" s="3">
        <v>37094</v>
      </c>
      <c r="I120" s="3">
        <v>57988</v>
      </c>
      <c r="J120" s="3">
        <v>68833</v>
      </c>
      <c r="K120" s="3">
        <v>79553</v>
      </c>
      <c r="L120" s="3">
        <v>93597</v>
      </c>
      <c r="M120" s="3">
        <v>74829</v>
      </c>
      <c r="N120" s="4">
        <v>779</v>
      </c>
      <c r="P120">
        <f t="shared" si="57"/>
        <v>35546</v>
      </c>
      <c r="Q120">
        <f t="shared" si="58"/>
        <v>58979</v>
      </c>
      <c r="R120">
        <f t="shared" si="59"/>
        <v>67685</v>
      </c>
      <c r="S120">
        <f t="shared" si="60"/>
        <v>81126</v>
      </c>
      <c r="T120">
        <f t="shared" si="61"/>
        <v>90278</v>
      </c>
      <c r="U120">
        <f t="shared" si="62"/>
        <v>36315</v>
      </c>
      <c r="V120">
        <f t="shared" si="63"/>
        <v>57209</v>
      </c>
      <c r="W120">
        <f t="shared" si="64"/>
        <v>68054</v>
      </c>
      <c r="X120">
        <f t="shared" si="65"/>
        <v>78774</v>
      </c>
      <c r="Y120">
        <f t="shared" si="66"/>
        <v>92818</v>
      </c>
      <c r="Z120">
        <f t="shared" si="67"/>
        <v>74050</v>
      </c>
      <c r="AA120">
        <f t="shared" si="68"/>
        <v>0</v>
      </c>
      <c r="AC120">
        <f t="shared" si="69"/>
        <v>35620.1</v>
      </c>
      <c r="AD120">
        <f t="shared" si="70"/>
        <v>59140.3</v>
      </c>
      <c r="AE120">
        <f t="shared" si="71"/>
        <v>67794.3</v>
      </c>
      <c r="AF120">
        <f t="shared" si="72"/>
        <v>81256.5</v>
      </c>
      <c r="AG120">
        <f t="shared" si="73"/>
        <v>90318.399999999994</v>
      </c>
      <c r="AH120">
        <f t="shared" si="74"/>
        <v>36500.6</v>
      </c>
      <c r="AI120">
        <f t="shared" si="75"/>
        <v>57251.8</v>
      </c>
      <c r="AJ120">
        <f t="shared" si="76"/>
        <v>68104.899999999994</v>
      </c>
      <c r="AK120">
        <f t="shared" si="77"/>
        <v>78941</v>
      </c>
      <c r="AL120">
        <f t="shared" si="78"/>
        <v>92945.1</v>
      </c>
      <c r="AM120">
        <f t="shared" si="79"/>
        <v>-2183</v>
      </c>
      <c r="AN120">
        <f t="shared" si="80"/>
        <v>0</v>
      </c>
      <c r="AP120">
        <f t="shared" si="86"/>
        <v>1.0538947307244744</v>
      </c>
      <c r="AQ120">
        <f t="shared" si="87"/>
        <v>4.1605654303930732</v>
      </c>
      <c r="AR120">
        <f t="shared" si="88"/>
        <v>5.3036308905053193</v>
      </c>
      <c r="AS120">
        <f t="shared" si="89"/>
        <v>7.081788486660054</v>
      </c>
      <c r="AT120">
        <f t="shared" si="90"/>
        <v>8.2787315064186799</v>
      </c>
      <c r="AU120">
        <f t="shared" si="91"/>
        <v>1.1701957634987792</v>
      </c>
      <c r="AV120">
        <f t="shared" si="92"/>
        <v>3.9111224997919667</v>
      </c>
      <c r="AW120">
        <f t="shared" si="93"/>
        <v>5.3446565586253625</v>
      </c>
      <c r="AX120">
        <f t="shared" si="94"/>
        <v>6.7759451687850936</v>
      </c>
      <c r="AY120">
        <f t="shared" si="95"/>
        <v>8.6256797435433459</v>
      </c>
      <c r="AZ120">
        <f t="shared" si="96"/>
        <v>-3.9393359019505021</v>
      </c>
      <c r="BA120">
        <f t="shared" si="97"/>
        <v>-3.6509938752085294</v>
      </c>
      <c r="BC120">
        <f t="shared" si="98"/>
        <v>73.8</v>
      </c>
      <c r="BD120">
        <f t="shared" si="81"/>
        <v>0</v>
      </c>
      <c r="BE120">
        <f t="shared" si="82"/>
        <v>3.1066706996685989</v>
      </c>
      <c r="BF120">
        <f t="shared" si="83"/>
        <v>4.249736159780845</v>
      </c>
      <c r="BG120">
        <f t="shared" si="84"/>
        <v>6.0278937559355796</v>
      </c>
      <c r="BH120">
        <f t="shared" si="85"/>
        <v>7.2248367756942056</v>
      </c>
    </row>
    <row r="121" spans="1:60" ht="72">
      <c r="A121" s="1" t="s">
        <v>12</v>
      </c>
      <c r="B121" s="2">
        <v>82</v>
      </c>
      <c r="C121" s="3">
        <v>36285</v>
      </c>
      <c r="D121" s="3">
        <v>59272</v>
      </c>
      <c r="E121" s="3">
        <v>69920</v>
      </c>
      <c r="F121" s="3">
        <v>80639</v>
      </c>
      <c r="G121" s="3">
        <v>91420</v>
      </c>
      <c r="H121" s="3">
        <v>35749</v>
      </c>
      <c r="I121" s="3">
        <v>58211</v>
      </c>
      <c r="J121" s="3">
        <v>71988</v>
      </c>
      <c r="K121" s="3">
        <v>80138</v>
      </c>
      <c r="L121" s="3">
        <v>94006</v>
      </c>
      <c r="M121" s="3">
        <v>75301</v>
      </c>
      <c r="N121" s="4">
        <v>587</v>
      </c>
      <c r="P121">
        <f t="shared" si="57"/>
        <v>35698</v>
      </c>
      <c r="Q121">
        <f t="shared" si="58"/>
        <v>58685</v>
      </c>
      <c r="R121">
        <f t="shared" si="59"/>
        <v>69333</v>
      </c>
      <c r="S121">
        <f t="shared" si="60"/>
        <v>80052</v>
      </c>
      <c r="T121">
        <f t="shared" si="61"/>
        <v>90833</v>
      </c>
      <c r="U121">
        <f t="shared" si="62"/>
        <v>35162</v>
      </c>
      <c r="V121">
        <f t="shared" si="63"/>
        <v>57624</v>
      </c>
      <c r="W121">
        <f t="shared" si="64"/>
        <v>71401</v>
      </c>
      <c r="X121">
        <f t="shared" si="65"/>
        <v>79551</v>
      </c>
      <c r="Y121">
        <f t="shared" si="66"/>
        <v>93419</v>
      </c>
      <c r="Z121">
        <f t="shared" si="67"/>
        <v>74714</v>
      </c>
      <c r="AA121">
        <f t="shared" si="68"/>
        <v>0</v>
      </c>
      <c r="AC121">
        <f t="shared" si="69"/>
        <v>35772.1</v>
      </c>
      <c r="AD121">
        <f t="shared" si="70"/>
        <v>58846.3</v>
      </c>
      <c r="AE121">
        <f t="shared" si="71"/>
        <v>69442.3</v>
      </c>
      <c r="AF121">
        <f t="shared" si="72"/>
        <v>80182.5</v>
      </c>
      <c r="AG121">
        <f t="shared" si="73"/>
        <v>90873.4</v>
      </c>
      <c r="AH121">
        <f t="shared" si="74"/>
        <v>35347.599999999999</v>
      </c>
      <c r="AI121">
        <f t="shared" si="75"/>
        <v>57666.8</v>
      </c>
      <c r="AJ121">
        <f t="shared" si="76"/>
        <v>71451.899999999994</v>
      </c>
      <c r="AK121">
        <f t="shared" si="77"/>
        <v>79718</v>
      </c>
      <c r="AL121">
        <f t="shared" si="78"/>
        <v>93546.1</v>
      </c>
      <c r="AM121">
        <f t="shared" si="79"/>
        <v>-1519</v>
      </c>
      <c r="AN121">
        <f t="shared" si="80"/>
        <v>0</v>
      </c>
      <c r="AP121">
        <f t="shared" si="86"/>
        <v>1.0739716835713731</v>
      </c>
      <c r="AQ121">
        <f t="shared" si="87"/>
        <v>4.1217323768602556</v>
      </c>
      <c r="AR121">
        <f t="shared" si="88"/>
        <v>5.5213073266348527</v>
      </c>
      <c r="AS121">
        <f t="shared" si="89"/>
        <v>6.9399289645707833</v>
      </c>
      <c r="AT121">
        <f t="shared" si="90"/>
        <v>8.3520388013530802</v>
      </c>
      <c r="AU121">
        <f t="shared" si="91"/>
        <v>1.0179015093377646</v>
      </c>
      <c r="AV121">
        <f t="shared" si="92"/>
        <v>3.965937864472644</v>
      </c>
      <c r="AW121">
        <f t="shared" si="93"/>
        <v>5.7867457769054278</v>
      </c>
      <c r="AX121">
        <f t="shared" si="94"/>
        <v>6.8785753816932536</v>
      </c>
      <c r="AY121">
        <f t="shared" si="95"/>
        <v>8.7050629584182548</v>
      </c>
      <c r="AZ121">
        <f t="shared" si="96"/>
        <v>-3.8516313184614184</v>
      </c>
      <c r="BA121">
        <f t="shared" si="97"/>
        <v>-3.6509938752085294</v>
      </c>
      <c r="BC121">
        <f t="shared" si="98"/>
        <v>74.48</v>
      </c>
      <c r="BD121">
        <f t="shared" si="81"/>
        <v>0</v>
      </c>
      <c r="BE121">
        <f t="shared" si="82"/>
        <v>3.0477606932888825</v>
      </c>
      <c r="BF121">
        <f t="shared" si="83"/>
        <v>4.4473356430634796</v>
      </c>
      <c r="BG121">
        <f t="shared" si="84"/>
        <v>5.8659572809994103</v>
      </c>
      <c r="BH121">
        <f t="shared" si="85"/>
        <v>7.2780671177817071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A085-5A68-4552-8D6C-093A14033DFF}">
  <dimension ref="A1:AR121"/>
  <sheetViews>
    <sheetView zoomScale="60" zoomScaleNormal="60" workbookViewId="0">
      <selection activeCell="AG1" sqref="AG1:AG1048576"/>
    </sheetView>
  </sheetViews>
  <sheetFormatPr defaultRowHeight="14.4"/>
  <sheetData>
    <row r="1" spans="1:44" ht="15" thickBot="1">
      <c r="A1" s="5" t="s">
        <v>11</v>
      </c>
      <c r="B1" s="6" t="s">
        <v>26</v>
      </c>
      <c r="C1" s="7" t="s">
        <v>27</v>
      </c>
      <c r="D1" s="7" t="s">
        <v>28</v>
      </c>
      <c r="E1" s="7" t="s">
        <v>29</v>
      </c>
      <c r="F1" s="7" t="s">
        <v>30</v>
      </c>
      <c r="G1" s="7" t="s">
        <v>31</v>
      </c>
      <c r="H1" s="7" t="s">
        <v>32</v>
      </c>
      <c r="I1" s="7" t="s">
        <v>33</v>
      </c>
      <c r="J1" s="7" t="s">
        <v>34</v>
      </c>
      <c r="K1" s="7" t="s">
        <v>35</v>
      </c>
      <c r="L1" s="7" t="s">
        <v>36</v>
      </c>
      <c r="M1" s="7" t="s">
        <v>37</v>
      </c>
      <c r="N1" s="8" t="s">
        <v>38</v>
      </c>
      <c r="Q1" s="6" t="s">
        <v>26</v>
      </c>
      <c r="R1" s="7" t="s">
        <v>27</v>
      </c>
      <c r="S1" s="7" t="s">
        <v>28</v>
      </c>
      <c r="T1" s="7" t="s">
        <v>29</v>
      </c>
      <c r="U1" s="7" t="s">
        <v>30</v>
      </c>
      <c r="V1" s="7" t="s">
        <v>31</v>
      </c>
      <c r="W1" s="7" t="s">
        <v>32</v>
      </c>
      <c r="X1" s="7" t="s">
        <v>33</v>
      </c>
      <c r="Y1" s="7" t="s">
        <v>34</v>
      </c>
      <c r="Z1" s="7" t="s">
        <v>35</v>
      </c>
      <c r="AA1" s="7" t="s">
        <v>36</v>
      </c>
      <c r="AB1" s="7" t="s">
        <v>37</v>
      </c>
      <c r="AC1" s="8" t="s">
        <v>38</v>
      </c>
      <c r="AF1" s="6" t="s">
        <v>26</v>
      </c>
      <c r="AG1" s="7" t="s">
        <v>27</v>
      </c>
      <c r="AH1" s="7" t="s">
        <v>28</v>
      </c>
      <c r="AI1" s="7" t="s">
        <v>29</v>
      </c>
      <c r="AJ1" s="7" t="s">
        <v>30</v>
      </c>
      <c r="AK1" s="7" t="s">
        <v>31</v>
      </c>
      <c r="AL1" s="7" t="s">
        <v>32</v>
      </c>
      <c r="AM1" s="7" t="s">
        <v>33</v>
      </c>
      <c r="AN1" s="7" t="s">
        <v>34</v>
      </c>
      <c r="AO1" s="7" t="s">
        <v>35</v>
      </c>
      <c r="AP1" s="7" t="s">
        <v>36</v>
      </c>
      <c r="AQ1" s="7" t="s">
        <v>37</v>
      </c>
      <c r="AR1" s="8" t="s">
        <v>38</v>
      </c>
    </row>
    <row r="2" spans="1:44" ht="72">
      <c r="A2" s="1" t="s">
        <v>13</v>
      </c>
      <c r="B2" s="2">
        <v>0</v>
      </c>
      <c r="C2" s="3">
        <v>1733</v>
      </c>
      <c r="D2" s="3">
        <v>32396</v>
      </c>
      <c r="E2" s="3">
        <v>47635</v>
      </c>
      <c r="F2" s="3">
        <v>63980</v>
      </c>
      <c r="G2" s="3">
        <v>77517</v>
      </c>
      <c r="H2" s="3">
        <v>1642</v>
      </c>
      <c r="I2" s="3">
        <v>31333</v>
      </c>
      <c r="J2" s="3">
        <v>45950</v>
      </c>
      <c r="K2" s="3">
        <v>63818</v>
      </c>
      <c r="L2" s="3">
        <v>80244</v>
      </c>
      <c r="M2" s="3">
        <v>82075</v>
      </c>
      <c r="N2" s="4">
        <v>1978</v>
      </c>
      <c r="Q2" s="2">
        <v>0</v>
      </c>
      <c r="R2">
        <f>(C2-$N2)</f>
        <v>-245</v>
      </c>
      <c r="S2">
        <f t="shared" ref="S2:AC2" si="0">(D2-$N2)</f>
        <v>30418</v>
      </c>
      <c r="T2">
        <f t="shared" si="0"/>
        <v>45657</v>
      </c>
      <c r="U2">
        <f t="shared" si="0"/>
        <v>62002</v>
      </c>
      <c r="V2">
        <f t="shared" si="0"/>
        <v>75539</v>
      </c>
      <c r="W2">
        <f t="shared" si="0"/>
        <v>-336</v>
      </c>
      <c r="X2">
        <f t="shared" si="0"/>
        <v>29355</v>
      </c>
      <c r="Y2">
        <f t="shared" si="0"/>
        <v>43972</v>
      </c>
      <c r="Z2">
        <f t="shared" si="0"/>
        <v>61840</v>
      </c>
      <c r="AA2">
        <f t="shared" si="0"/>
        <v>78266</v>
      </c>
      <c r="AB2">
        <f t="shared" si="0"/>
        <v>80097</v>
      </c>
      <c r="AC2">
        <f t="shared" si="0"/>
        <v>0</v>
      </c>
      <c r="AF2" s="2"/>
    </row>
    <row r="3" spans="1:44" ht="72">
      <c r="A3" s="1" t="s">
        <v>13</v>
      </c>
      <c r="B3" s="2">
        <v>0.68</v>
      </c>
      <c r="C3" s="3">
        <v>1606</v>
      </c>
      <c r="D3" s="3">
        <v>32677</v>
      </c>
      <c r="E3" s="3">
        <v>47509</v>
      </c>
      <c r="F3" s="3">
        <v>66089</v>
      </c>
      <c r="G3" s="3">
        <v>79899</v>
      </c>
      <c r="H3" s="3">
        <v>1672</v>
      </c>
      <c r="I3" s="3">
        <v>31343</v>
      </c>
      <c r="J3" s="3">
        <v>45283</v>
      </c>
      <c r="K3" s="3">
        <v>63947</v>
      </c>
      <c r="L3" s="3">
        <v>82090</v>
      </c>
      <c r="M3" s="3">
        <v>83404</v>
      </c>
      <c r="N3" s="4">
        <v>1895</v>
      </c>
      <c r="Q3" s="2">
        <v>0.68</v>
      </c>
      <c r="R3">
        <f t="shared" ref="R3:R65" si="1">(C3-$N3)</f>
        <v>-289</v>
      </c>
      <c r="S3">
        <f t="shared" ref="S3:S65" si="2">(D3-$N3)</f>
        <v>30782</v>
      </c>
      <c r="T3">
        <f t="shared" ref="T3:T65" si="3">(E3-$N3)</f>
        <v>45614</v>
      </c>
      <c r="U3">
        <f t="shared" ref="U3:U65" si="4">(F3-$N3)</f>
        <v>64194</v>
      </c>
      <c r="V3">
        <f t="shared" ref="V3:V65" si="5">(G3-$N3)</f>
        <v>78004</v>
      </c>
      <c r="W3">
        <f t="shared" ref="W3:W65" si="6">(H3-$N3)</f>
        <v>-223</v>
      </c>
      <c r="X3">
        <f t="shared" ref="X3:X65" si="7">(I3-$N3)</f>
        <v>29448</v>
      </c>
      <c r="Y3">
        <f t="shared" ref="Y3:Y65" si="8">(J3-$N3)</f>
        <v>43388</v>
      </c>
      <c r="Z3">
        <f t="shared" ref="Z3:Z65" si="9">(K3-$N3)</f>
        <v>62052</v>
      </c>
      <c r="AA3">
        <f t="shared" ref="AA3:AA65" si="10">(L3-$N3)</f>
        <v>80195</v>
      </c>
      <c r="AB3">
        <f t="shared" ref="AB3:AB65" si="11">(M3-$N3)</f>
        <v>81509</v>
      </c>
      <c r="AC3">
        <f t="shared" ref="AC3:AC65" si="12">(N3-$N3)</f>
        <v>0</v>
      </c>
      <c r="AF3" s="2"/>
    </row>
    <row r="4" spans="1:44" ht="72">
      <c r="A4" s="1" t="s">
        <v>13</v>
      </c>
      <c r="B4" s="2">
        <v>1.37</v>
      </c>
      <c r="C4" s="3">
        <v>1552</v>
      </c>
      <c r="D4" s="3">
        <v>31384</v>
      </c>
      <c r="E4" s="3">
        <v>46966</v>
      </c>
      <c r="F4" s="3">
        <v>66471</v>
      </c>
      <c r="G4" s="3">
        <v>84927</v>
      </c>
      <c r="H4" s="3">
        <v>1723</v>
      </c>
      <c r="I4" s="3">
        <v>31066</v>
      </c>
      <c r="J4" s="3">
        <v>45625</v>
      </c>
      <c r="K4" s="3">
        <v>61145</v>
      </c>
      <c r="L4" s="3">
        <v>79559</v>
      </c>
      <c r="M4" s="3">
        <v>82202</v>
      </c>
      <c r="N4" s="4">
        <v>1726</v>
      </c>
      <c r="Q4" s="2">
        <v>1.37</v>
      </c>
      <c r="R4">
        <f t="shared" si="1"/>
        <v>-174</v>
      </c>
      <c r="S4">
        <f t="shared" si="2"/>
        <v>29658</v>
      </c>
      <c r="T4">
        <f t="shared" si="3"/>
        <v>45240</v>
      </c>
      <c r="U4">
        <f t="shared" si="4"/>
        <v>64745</v>
      </c>
      <c r="V4">
        <f t="shared" si="5"/>
        <v>83201</v>
      </c>
      <c r="W4">
        <f t="shared" si="6"/>
        <v>-3</v>
      </c>
      <c r="X4">
        <f t="shared" si="7"/>
        <v>29340</v>
      </c>
      <c r="Y4">
        <f t="shared" si="8"/>
        <v>43899</v>
      </c>
      <c r="Z4">
        <f t="shared" si="9"/>
        <v>59419</v>
      </c>
      <c r="AA4">
        <f t="shared" si="10"/>
        <v>77833</v>
      </c>
      <c r="AB4">
        <f t="shared" si="11"/>
        <v>80476</v>
      </c>
      <c r="AC4">
        <f t="shared" si="12"/>
        <v>0</v>
      </c>
      <c r="AF4" s="2"/>
    </row>
    <row r="5" spans="1:44" ht="72">
      <c r="A5" s="1" t="s">
        <v>13</v>
      </c>
      <c r="B5" s="2">
        <v>2.0499999999999998</v>
      </c>
      <c r="C5" s="3">
        <v>1689</v>
      </c>
      <c r="D5" s="3">
        <v>31646</v>
      </c>
      <c r="E5" s="3">
        <v>45506</v>
      </c>
      <c r="F5" s="3">
        <v>63555</v>
      </c>
      <c r="G5" s="3">
        <v>80756</v>
      </c>
      <c r="H5" s="3">
        <v>1770</v>
      </c>
      <c r="I5" s="3">
        <v>30651</v>
      </c>
      <c r="J5" s="3">
        <v>44494</v>
      </c>
      <c r="K5" s="3">
        <v>60905</v>
      </c>
      <c r="L5" s="3">
        <v>78342</v>
      </c>
      <c r="M5" s="3">
        <v>79646</v>
      </c>
      <c r="N5" s="4">
        <v>1898</v>
      </c>
      <c r="Q5" s="2">
        <v>2.0499999999999998</v>
      </c>
      <c r="R5">
        <f t="shared" si="1"/>
        <v>-209</v>
      </c>
      <c r="S5">
        <f t="shared" si="2"/>
        <v>29748</v>
      </c>
      <c r="T5">
        <f t="shared" si="3"/>
        <v>43608</v>
      </c>
      <c r="U5">
        <f t="shared" si="4"/>
        <v>61657</v>
      </c>
      <c r="V5">
        <f t="shared" si="5"/>
        <v>78858</v>
      </c>
      <c r="W5">
        <f t="shared" si="6"/>
        <v>-128</v>
      </c>
      <c r="X5">
        <f t="shared" si="7"/>
        <v>28753</v>
      </c>
      <c r="Y5">
        <f t="shared" si="8"/>
        <v>42596</v>
      </c>
      <c r="Z5">
        <f t="shared" si="9"/>
        <v>59007</v>
      </c>
      <c r="AA5">
        <f t="shared" si="10"/>
        <v>76444</v>
      </c>
      <c r="AB5">
        <f t="shared" si="11"/>
        <v>77748</v>
      </c>
      <c r="AC5">
        <f t="shared" si="12"/>
        <v>0</v>
      </c>
      <c r="AF5" s="2"/>
    </row>
    <row r="6" spans="1:44" ht="72">
      <c r="A6" s="1" t="s">
        <v>13</v>
      </c>
      <c r="B6" s="2">
        <v>2.73</v>
      </c>
      <c r="C6" s="3">
        <v>1752</v>
      </c>
      <c r="D6" s="3">
        <v>31239</v>
      </c>
      <c r="E6" s="3">
        <v>44443</v>
      </c>
      <c r="F6" s="3">
        <v>60532</v>
      </c>
      <c r="G6" s="3">
        <v>79012</v>
      </c>
      <c r="H6" s="3">
        <v>1810</v>
      </c>
      <c r="I6" s="3">
        <v>31062</v>
      </c>
      <c r="J6" s="3">
        <v>44546</v>
      </c>
      <c r="K6" s="3">
        <v>60050</v>
      </c>
      <c r="L6" s="3">
        <v>76813</v>
      </c>
      <c r="M6" s="3">
        <v>80837</v>
      </c>
      <c r="N6" s="4">
        <v>1929</v>
      </c>
      <c r="Q6" s="2">
        <v>2.73</v>
      </c>
      <c r="R6">
        <f t="shared" si="1"/>
        <v>-177</v>
      </c>
      <c r="S6">
        <f t="shared" si="2"/>
        <v>29310</v>
      </c>
      <c r="T6">
        <f t="shared" si="3"/>
        <v>42514</v>
      </c>
      <c r="U6">
        <f t="shared" si="4"/>
        <v>58603</v>
      </c>
      <c r="V6">
        <f t="shared" si="5"/>
        <v>77083</v>
      </c>
      <c r="W6">
        <f t="shared" si="6"/>
        <v>-119</v>
      </c>
      <c r="X6">
        <f t="shared" si="7"/>
        <v>29133</v>
      </c>
      <c r="Y6">
        <f t="shared" si="8"/>
        <v>42617</v>
      </c>
      <c r="Z6">
        <f t="shared" si="9"/>
        <v>58121</v>
      </c>
      <c r="AA6">
        <f t="shared" si="10"/>
        <v>74884</v>
      </c>
      <c r="AB6">
        <f t="shared" si="11"/>
        <v>78908</v>
      </c>
      <c r="AC6">
        <f t="shared" si="12"/>
        <v>0</v>
      </c>
      <c r="AF6" s="2"/>
    </row>
    <row r="7" spans="1:44" ht="72">
      <c r="A7" s="1" t="s">
        <v>13</v>
      </c>
      <c r="B7" s="2">
        <v>3.42</v>
      </c>
      <c r="C7" s="3">
        <v>1835</v>
      </c>
      <c r="D7" s="3">
        <v>31628</v>
      </c>
      <c r="E7" s="3">
        <v>44227</v>
      </c>
      <c r="F7" s="3">
        <v>60440</v>
      </c>
      <c r="G7" s="3">
        <v>74773</v>
      </c>
      <c r="H7" s="3">
        <v>1761</v>
      </c>
      <c r="I7" s="3">
        <v>31143</v>
      </c>
      <c r="J7" s="3">
        <v>44039</v>
      </c>
      <c r="K7" s="3">
        <v>60442</v>
      </c>
      <c r="L7" s="3">
        <v>76647</v>
      </c>
      <c r="M7" s="3">
        <v>79817</v>
      </c>
      <c r="N7" s="4">
        <v>1808</v>
      </c>
      <c r="Q7" s="2">
        <v>3.42</v>
      </c>
      <c r="R7">
        <f t="shared" si="1"/>
        <v>27</v>
      </c>
      <c r="S7">
        <f t="shared" si="2"/>
        <v>29820</v>
      </c>
      <c r="T7">
        <f t="shared" si="3"/>
        <v>42419</v>
      </c>
      <c r="U7">
        <f t="shared" si="4"/>
        <v>58632</v>
      </c>
      <c r="V7">
        <f t="shared" si="5"/>
        <v>72965</v>
      </c>
      <c r="W7">
        <f t="shared" si="6"/>
        <v>-47</v>
      </c>
      <c r="X7">
        <f t="shared" si="7"/>
        <v>29335</v>
      </c>
      <c r="Y7">
        <f t="shared" si="8"/>
        <v>42231</v>
      </c>
      <c r="Z7">
        <f t="shared" si="9"/>
        <v>58634</v>
      </c>
      <c r="AA7">
        <f t="shared" si="10"/>
        <v>74839</v>
      </c>
      <c r="AB7">
        <f t="shared" si="11"/>
        <v>78009</v>
      </c>
      <c r="AC7">
        <f t="shared" si="12"/>
        <v>0</v>
      </c>
      <c r="AF7" s="2"/>
    </row>
    <row r="8" spans="1:44" ht="72">
      <c r="A8" s="1" t="s">
        <v>13</v>
      </c>
      <c r="B8" s="2">
        <v>4.0999999999999996</v>
      </c>
      <c r="C8" s="3">
        <v>1626</v>
      </c>
      <c r="D8" s="3">
        <v>31558</v>
      </c>
      <c r="E8" s="3">
        <v>43775</v>
      </c>
      <c r="F8" s="3">
        <v>59969</v>
      </c>
      <c r="G8" s="3">
        <v>75087</v>
      </c>
      <c r="H8" s="3">
        <v>1779</v>
      </c>
      <c r="I8" s="3">
        <v>31059</v>
      </c>
      <c r="J8" s="3">
        <v>44721</v>
      </c>
      <c r="K8" s="3">
        <v>60454</v>
      </c>
      <c r="L8" s="3">
        <v>76222</v>
      </c>
      <c r="M8" s="3">
        <v>79955</v>
      </c>
      <c r="N8" s="4">
        <v>2049</v>
      </c>
      <c r="Q8" s="2">
        <v>4.0999999999999996</v>
      </c>
      <c r="R8">
        <f t="shared" si="1"/>
        <v>-423</v>
      </c>
      <c r="S8">
        <f t="shared" si="2"/>
        <v>29509</v>
      </c>
      <c r="T8">
        <f t="shared" si="3"/>
        <v>41726</v>
      </c>
      <c r="U8">
        <f t="shared" si="4"/>
        <v>57920</v>
      </c>
      <c r="V8">
        <f t="shared" si="5"/>
        <v>73038</v>
      </c>
      <c r="W8">
        <f t="shared" si="6"/>
        <v>-270</v>
      </c>
      <c r="X8">
        <f t="shared" si="7"/>
        <v>29010</v>
      </c>
      <c r="Y8">
        <f t="shared" si="8"/>
        <v>42672</v>
      </c>
      <c r="Z8">
        <f t="shared" si="9"/>
        <v>58405</v>
      </c>
      <c r="AA8">
        <f t="shared" si="10"/>
        <v>74173</v>
      </c>
      <c r="AB8">
        <f t="shared" si="11"/>
        <v>77906</v>
      </c>
      <c r="AC8">
        <f t="shared" si="12"/>
        <v>0</v>
      </c>
      <c r="AF8" s="2"/>
    </row>
    <row r="9" spans="1:44" ht="72">
      <c r="A9" s="1" t="s">
        <v>13</v>
      </c>
      <c r="B9" s="2">
        <v>4.78</v>
      </c>
      <c r="C9" s="3">
        <v>1756</v>
      </c>
      <c r="D9" s="3">
        <v>30907</v>
      </c>
      <c r="E9" s="3">
        <v>43503</v>
      </c>
      <c r="F9" s="3">
        <v>60639</v>
      </c>
      <c r="G9" s="3">
        <v>76111</v>
      </c>
      <c r="H9" s="3">
        <v>1694</v>
      </c>
      <c r="I9" s="3">
        <v>30172</v>
      </c>
      <c r="J9" s="3">
        <v>45170</v>
      </c>
      <c r="K9" s="3">
        <v>59968</v>
      </c>
      <c r="L9" s="3">
        <v>77149</v>
      </c>
      <c r="M9" s="3">
        <v>79825</v>
      </c>
      <c r="N9" s="4">
        <v>1952</v>
      </c>
      <c r="Q9" s="2">
        <v>4.78</v>
      </c>
      <c r="R9">
        <f t="shared" si="1"/>
        <v>-196</v>
      </c>
      <c r="S9">
        <f t="shared" si="2"/>
        <v>28955</v>
      </c>
      <c r="T9">
        <f t="shared" si="3"/>
        <v>41551</v>
      </c>
      <c r="U9">
        <f t="shared" si="4"/>
        <v>58687</v>
      </c>
      <c r="V9">
        <f t="shared" si="5"/>
        <v>74159</v>
      </c>
      <c r="W9">
        <f t="shared" si="6"/>
        <v>-258</v>
      </c>
      <c r="X9">
        <f t="shared" si="7"/>
        <v>28220</v>
      </c>
      <c r="Y9">
        <f t="shared" si="8"/>
        <v>43218</v>
      </c>
      <c r="Z9">
        <f t="shared" si="9"/>
        <v>58016</v>
      </c>
      <c r="AA9">
        <f t="shared" si="10"/>
        <v>75197</v>
      </c>
      <c r="AB9">
        <f t="shared" si="11"/>
        <v>77873</v>
      </c>
      <c r="AC9">
        <f t="shared" si="12"/>
        <v>0</v>
      </c>
      <c r="AF9" s="2"/>
    </row>
    <row r="10" spans="1:44" ht="72">
      <c r="A10" s="1" t="s">
        <v>13</v>
      </c>
      <c r="B10" s="2">
        <v>5.47</v>
      </c>
      <c r="C10" s="3">
        <v>1755</v>
      </c>
      <c r="D10" s="3">
        <v>30469</v>
      </c>
      <c r="E10" s="3">
        <v>43671</v>
      </c>
      <c r="F10" s="3">
        <v>60816</v>
      </c>
      <c r="G10" s="3">
        <v>75736</v>
      </c>
      <c r="H10" s="3">
        <v>1543</v>
      </c>
      <c r="I10" s="3">
        <v>30947</v>
      </c>
      <c r="J10" s="3">
        <v>44221</v>
      </c>
      <c r="K10" s="3">
        <v>60728</v>
      </c>
      <c r="L10" s="3">
        <v>76716</v>
      </c>
      <c r="M10" s="3">
        <v>79109</v>
      </c>
      <c r="N10" s="4">
        <v>1842</v>
      </c>
      <c r="Q10" s="2">
        <v>5.47</v>
      </c>
      <c r="R10">
        <f t="shared" si="1"/>
        <v>-87</v>
      </c>
      <c r="S10">
        <f t="shared" si="2"/>
        <v>28627</v>
      </c>
      <c r="T10">
        <f t="shared" si="3"/>
        <v>41829</v>
      </c>
      <c r="U10">
        <f t="shared" si="4"/>
        <v>58974</v>
      </c>
      <c r="V10">
        <f t="shared" si="5"/>
        <v>73894</v>
      </c>
      <c r="W10">
        <f t="shared" si="6"/>
        <v>-299</v>
      </c>
      <c r="X10">
        <f t="shared" si="7"/>
        <v>29105</v>
      </c>
      <c r="Y10">
        <f t="shared" si="8"/>
        <v>42379</v>
      </c>
      <c r="Z10">
        <f t="shared" si="9"/>
        <v>58886</v>
      </c>
      <c r="AA10">
        <f t="shared" si="10"/>
        <v>74874</v>
      </c>
      <c r="AB10">
        <f t="shared" si="11"/>
        <v>77267</v>
      </c>
      <c r="AC10">
        <f t="shared" si="12"/>
        <v>0</v>
      </c>
      <c r="AF10" s="2"/>
    </row>
    <row r="11" spans="1:44" ht="72">
      <c r="A11" s="1" t="s">
        <v>13</v>
      </c>
      <c r="B11" s="2">
        <v>6.15</v>
      </c>
      <c r="C11" s="3">
        <v>1578</v>
      </c>
      <c r="D11" s="3">
        <v>31044</v>
      </c>
      <c r="E11" s="3">
        <v>44116</v>
      </c>
      <c r="F11" s="3">
        <v>60424</v>
      </c>
      <c r="G11" s="3">
        <v>75359</v>
      </c>
      <c r="H11" s="3">
        <v>1625</v>
      </c>
      <c r="I11" s="3">
        <v>30199</v>
      </c>
      <c r="J11" s="3">
        <v>43901</v>
      </c>
      <c r="K11" s="3">
        <v>60105</v>
      </c>
      <c r="L11" s="3">
        <v>76815</v>
      </c>
      <c r="M11" s="3">
        <v>80191</v>
      </c>
      <c r="N11" s="4">
        <v>1849</v>
      </c>
      <c r="Q11" s="2">
        <v>6.15</v>
      </c>
      <c r="R11">
        <f t="shared" si="1"/>
        <v>-271</v>
      </c>
      <c r="S11">
        <f t="shared" si="2"/>
        <v>29195</v>
      </c>
      <c r="T11">
        <f t="shared" si="3"/>
        <v>42267</v>
      </c>
      <c r="U11">
        <f t="shared" si="4"/>
        <v>58575</v>
      </c>
      <c r="V11">
        <f t="shared" si="5"/>
        <v>73510</v>
      </c>
      <c r="W11">
        <f t="shared" si="6"/>
        <v>-224</v>
      </c>
      <c r="X11">
        <f t="shared" si="7"/>
        <v>28350</v>
      </c>
      <c r="Y11">
        <f t="shared" si="8"/>
        <v>42052</v>
      </c>
      <c r="Z11">
        <f t="shared" si="9"/>
        <v>58256</v>
      </c>
      <c r="AA11">
        <f t="shared" si="10"/>
        <v>74966</v>
      </c>
      <c r="AB11">
        <f t="shared" si="11"/>
        <v>78342</v>
      </c>
      <c r="AC11">
        <f t="shared" si="12"/>
        <v>0</v>
      </c>
      <c r="AF11" s="2"/>
    </row>
    <row r="12" spans="1:44" ht="72">
      <c r="A12" s="1" t="s">
        <v>13</v>
      </c>
      <c r="B12" s="2">
        <v>7.52</v>
      </c>
      <c r="C12" s="3">
        <v>1965</v>
      </c>
      <c r="D12" s="3">
        <v>30280</v>
      </c>
      <c r="E12" s="3">
        <v>42398</v>
      </c>
      <c r="F12" s="3">
        <v>57860</v>
      </c>
      <c r="G12" s="3">
        <v>72701</v>
      </c>
      <c r="H12" s="3">
        <v>2091</v>
      </c>
      <c r="I12" s="3">
        <v>29383</v>
      </c>
      <c r="J12" s="3">
        <v>43510</v>
      </c>
      <c r="K12" s="3">
        <v>58077</v>
      </c>
      <c r="L12" s="3">
        <v>74788</v>
      </c>
      <c r="M12" s="3">
        <v>77835</v>
      </c>
      <c r="N12" s="4">
        <v>2001</v>
      </c>
      <c r="Q12" s="2">
        <v>7.52</v>
      </c>
      <c r="R12">
        <f t="shared" si="1"/>
        <v>-36</v>
      </c>
      <c r="S12">
        <f t="shared" si="2"/>
        <v>28279</v>
      </c>
      <c r="T12">
        <f t="shared" si="3"/>
        <v>40397</v>
      </c>
      <c r="U12">
        <f t="shared" si="4"/>
        <v>55859</v>
      </c>
      <c r="V12">
        <f t="shared" si="5"/>
        <v>70700</v>
      </c>
      <c r="W12">
        <f t="shared" si="6"/>
        <v>90</v>
      </c>
      <c r="X12">
        <f t="shared" si="7"/>
        <v>27382</v>
      </c>
      <c r="Y12">
        <f t="shared" si="8"/>
        <v>41509</v>
      </c>
      <c r="Z12">
        <f t="shared" si="9"/>
        <v>56076</v>
      </c>
      <c r="AA12">
        <f t="shared" si="10"/>
        <v>72787</v>
      </c>
      <c r="AB12">
        <f t="shared" si="11"/>
        <v>75834</v>
      </c>
      <c r="AC12">
        <f t="shared" si="12"/>
        <v>0</v>
      </c>
      <c r="AF12" s="2">
        <f>Q12-$Q$12</f>
        <v>0</v>
      </c>
      <c r="AG12">
        <f t="shared" ref="AG3:AG66" si="13">(R12/8178.8)</f>
        <v>-4.4016237100797185E-3</v>
      </c>
      <c r="AH12">
        <f t="shared" ref="AH3:AH66" si="14">(S12/8178.8)</f>
        <v>3.4575976915928988</v>
      </c>
      <c r="AI12">
        <f t="shared" ref="AI3:AI66" si="15">(T12/8178.8)</f>
        <v>4.939233139335844</v>
      </c>
      <c r="AJ12">
        <f t="shared" ref="AJ3:AJ66" si="16">(U12/8178.8)</f>
        <v>6.8297305228150824</v>
      </c>
      <c r="AK12">
        <f t="shared" ref="AK3:AK66" si="17">(V12/8178.8)</f>
        <v>8.644299897295447</v>
      </c>
      <c r="AL12">
        <f t="shared" ref="AL3:AL66" si="18">(W12/8178.8)</f>
        <v>1.1004059275199296E-2</v>
      </c>
      <c r="AM12">
        <f t="shared" ref="AM3:AM66" si="19">(X12/8178.8)</f>
        <v>3.3479239008167458</v>
      </c>
      <c r="AN12">
        <f t="shared" ref="AN3:AN66" si="20">(Y12/8178.8)</f>
        <v>5.0751944050471947</v>
      </c>
      <c r="AO12">
        <f t="shared" ref="AO3:AO66" si="21">(Z12/8178.8)</f>
        <v>6.8562625324008408</v>
      </c>
      <c r="AP12">
        <f t="shared" ref="AP3:AP66" si="22">(AA12/8178.8)</f>
        <v>8.899471805154791</v>
      </c>
      <c r="AQ12">
        <f t="shared" ref="AQ3:AQ66" si="23">(AB12/8178.8)</f>
        <v>9.2720203452829271</v>
      </c>
      <c r="AR12">
        <f t="shared" ref="AR3:AR66" si="24">(AC12/8178.8)</f>
        <v>0</v>
      </c>
    </row>
    <row r="13" spans="1:44" ht="72">
      <c r="A13" s="1" t="s">
        <v>13</v>
      </c>
      <c r="B13" s="2">
        <v>8.1999999999999993</v>
      </c>
      <c r="C13" s="3">
        <v>2034</v>
      </c>
      <c r="D13" s="3">
        <v>30024</v>
      </c>
      <c r="E13" s="3">
        <v>41842</v>
      </c>
      <c r="F13" s="3">
        <v>57686</v>
      </c>
      <c r="G13" s="3">
        <v>72932</v>
      </c>
      <c r="H13" s="3">
        <v>2143</v>
      </c>
      <c r="I13" s="3">
        <v>29885</v>
      </c>
      <c r="J13" s="3">
        <v>42539</v>
      </c>
      <c r="K13" s="3">
        <v>57890</v>
      </c>
      <c r="L13" s="3">
        <v>74725</v>
      </c>
      <c r="M13" s="3">
        <v>77390</v>
      </c>
      <c r="N13" s="4">
        <v>1909</v>
      </c>
      <c r="Q13" s="2">
        <v>8.1999999999999993</v>
      </c>
      <c r="R13">
        <f t="shared" si="1"/>
        <v>125</v>
      </c>
      <c r="S13">
        <f t="shared" si="2"/>
        <v>28115</v>
      </c>
      <c r="T13">
        <f t="shared" si="3"/>
        <v>39933</v>
      </c>
      <c r="U13">
        <f t="shared" si="4"/>
        <v>55777</v>
      </c>
      <c r="V13">
        <f t="shared" si="5"/>
        <v>71023</v>
      </c>
      <c r="W13">
        <f t="shared" si="6"/>
        <v>234</v>
      </c>
      <c r="X13">
        <f t="shared" si="7"/>
        <v>27976</v>
      </c>
      <c r="Y13">
        <f t="shared" si="8"/>
        <v>40630</v>
      </c>
      <c r="Z13">
        <f t="shared" si="9"/>
        <v>55981</v>
      </c>
      <c r="AA13">
        <f t="shared" si="10"/>
        <v>72816</v>
      </c>
      <c r="AB13">
        <f t="shared" si="11"/>
        <v>75481</v>
      </c>
      <c r="AC13">
        <f t="shared" si="12"/>
        <v>0</v>
      </c>
      <c r="AF13" s="2">
        <f t="shared" ref="AF13:AF76" si="25">Q13-$Q$12</f>
        <v>0.67999999999999972</v>
      </c>
      <c r="AG13">
        <f t="shared" si="13"/>
        <v>1.5283415659999022E-2</v>
      </c>
      <c r="AH13">
        <f t="shared" si="14"/>
        <v>3.43754585024698</v>
      </c>
      <c r="AI13">
        <f t="shared" si="15"/>
        <v>4.8825011004059276</v>
      </c>
      <c r="AJ13">
        <f t="shared" si="16"/>
        <v>6.8197046021421235</v>
      </c>
      <c r="AK13">
        <f t="shared" si="17"/>
        <v>8.6837922433608838</v>
      </c>
      <c r="AL13">
        <f t="shared" si="18"/>
        <v>2.8610554115518168E-2</v>
      </c>
      <c r="AM13">
        <f t="shared" si="19"/>
        <v>3.4205506920330611</v>
      </c>
      <c r="AN13">
        <f t="shared" si="20"/>
        <v>4.967721426126082</v>
      </c>
      <c r="AO13">
        <f t="shared" si="21"/>
        <v>6.8446471364992414</v>
      </c>
      <c r="AP13">
        <f t="shared" si="22"/>
        <v>8.9030175575879102</v>
      </c>
      <c r="AQ13">
        <f t="shared" si="23"/>
        <v>9.2288599794590898</v>
      </c>
      <c r="AR13">
        <f t="shared" si="24"/>
        <v>0</v>
      </c>
    </row>
    <row r="14" spans="1:44" ht="72">
      <c r="A14" s="1" t="s">
        <v>13</v>
      </c>
      <c r="B14" s="2">
        <v>8.8800000000000008</v>
      </c>
      <c r="C14" s="3">
        <v>2056</v>
      </c>
      <c r="D14" s="3">
        <v>30380</v>
      </c>
      <c r="E14" s="3">
        <v>43279</v>
      </c>
      <c r="F14" s="3">
        <v>57648</v>
      </c>
      <c r="G14" s="3">
        <v>72350</v>
      </c>
      <c r="H14" s="3">
        <v>2016</v>
      </c>
      <c r="I14" s="3">
        <v>29817</v>
      </c>
      <c r="J14" s="3">
        <v>43526</v>
      </c>
      <c r="K14" s="3">
        <v>58363</v>
      </c>
      <c r="L14" s="3">
        <v>73699</v>
      </c>
      <c r="M14" s="3">
        <v>76901</v>
      </c>
      <c r="N14" s="4">
        <v>2064</v>
      </c>
      <c r="Q14" s="2">
        <v>8.8800000000000008</v>
      </c>
      <c r="R14">
        <f t="shared" si="1"/>
        <v>-8</v>
      </c>
      <c r="S14">
        <f t="shared" si="2"/>
        <v>28316</v>
      </c>
      <c r="T14">
        <f t="shared" si="3"/>
        <v>41215</v>
      </c>
      <c r="U14">
        <f t="shared" si="4"/>
        <v>55584</v>
      </c>
      <c r="V14">
        <f t="shared" si="5"/>
        <v>70286</v>
      </c>
      <c r="W14">
        <f t="shared" si="6"/>
        <v>-48</v>
      </c>
      <c r="X14">
        <f t="shared" si="7"/>
        <v>27753</v>
      </c>
      <c r="Y14">
        <f t="shared" si="8"/>
        <v>41462</v>
      </c>
      <c r="Z14">
        <f t="shared" si="9"/>
        <v>56299</v>
      </c>
      <c r="AA14">
        <f t="shared" si="10"/>
        <v>71635</v>
      </c>
      <c r="AB14">
        <f t="shared" si="11"/>
        <v>74837</v>
      </c>
      <c r="AC14">
        <f t="shared" si="12"/>
        <v>0</v>
      </c>
      <c r="AF14" s="2">
        <f t="shared" si="25"/>
        <v>1.3600000000000012</v>
      </c>
      <c r="AG14">
        <f t="shared" si="13"/>
        <v>-9.7813860223993731E-4</v>
      </c>
      <c r="AH14">
        <f t="shared" si="14"/>
        <v>3.4621215826282583</v>
      </c>
      <c r="AI14">
        <f t="shared" si="15"/>
        <v>5.0392478114148771</v>
      </c>
      <c r="AJ14">
        <f t="shared" si="16"/>
        <v>6.7961070083630846</v>
      </c>
      <c r="AK14">
        <f t="shared" si="17"/>
        <v>8.5936812246295293</v>
      </c>
      <c r="AL14">
        <f t="shared" si="18"/>
        <v>-5.8688316134396243E-3</v>
      </c>
      <c r="AM14">
        <f t="shared" si="19"/>
        <v>3.3932850784956226</v>
      </c>
      <c r="AN14">
        <f t="shared" si="20"/>
        <v>5.0694478407590351</v>
      </c>
      <c r="AO14">
        <f t="shared" si="21"/>
        <v>6.8835281459382793</v>
      </c>
      <c r="AP14">
        <f t="shared" si="22"/>
        <v>8.7586198464322393</v>
      </c>
      <c r="AQ14">
        <f t="shared" si="23"/>
        <v>9.1501198219787749</v>
      </c>
      <c r="AR14">
        <f t="shared" si="24"/>
        <v>0</v>
      </c>
    </row>
    <row r="15" spans="1:44" ht="72">
      <c r="A15" s="1" t="s">
        <v>13</v>
      </c>
      <c r="B15" s="2">
        <v>9.57</v>
      </c>
      <c r="C15" s="3">
        <v>2078</v>
      </c>
      <c r="D15" s="3">
        <v>30375</v>
      </c>
      <c r="E15" s="3">
        <v>42445</v>
      </c>
      <c r="F15" s="3">
        <v>58013</v>
      </c>
      <c r="G15" s="3">
        <v>73317</v>
      </c>
      <c r="H15" s="3">
        <v>1726</v>
      </c>
      <c r="I15" s="3">
        <v>29872</v>
      </c>
      <c r="J15" s="3">
        <v>42749</v>
      </c>
      <c r="K15" s="3">
        <v>57694</v>
      </c>
      <c r="L15" s="3">
        <v>73974</v>
      </c>
      <c r="M15" s="3">
        <v>76885</v>
      </c>
      <c r="N15" s="4">
        <v>2084</v>
      </c>
      <c r="Q15" s="2">
        <v>9.57</v>
      </c>
      <c r="R15">
        <f t="shared" si="1"/>
        <v>-6</v>
      </c>
      <c r="S15">
        <f t="shared" si="2"/>
        <v>28291</v>
      </c>
      <c r="T15">
        <f t="shared" si="3"/>
        <v>40361</v>
      </c>
      <c r="U15">
        <f t="shared" si="4"/>
        <v>55929</v>
      </c>
      <c r="V15">
        <f t="shared" si="5"/>
        <v>71233</v>
      </c>
      <c r="W15">
        <f t="shared" si="6"/>
        <v>-358</v>
      </c>
      <c r="X15">
        <f t="shared" si="7"/>
        <v>27788</v>
      </c>
      <c r="Y15">
        <f t="shared" si="8"/>
        <v>40665</v>
      </c>
      <c r="Z15">
        <f t="shared" si="9"/>
        <v>55610</v>
      </c>
      <c r="AA15">
        <f t="shared" si="10"/>
        <v>71890</v>
      </c>
      <c r="AB15">
        <f t="shared" si="11"/>
        <v>74801</v>
      </c>
      <c r="AC15">
        <f t="shared" si="12"/>
        <v>0</v>
      </c>
      <c r="AF15" s="2">
        <f t="shared" si="25"/>
        <v>2.0500000000000007</v>
      </c>
      <c r="AG15">
        <f t="shared" si="13"/>
        <v>-7.3360395167995304E-4</v>
      </c>
      <c r="AH15">
        <f t="shared" si="14"/>
        <v>3.4590648994962585</v>
      </c>
      <c r="AI15">
        <f t="shared" si="15"/>
        <v>4.9348315156257643</v>
      </c>
      <c r="AJ15">
        <f t="shared" si="16"/>
        <v>6.838289235584682</v>
      </c>
      <c r="AK15">
        <f t="shared" si="17"/>
        <v>8.7094683816696818</v>
      </c>
      <c r="AL15">
        <f t="shared" si="18"/>
        <v>-4.3771702450237197E-2</v>
      </c>
      <c r="AM15">
        <f t="shared" si="19"/>
        <v>3.3975644348804224</v>
      </c>
      <c r="AN15">
        <f t="shared" si="20"/>
        <v>4.9720007825108814</v>
      </c>
      <c r="AO15">
        <f t="shared" si="21"/>
        <v>6.7992859588203647</v>
      </c>
      <c r="AP15">
        <f t="shared" si="22"/>
        <v>8.7897980143786381</v>
      </c>
      <c r="AQ15">
        <f t="shared" si="23"/>
        <v>9.1457181982686944</v>
      </c>
      <c r="AR15">
        <f t="shared" si="24"/>
        <v>0</v>
      </c>
    </row>
    <row r="16" spans="1:44" ht="72">
      <c r="A16" s="1" t="s">
        <v>13</v>
      </c>
      <c r="B16" s="2">
        <v>10.25</v>
      </c>
      <c r="C16" s="3">
        <v>1895</v>
      </c>
      <c r="D16" s="3">
        <v>29606</v>
      </c>
      <c r="E16" s="3">
        <v>42677</v>
      </c>
      <c r="F16" s="3">
        <v>57634</v>
      </c>
      <c r="G16" s="3">
        <v>73206</v>
      </c>
      <c r="H16" s="3">
        <v>1867</v>
      </c>
      <c r="I16" s="3">
        <v>29939</v>
      </c>
      <c r="J16" s="3">
        <v>42758</v>
      </c>
      <c r="K16" s="3">
        <v>57516</v>
      </c>
      <c r="L16" s="3">
        <v>73820</v>
      </c>
      <c r="M16" s="3">
        <v>78028</v>
      </c>
      <c r="N16" s="4">
        <v>2101</v>
      </c>
      <c r="Q16" s="2">
        <v>10.25</v>
      </c>
      <c r="R16">
        <f t="shared" si="1"/>
        <v>-206</v>
      </c>
      <c r="S16">
        <f t="shared" si="2"/>
        <v>27505</v>
      </c>
      <c r="T16">
        <f t="shared" si="3"/>
        <v>40576</v>
      </c>
      <c r="U16">
        <f t="shared" si="4"/>
        <v>55533</v>
      </c>
      <c r="V16">
        <f t="shared" si="5"/>
        <v>71105</v>
      </c>
      <c r="W16">
        <f t="shared" si="6"/>
        <v>-234</v>
      </c>
      <c r="X16">
        <f t="shared" si="7"/>
        <v>27838</v>
      </c>
      <c r="Y16">
        <f t="shared" si="8"/>
        <v>40657</v>
      </c>
      <c r="Z16">
        <f t="shared" si="9"/>
        <v>55415</v>
      </c>
      <c r="AA16">
        <f t="shared" si="10"/>
        <v>71719</v>
      </c>
      <c r="AB16">
        <f t="shared" si="11"/>
        <v>75927</v>
      </c>
      <c r="AC16">
        <f t="shared" si="12"/>
        <v>0</v>
      </c>
      <c r="AF16" s="2">
        <f t="shared" si="25"/>
        <v>2.7300000000000004</v>
      </c>
      <c r="AG16">
        <f t="shared" si="13"/>
        <v>-2.5187069007678389E-2</v>
      </c>
      <c r="AH16">
        <f t="shared" si="14"/>
        <v>3.3629627818261847</v>
      </c>
      <c r="AI16">
        <f t="shared" si="15"/>
        <v>4.9611189905609621</v>
      </c>
      <c r="AJ16">
        <f t="shared" si="16"/>
        <v>6.7898713747738055</v>
      </c>
      <c r="AK16">
        <f t="shared" si="17"/>
        <v>8.6938181640338428</v>
      </c>
      <c r="AL16">
        <f t="shared" si="18"/>
        <v>-2.8610554115518168E-2</v>
      </c>
      <c r="AM16">
        <f t="shared" si="19"/>
        <v>3.403677801144422</v>
      </c>
      <c r="AN16">
        <f t="shared" si="20"/>
        <v>4.9710226439086416</v>
      </c>
      <c r="AO16">
        <f t="shared" si="21"/>
        <v>6.775443830390766</v>
      </c>
      <c r="AP16">
        <f t="shared" si="22"/>
        <v>8.7688903017557589</v>
      </c>
      <c r="AQ16">
        <f t="shared" si="23"/>
        <v>9.283391206533965</v>
      </c>
      <c r="AR16">
        <f t="shared" si="24"/>
        <v>0</v>
      </c>
    </row>
    <row r="17" spans="1:44" ht="72">
      <c r="A17" s="1" t="s">
        <v>13</v>
      </c>
      <c r="B17" s="2">
        <v>10.93</v>
      </c>
      <c r="C17" s="3">
        <v>2117</v>
      </c>
      <c r="D17" s="3">
        <v>29423</v>
      </c>
      <c r="E17" s="3">
        <v>42681</v>
      </c>
      <c r="F17" s="3">
        <v>57324</v>
      </c>
      <c r="G17" s="3">
        <v>71657</v>
      </c>
      <c r="H17" s="3">
        <v>1802</v>
      </c>
      <c r="I17" s="3">
        <v>29888</v>
      </c>
      <c r="J17" s="3">
        <v>43315</v>
      </c>
      <c r="K17" s="3">
        <v>57923</v>
      </c>
      <c r="L17" s="3">
        <v>73143</v>
      </c>
      <c r="M17" s="3">
        <v>76819</v>
      </c>
      <c r="N17" s="4">
        <v>2031</v>
      </c>
      <c r="Q17" s="2">
        <v>10.93</v>
      </c>
      <c r="R17">
        <f t="shared" si="1"/>
        <v>86</v>
      </c>
      <c r="S17">
        <f t="shared" si="2"/>
        <v>27392</v>
      </c>
      <c r="T17">
        <f t="shared" si="3"/>
        <v>40650</v>
      </c>
      <c r="U17">
        <f t="shared" si="4"/>
        <v>55293</v>
      </c>
      <c r="V17">
        <f t="shared" si="5"/>
        <v>69626</v>
      </c>
      <c r="W17">
        <f t="shared" si="6"/>
        <v>-229</v>
      </c>
      <c r="X17">
        <f t="shared" si="7"/>
        <v>27857</v>
      </c>
      <c r="Y17">
        <f t="shared" si="8"/>
        <v>41284</v>
      </c>
      <c r="Z17">
        <f t="shared" si="9"/>
        <v>55892</v>
      </c>
      <c r="AA17">
        <f t="shared" si="10"/>
        <v>71112</v>
      </c>
      <c r="AB17">
        <f t="shared" si="11"/>
        <v>74788</v>
      </c>
      <c r="AC17">
        <f t="shared" si="12"/>
        <v>0</v>
      </c>
      <c r="AF17" s="2">
        <f t="shared" si="25"/>
        <v>3.41</v>
      </c>
      <c r="AG17">
        <f t="shared" si="13"/>
        <v>1.0514989974079327E-2</v>
      </c>
      <c r="AH17">
        <f t="shared" si="14"/>
        <v>3.3491465740695454</v>
      </c>
      <c r="AI17">
        <f t="shared" si="15"/>
        <v>4.9701667726316821</v>
      </c>
      <c r="AJ17">
        <f t="shared" si="16"/>
        <v>6.7605272167066071</v>
      </c>
      <c r="AK17">
        <f t="shared" si="17"/>
        <v>8.5129847899447348</v>
      </c>
      <c r="AL17">
        <f t="shared" si="18"/>
        <v>-2.7999217489118208E-2</v>
      </c>
      <c r="AM17">
        <f t="shared" si="19"/>
        <v>3.4060008803247421</v>
      </c>
      <c r="AN17">
        <f t="shared" si="20"/>
        <v>5.0476842568591964</v>
      </c>
      <c r="AO17">
        <f t="shared" si="21"/>
        <v>6.8337653445493221</v>
      </c>
      <c r="AP17">
        <f t="shared" si="22"/>
        <v>8.6946740353108041</v>
      </c>
      <c r="AQ17">
        <f t="shared" si="23"/>
        <v>9.1441287230400548</v>
      </c>
      <c r="AR17">
        <f t="shared" si="24"/>
        <v>0</v>
      </c>
    </row>
    <row r="18" spans="1:44" ht="72">
      <c r="A18" s="1" t="s">
        <v>13</v>
      </c>
      <c r="B18" s="2">
        <v>11.62</v>
      </c>
      <c r="C18" s="3">
        <v>2039</v>
      </c>
      <c r="D18" s="3">
        <v>29858</v>
      </c>
      <c r="E18" s="3">
        <v>41856</v>
      </c>
      <c r="F18" s="3">
        <v>57941</v>
      </c>
      <c r="G18" s="3">
        <v>72634</v>
      </c>
      <c r="H18" s="3">
        <v>1962</v>
      </c>
      <c r="I18" s="3">
        <v>29760</v>
      </c>
      <c r="J18" s="3">
        <v>44053</v>
      </c>
      <c r="K18" s="3">
        <v>58648</v>
      </c>
      <c r="L18" s="3">
        <v>73429</v>
      </c>
      <c r="M18" s="3">
        <v>77074</v>
      </c>
      <c r="N18" s="4">
        <v>1930</v>
      </c>
      <c r="Q18" s="2">
        <v>11.62</v>
      </c>
      <c r="R18">
        <f t="shared" si="1"/>
        <v>109</v>
      </c>
      <c r="S18">
        <f t="shared" si="2"/>
        <v>27928</v>
      </c>
      <c r="T18">
        <f t="shared" si="3"/>
        <v>39926</v>
      </c>
      <c r="U18">
        <f t="shared" si="4"/>
        <v>56011</v>
      </c>
      <c r="V18">
        <f t="shared" si="5"/>
        <v>70704</v>
      </c>
      <c r="W18">
        <f t="shared" si="6"/>
        <v>32</v>
      </c>
      <c r="X18">
        <f t="shared" si="7"/>
        <v>27830</v>
      </c>
      <c r="Y18">
        <f t="shared" si="8"/>
        <v>42123</v>
      </c>
      <c r="Z18">
        <f t="shared" si="9"/>
        <v>56718</v>
      </c>
      <c r="AA18">
        <f t="shared" si="10"/>
        <v>71499</v>
      </c>
      <c r="AB18">
        <f t="shared" si="11"/>
        <v>75144</v>
      </c>
      <c r="AC18">
        <f t="shared" si="12"/>
        <v>0</v>
      </c>
      <c r="AF18" s="2">
        <f t="shared" si="25"/>
        <v>4.0999999999999996</v>
      </c>
      <c r="AG18">
        <f t="shared" si="13"/>
        <v>1.3327138455519147E-2</v>
      </c>
      <c r="AH18">
        <f t="shared" si="14"/>
        <v>3.4146818604196212</v>
      </c>
      <c r="AI18">
        <f t="shared" si="15"/>
        <v>4.8816452291289671</v>
      </c>
      <c r="AJ18">
        <f t="shared" si="16"/>
        <v>6.8483151562576419</v>
      </c>
      <c r="AK18">
        <f t="shared" si="17"/>
        <v>8.6447889665965665</v>
      </c>
      <c r="AL18">
        <f t="shared" si="18"/>
        <v>3.9125544089597493E-3</v>
      </c>
      <c r="AM18">
        <f t="shared" si="19"/>
        <v>3.4026996625421821</v>
      </c>
      <c r="AN18">
        <f t="shared" si="20"/>
        <v>5.1502665427691099</v>
      </c>
      <c r="AO18">
        <f t="shared" si="21"/>
        <v>6.9347581552305959</v>
      </c>
      <c r="AP18">
        <f t="shared" si="22"/>
        <v>8.7419914901941596</v>
      </c>
      <c r="AQ18">
        <f t="shared" si="23"/>
        <v>9.1876558908397321</v>
      </c>
      <c r="AR18">
        <f t="shared" si="24"/>
        <v>0</v>
      </c>
    </row>
    <row r="19" spans="1:44" ht="72">
      <c r="A19" s="1" t="s">
        <v>13</v>
      </c>
      <c r="B19" s="2">
        <v>12.3</v>
      </c>
      <c r="C19" s="3">
        <v>1992</v>
      </c>
      <c r="D19" s="3">
        <v>29626</v>
      </c>
      <c r="E19" s="3">
        <v>42786</v>
      </c>
      <c r="F19" s="3">
        <v>56986</v>
      </c>
      <c r="G19" s="3">
        <v>73036</v>
      </c>
      <c r="H19" s="3">
        <v>2053</v>
      </c>
      <c r="I19" s="3">
        <v>29434</v>
      </c>
      <c r="J19" s="3">
        <v>42541</v>
      </c>
      <c r="K19" s="3">
        <v>57810</v>
      </c>
      <c r="L19" s="3">
        <v>73159</v>
      </c>
      <c r="M19" s="3">
        <v>76622</v>
      </c>
      <c r="N19" s="4">
        <v>1936</v>
      </c>
      <c r="Q19" s="2">
        <v>12.3</v>
      </c>
      <c r="R19">
        <f t="shared" si="1"/>
        <v>56</v>
      </c>
      <c r="S19">
        <f t="shared" si="2"/>
        <v>27690</v>
      </c>
      <c r="T19">
        <f t="shared" si="3"/>
        <v>40850</v>
      </c>
      <c r="U19">
        <f t="shared" si="4"/>
        <v>55050</v>
      </c>
      <c r="V19">
        <f t="shared" si="5"/>
        <v>71100</v>
      </c>
      <c r="W19">
        <f t="shared" si="6"/>
        <v>117</v>
      </c>
      <c r="X19">
        <f t="shared" si="7"/>
        <v>27498</v>
      </c>
      <c r="Y19">
        <f t="shared" si="8"/>
        <v>40605</v>
      </c>
      <c r="Z19">
        <f t="shared" si="9"/>
        <v>55874</v>
      </c>
      <c r="AA19">
        <f t="shared" si="10"/>
        <v>71223</v>
      </c>
      <c r="AB19">
        <f t="shared" si="11"/>
        <v>74686</v>
      </c>
      <c r="AC19">
        <f t="shared" si="12"/>
        <v>0</v>
      </c>
      <c r="AF19" s="2">
        <f t="shared" si="25"/>
        <v>4.7800000000000011</v>
      </c>
      <c r="AG19">
        <f t="shared" si="13"/>
        <v>6.8469702156795618E-3</v>
      </c>
      <c r="AH19">
        <f t="shared" si="14"/>
        <v>3.3855822370029833</v>
      </c>
      <c r="AI19">
        <f t="shared" si="15"/>
        <v>4.9946202376876805</v>
      </c>
      <c r="AJ19">
        <f t="shared" si="16"/>
        <v>6.7308162566635694</v>
      </c>
      <c r="AK19">
        <f t="shared" si="17"/>
        <v>8.6932068274074439</v>
      </c>
      <c r="AL19">
        <f t="shared" si="18"/>
        <v>1.4305277057759084E-2</v>
      </c>
      <c r="AM19">
        <f t="shared" si="19"/>
        <v>3.3621069105492247</v>
      </c>
      <c r="AN19">
        <f t="shared" si="20"/>
        <v>4.9646647429940822</v>
      </c>
      <c r="AO19">
        <f t="shared" si="21"/>
        <v>6.8315645326942827</v>
      </c>
      <c r="AP19">
        <f t="shared" si="22"/>
        <v>8.7082457084168823</v>
      </c>
      <c r="AQ19">
        <f t="shared" si="23"/>
        <v>9.1316574558614949</v>
      </c>
      <c r="AR19">
        <f t="shared" si="24"/>
        <v>0</v>
      </c>
    </row>
    <row r="20" spans="1:44" ht="72">
      <c r="A20" s="1" t="s">
        <v>13</v>
      </c>
      <c r="B20" s="2">
        <v>12.98</v>
      </c>
      <c r="C20" s="3">
        <v>2119</v>
      </c>
      <c r="D20" s="3">
        <v>29682</v>
      </c>
      <c r="E20" s="3">
        <v>42574</v>
      </c>
      <c r="F20" s="3">
        <v>58478</v>
      </c>
      <c r="G20" s="3">
        <v>72699</v>
      </c>
      <c r="H20" s="3">
        <v>2061</v>
      </c>
      <c r="I20" s="3">
        <v>29799</v>
      </c>
      <c r="J20" s="3">
        <v>42694</v>
      </c>
      <c r="K20" s="3">
        <v>56854</v>
      </c>
      <c r="L20" s="3">
        <v>73151</v>
      </c>
      <c r="M20" s="3">
        <v>77773</v>
      </c>
      <c r="N20" s="4">
        <v>2094</v>
      </c>
      <c r="Q20" s="2">
        <v>12.98</v>
      </c>
      <c r="R20">
        <f t="shared" si="1"/>
        <v>25</v>
      </c>
      <c r="S20">
        <f t="shared" si="2"/>
        <v>27588</v>
      </c>
      <c r="T20">
        <f t="shared" si="3"/>
        <v>40480</v>
      </c>
      <c r="U20">
        <f t="shared" si="4"/>
        <v>56384</v>
      </c>
      <c r="V20">
        <f t="shared" si="5"/>
        <v>70605</v>
      </c>
      <c r="W20">
        <f t="shared" si="6"/>
        <v>-33</v>
      </c>
      <c r="X20">
        <f t="shared" si="7"/>
        <v>27705</v>
      </c>
      <c r="Y20">
        <f t="shared" si="8"/>
        <v>40600</v>
      </c>
      <c r="Z20">
        <f t="shared" si="9"/>
        <v>54760</v>
      </c>
      <c r="AA20">
        <f t="shared" si="10"/>
        <v>71057</v>
      </c>
      <c r="AB20">
        <f t="shared" si="11"/>
        <v>75679</v>
      </c>
      <c r="AC20">
        <f t="shared" si="12"/>
        <v>0</v>
      </c>
      <c r="AF20" s="2">
        <f t="shared" si="25"/>
        <v>5.4600000000000009</v>
      </c>
      <c r="AG20">
        <f t="shared" si="13"/>
        <v>3.0566831319998045E-3</v>
      </c>
      <c r="AH20">
        <f t="shared" si="14"/>
        <v>3.3731109698244239</v>
      </c>
      <c r="AI20">
        <f t="shared" si="15"/>
        <v>4.9493813273340832</v>
      </c>
      <c r="AJ20">
        <f t="shared" si="16"/>
        <v>6.8939208685870783</v>
      </c>
      <c r="AK20">
        <f t="shared" si="17"/>
        <v>8.6326845013938467</v>
      </c>
      <c r="AL20">
        <f t="shared" si="18"/>
        <v>-4.034821734239742E-3</v>
      </c>
      <c r="AM20">
        <f t="shared" si="19"/>
        <v>3.3874162468821831</v>
      </c>
      <c r="AN20">
        <f t="shared" si="20"/>
        <v>4.9640534063676824</v>
      </c>
      <c r="AO20">
        <f t="shared" si="21"/>
        <v>6.6953587323323713</v>
      </c>
      <c r="AP20">
        <f t="shared" si="22"/>
        <v>8.6879493324204038</v>
      </c>
      <c r="AQ20">
        <f t="shared" si="23"/>
        <v>9.2530689098645276</v>
      </c>
      <c r="AR20">
        <f t="shared" si="24"/>
        <v>0</v>
      </c>
    </row>
    <row r="21" spans="1:44" ht="72">
      <c r="A21" s="1" t="s">
        <v>13</v>
      </c>
      <c r="B21" s="2">
        <v>13.67</v>
      </c>
      <c r="C21" s="3">
        <v>2006</v>
      </c>
      <c r="D21" s="3">
        <v>30537</v>
      </c>
      <c r="E21" s="3">
        <v>42252</v>
      </c>
      <c r="F21" s="3">
        <v>56837</v>
      </c>
      <c r="G21" s="3">
        <v>72058</v>
      </c>
      <c r="H21" s="3">
        <v>2000</v>
      </c>
      <c r="I21" s="3">
        <v>29334</v>
      </c>
      <c r="J21" s="3">
        <v>41902</v>
      </c>
      <c r="K21" s="3">
        <v>57854</v>
      </c>
      <c r="L21" s="3">
        <v>73843</v>
      </c>
      <c r="M21" s="3">
        <v>77590</v>
      </c>
      <c r="N21" s="4">
        <v>2065</v>
      </c>
      <c r="Q21" s="2">
        <v>13.67</v>
      </c>
      <c r="R21">
        <f t="shared" si="1"/>
        <v>-59</v>
      </c>
      <c r="S21">
        <f t="shared" si="2"/>
        <v>28472</v>
      </c>
      <c r="T21">
        <f t="shared" si="3"/>
        <v>40187</v>
      </c>
      <c r="U21">
        <f t="shared" si="4"/>
        <v>54772</v>
      </c>
      <c r="V21">
        <f t="shared" si="5"/>
        <v>69993</v>
      </c>
      <c r="W21">
        <f t="shared" si="6"/>
        <v>-65</v>
      </c>
      <c r="X21">
        <f t="shared" si="7"/>
        <v>27269</v>
      </c>
      <c r="Y21">
        <f t="shared" si="8"/>
        <v>39837</v>
      </c>
      <c r="Z21">
        <f t="shared" si="9"/>
        <v>55789</v>
      </c>
      <c r="AA21">
        <f t="shared" si="10"/>
        <v>71778</v>
      </c>
      <c r="AB21">
        <f t="shared" si="11"/>
        <v>75525</v>
      </c>
      <c r="AC21">
        <f t="shared" si="12"/>
        <v>0</v>
      </c>
      <c r="AF21" s="2">
        <f t="shared" si="25"/>
        <v>6.15</v>
      </c>
      <c r="AG21">
        <f t="shared" si="13"/>
        <v>-7.2137721915195383E-3</v>
      </c>
      <c r="AH21">
        <f t="shared" si="14"/>
        <v>3.4811952853719372</v>
      </c>
      <c r="AI21">
        <f t="shared" si="15"/>
        <v>4.9135570010270451</v>
      </c>
      <c r="AJ21">
        <f t="shared" si="16"/>
        <v>6.6968259402357315</v>
      </c>
      <c r="AK21">
        <f t="shared" si="17"/>
        <v>8.557856898322493</v>
      </c>
      <c r="AL21">
        <f t="shared" si="18"/>
        <v>-7.9473761431994912E-3</v>
      </c>
      <c r="AM21">
        <f t="shared" si="19"/>
        <v>3.3341076930601066</v>
      </c>
      <c r="AN21">
        <f t="shared" si="20"/>
        <v>4.8707634371790478</v>
      </c>
      <c r="AO21">
        <f t="shared" si="21"/>
        <v>6.8211718100454837</v>
      </c>
      <c r="AP21">
        <f t="shared" si="22"/>
        <v>8.7761040739472786</v>
      </c>
      <c r="AQ21">
        <f t="shared" si="23"/>
        <v>9.2342397417714093</v>
      </c>
      <c r="AR21">
        <f t="shared" si="24"/>
        <v>0</v>
      </c>
    </row>
    <row r="22" spans="1:44" ht="72">
      <c r="A22" s="1" t="s">
        <v>13</v>
      </c>
      <c r="B22" s="2">
        <v>14.35</v>
      </c>
      <c r="C22" s="3">
        <v>1697</v>
      </c>
      <c r="D22" s="3">
        <v>30138</v>
      </c>
      <c r="E22" s="3">
        <v>42490</v>
      </c>
      <c r="F22" s="3">
        <v>56142</v>
      </c>
      <c r="G22" s="3">
        <v>71723</v>
      </c>
      <c r="H22" s="3">
        <v>1981</v>
      </c>
      <c r="I22" s="3">
        <v>29342</v>
      </c>
      <c r="J22" s="3">
        <v>42460</v>
      </c>
      <c r="K22" s="3">
        <v>58164</v>
      </c>
      <c r="L22" s="3">
        <v>73165</v>
      </c>
      <c r="M22" s="3">
        <v>76313</v>
      </c>
      <c r="N22" s="4">
        <v>1953</v>
      </c>
      <c r="Q22" s="2">
        <v>14.35</v>
      </c>
      <c r="R22">
        <f t="shared" si="1"/>
        <v>-256</v>
      </c>
      <c r="S22">
        <f t="shared" si="2"/>
        <v>28185</v>
      </c>
      <c r="T22">
        <f t="shared" si="3"/>
        <v>40537</v>
      </c>
      <c r="U22">
        <f t="shared" si="4"/>
        <v>54189</v>
      </c>
      <c r="V22">
        <f t="shared" si="5"/>
        <v>69770</v>
      </c>
      <c r="W22">
        <f t="shared" si="6"/>
        <v>28</v>
      </c>
      <c r="X22">
        <f t="shared" si="7"/>
        <v>27389</v>
      </c>
      <c r="Y22">
        <f t="shared" si="8"/>
        <v>40507</v>
      </c>
      <c r="Z22">
        <f t="shared" si="9"/>
        <v>56211</v>
      </c>
      <c r="AA22">
        <f t="shared" si="10"/>
        <v>71212</v>
      </c>
      <c r="AB22">
        <f t="shared" si="11"/>
        <v>74360</v>
      </c>
      <c r="AC22">
        <f t="shared" si="12"/>
        <v>0</v>
      </c>
      <c r="AF22" s="2">
        <f t="shared" si="25"/>
        <v>6.83</v>
      </c>
      <c r="AG22">
        <f t="shared" si="13"/>
        <v>-3.1300435271677994E-2</v>
      </c>
      <c r="AH22">
        <f t="shared" si="14"/>
        <v>3.4461045630165792</v>
      </c>
      <c r="AI22">
        <f t="shared" si="15"/>
        <v>4.9563505648750423</v>
      </c>
      <c r="AJ22">
        <f t="shared" si="16"/>
        <v>6.6255440895974962</v>
      </c>
      <c r="AK22">
        <f t="shared" si="17"/>
        <v>8.5305912847850536</v>
      </c>
      <c r="AL22">
        <f t="shared" si="18"/>
        <v>3.4234851078397809E-3</v>
      </c>
      <c r="AM22">
        <f t="shared" si="19"/>
        <v>3.3487797720937058</v>
      </c>
      <c r="AN22">
        <f t="shared" si="20"/>
        <v>4.9526825451166427</v>
      </c>
      <c r="AO22">
        <f t="shared" si="21"/>
        <v>6.8727686213136403</v>
      </c>
      <c r="AP22">
        <f t="shared" si="22"/>
        <v>8.7069007678388033</v>
      </c>
      <c r="AQ22">
        <f t="shared" si="23"/>
        <v>9.091798307820218</v>
      </c>
      <c r="AR22">
        <f t="shared" si="24"/>
        <v>0</v>
      </c>
    </row>
    <row r="23" spans="1:44" ht="72">
      <c r="A23" s="1" t="s">
        <v>13</v>
      </c>
      <c r="B23" s="2">
        <v>15.03</v>
      </c>
      <c r="C23" s="3">
        <v>1884</v>
      </c>
      <c r="D23" s="3">
        <v>30279</v>
      </c>
      <c r="E23" s="3">
        <v>41282</v>
      </c>
      <c r="F23" s="3">
        <v>56958</v>
      </c>
      <c r="G23" s="3">
        <v>71702</v>
      </c>
      <c r="H23" s="3">
        <v>1975</v>
      </c>
      <c r="I23" s="3">
        <v>28985</v>
      </c>
      <c r="J23" s="3">
        <v>42597</v>
      </c>
      <c r="K23" s="3">
        <v>57528</v>
      </c>
      <c r="L23" s="3">
        <v>73406</v>
      </c>
      <c r="M23" s="3">
        <v>77866</v>
      </c>
      <c r="N23" s="4">
        <v>1916</v>
      </c>
      <c r="Q23" s="2">
        <v>15.03</v>
      </c>
      <c r="R23">
        <f t="shared" si="1"/>
        <v>-32</v>
      </c>
      <c r="S23">
        <f t="shared" si="2"/>
        <v>28363</v>
      </c>
      <c r="T23">
        <f t="shared" si="3"/>
        <v>39366</v>
      </c>
      <c r="U23">
        <f t="shared" si="4"/>
        <v>55042</v>
      </c>
      <c r="V23">
        <f t="shared" si="5"/>
        <v>69786</v>
      </c>
      <c r="W23">
        <f t="shared" si="6"/>
        <v>59</v>
      </c>
      <c r="X23">
        <f t="shared" si="7"/>
        <v>27069</v>
      </c>
      <c r="Y23">
        <f t="shared" si="8"/>
        <v>40681</v>
      </c>
      <c r="Z23">
        <f t="shared" si="9"/>
        <v>55612</v>
      </c>
      <c r="AA23">
        <f t="shared" si="10"/>
        <v>71490</v>
      </c>
      <c r="AB23">
        <f t="shared" si="11"/>
        <v>75950</v>
      </c>
      <c r="AC23">
        <f t="shared" si="12"/>
        <v>0</v>
      </c>
      <c r="AF23" s="2">
        <f t="shared" si="25"/>
        <v>7.51</v>
      </c>
      <c r="AG23">
        <f t="shared" si="13"/>
        <v>-3.9125544089597493E-3</v>
      </c>
      <c r="AH23">
        <f t="shared" si="14"/>
        <v>3.4678681469164179</v>
      </c>
      <c r="AI23">
        <f t="shared" si="15"/>
        <v>4.8131755269721719</v>
      </c>
      <c r="AJ23">
        <f t="shared" si="16"/>
        <v>6.7298381180613287</v>
      </c>
      <c r="AK23">
        <f t="shared" si="17"/>
        <v>8.5325475619895332</v>
      </c>
      <c r="AL23">
        <f t="shared" si="18"/>
        <v>7.2137721915195383E-3</v>
      </c>
      <c r="AM23">
        <f t="shared" si="19"/>
        <v>3.3096542280041081</v>
      </c>
      <c r="AN23">
        <f t="shared" si="20"/>
        <v>4.973957059715362</v>
      </c>
      <c r="AO23">
        <f t="shared" si="21"/>
        <v>6.7995304934709244</v>
      </c>
      <c r="AP23">
        <f t="shared" si="22"/>
        <v>8.7408910842666412</v>
      </c>
      <c r="AQ23">
        <f t="shared" si="23"/>
        <v>9.2862033550154059</v>
      </c>
      <c r="AR23">
        <f t="shared" si="24"/>
        <v>0</v>
      </c>
    </row>
    <row r="24" spans="1:44" ht="72">
      <c r="A24" s="1" t="s">
        <v>13</v>
      </c>
      <c r="B24" s="2">
        <v>15.72</v>
      </c>
      <c r="C24" s="3">
        <v>1947</v>
      </c>
      <c r="D24" s="3">
        <v>30489</v>
      </c>
      <c r="E24" s="3">
        <v>41488</v>
      </c>
      <c r="F24" s="3">
        <v>57332</v>
      </c>
      <c r="G24" s="3">
        <v>72107</v>
      </c>
      <c r="H24" s="3">
        <v>2096</v>
      </c>
      <c r="I24" s="3">
        <v>29506</v>
      </c>
      <c r="J24" s="3">
        <v>41856</v>
      </c>
      <c r="K24" s="3">
        <v>58272</v>
      </c>
      <c r="L24" s="3">
        <v>73151</v>
      </c>
      <c r="M24" s="3">
        <v>78478</v>
      </c>
      <c r="N24" s="4">
        <v>1820</v>
      </c>
      <c r="Q24" s="2">
        <v>15.72</v>
      </c>
      <c r="R24">
        <f t="shared" si="1"/>
        <v>127</v>
      </c>
      <c r="S24">
        <f t="shared" si="2"/>
        <v>28669</v>
      </c>
      <c r="T24">
        <f t="shared" si="3"/>
        <v>39668</v>
      </c>
      <c r="U24">
        <f t="shared" si="4"/>
        <v>55512</v>
      </c>
      <c r="V24">
        <f t="shared" si="5"/>
        <v>70287</v>
      </c>
      <c r="W24">
        <f t="shared" si="6"/>
        <v>276</v>
      </c>
      <c r="X24">
        <f t="shared" si="7"/>
        <v>27686</v>
      </c>
      <c r="Y24">
        <f t="shared" si="8"/>
        <v>40036</v>
      </c>
      <c r="Z24">
        <f t="shared" si="9"/>
        <v>56452</v>
      </c>
      <c r="AA24">
        <f t="shared" si="10"/>
        <v>71331</v>
      </c>
      <c r="AB24">
        <f t="shared" si="11"/>
        <v>76658</v>
      </c>
      <c r="AC24">
        <f t="shared" si="12"/>
        <v>0</v>
      </c>
      <c r="AF24" s="2">
        <f t="shared" si="25"/>
        <v>8.2000000000000011</v>
      </c>
      <c r="AG24">
        <f t="shared" si="13"/>
        <v>1.5527950310559006E-2</v>
      </c>
      <c r="AH24">
        <f t="shared" si="14"/>
        <v>3.5052819484520956</v>
      </c>
      <c r="AI24">
        <f t="shared" si="15"/>
        <v>4.8501002592067293</v>
      </c>
      <c r="AJ24">
        <f t="shared" si="16"/>
        <v>6.7873037609429252</v>
      </c>
      <c r="AK24">
        <f t="shared" si="17"/>
        <v>8.5938034919548105</v>
      </c>
      <c r="AL24">
        <f t="shared" si="18"/>
        <v>3.3745781777277842E-2</v>
      </c>
      <c r="AM24">
        <f t="shared" si="19"/>
        <v>3.3850931677018634</v>
      </c>
      <c r="AN24">
        <f t="shared" si="20"/>
        <v>4.8950946349097668</v>
      </c>
      <c r="AO24">
        <f t="shared" si="21"/>
        <v>6.9022350467061182</v>
      </c>
      <c r="AP24">
        <f t="shared" si="22"/>
        <v>8.7214505795471222</v>
      </c>
      <c r="AQ24">
        <f t="shared" si="23"/>
        <v>9.3727686213136394</v>
      </c>
      <c r="AR24">
        <f t="shared" si="24"/>
        <v>0</v>
      </c>
    </row>
    <row r="25" spans="1:44" ht="72">
      <c r="A25" s="1" t="s">
        <v>13</v>
      </c>
      <c r="B25" s="2">
        <v>16.399999999999999</v>
      </c>
      <c r="C25" s="3">
        <v>1940</v>
      </c>
      <c r="D25" s="3">
        <v>29427</v>
      </c>
      <c r="E25" s="3">
        <v>41841</v>
      </c>
      <c r="F25" s="3">
        <v>57047</v>
      </c>
      <c r="G25" s="3">
        <v>72012</v>
      </c>
      <c r="H25" s="3">
        <v>1920</v>
      </c>
      <c r="I25" s="3">
        <v>29034</v>
      </c>
      <c r="J25" s="3">
        <v>42118</v>
      </c>
      <c r="K25" s="3">
        <v>57800</v>
      </c>
      <c r="L25" s="3">
        <v>72979</v>
      </c>
      <c r="M25" s="3">
        <v>77440</v>
      </c>
      <c r="N25" s="4">
        <v>2038</v>
      </c>
      <c r="Q25" s="2">
        <v>16.399999999999999</v>
      </c>
      <c r="R25">
        <f t="shared" si="1"/>
        <v>-98</v>
      </c>
      <c r="S25">
        <f t="shared" si="2"/>
        <v>27389</v>
      </c>
      <c r="T25">
        <f t="shared" si="3"/>
        <v>39803</v>
      </c>
      <c r="U25">
        <f t="shared" si="4"/>
        <v>55009</v>
      </c>
      <c r="V25">
        <f t="shared" si="5"/>
        <v>69974</v>
      </c>
      <c r="W25">
        <f t="shared" si="6"/>
        <v>-118</v>
      </c>
      <c r="X25">
        <f t="shared" si="7"/>
        <v>26996</v>
      </c>
      <c r="Y25">
        <f t="shared" si="8"/>
        <v>40080</v>
      </c>
      <c r="Z25">
        <f t="shared" si="9"/>
        <v>55762</v>
      </c>
      <c r="AA25">
        <f t="shared" si="10"/>
        <v>70941</v>
      </c>
      <c r="AB25">
        <f t="shared" si="11"/>
        <v>75402</v>
      </c>
      <c r="AC25">
        <f t="shared" si="12"/>
        <v>0</v>
      </c>
      <c r="AF25" s="2">
        <f t="shared" si="25"/>
        <v>8.879999999999999</v>
      </c>
      <c r="AG25">
        <f t="shared" si="13"/>
        <v>-1.1982197877439232E-2</v>
      </c>
      <c r="AH25">
        <f t="shared" si="14"/>
        <v>3.3487797720937058</v>
      </c>
      <c r="AI25">
        <f t="shared" si="15"/>
        <v>4.8666063481195287</v>
      </c>
      <c r="AJ25">
        <f t="shared" si="16"/>
        <v>6.7258032963270891</v>
      </c>
      <c r="AK25">
        <f t="shared" si="17"/>
        <v>8.5555338191421715</v>
      </c>
      <c r="AL25">
        <f t="shared" si="18"/>
        <v>-1.4427544383039077E-2</v>
      </c>
      <c r="AM25">
        <f t="shared" si="19"/>
        <v>3.3007287132586689</v>
      </c>
      <c r="AN25">
        <f t="shared" si="20"/>
        <v>4.9004743972220863</v>
      </c>
      <c r="AO25">
        <f t="shared" si="21"/>
        <v>6.8178705922629232</v>
      </c>
      <c r="AP25">
        <f t="shared" si="22"/>
        <v>8.6737663226879249</v>
      </c>
      <c r="AQ25">
        <f t="shared" si="23"/>
        <v>9.2192008607619691</v>
      </c>
      <c r="AR25">
        <f t="shared" si="24"/>
        <v>0</v>
      </c>
    </row>
    <row r="26" spans="1:44" ht="72">
      <c r="A26" s="1" t="s">
        <v>13</v>
      </c>
      <c r="B26" s="2">
        <v>17.079999999999998</v>
      </c>
      <c r="C26" s="3">
        <v>2015</v>
      </c>
      <c r="D26" s="3">
        <v>30145</v>
      </c>
      <c r="E26" s="3">
        <v>42652</v>
      </c>
      <c r="F26" s="3">
        <v>57501</v>
      </c>
      <c r="G26" s="3">
        <v>71223</v>
      </c>
      <c r="H26" s="3">
        <v>2038</v>
      </c>
      <c r="I26" s="3">
        <v>28729</v>
      </c>
      <c r="J26" s="3">
        <v>42846</v>
      </c>
      <c r="K26" s="3">
        <v>57692</v>
      </c>
      <c r="L26" s="3">
        <v>74067</v>
      </c>
      <c r="M26" s="3">
        <v>77657</v>
      </c>
      <c r="N26" s="4">
        <v>1784</v>
      </c>
      <c r="Q26" s="2">
        <v>17.079999999999998</v>
      </c>
      <c r="R26">
        <f t="shared" si="1"/>
        <v>231</v>
      </c>
      <c r="S26">
        <f t="shared" si="2"/>
        <v>28361</v>
      </c>
      <c r="T26">
        <f t="shared" si="3"/>
        <v>40868</v>
      </c>
      <c r="U26">
        <f t="shared" si="4"/>
        <v>55717</v>
      </c>
      <c r="V26">
        <f t="shared" si="5"/>
        <v>69439</v>
      </c>
      <c r="W26">
        <f t="shared" si="6"/>
        <v>254</v>
      </c>
      <c r="X26">
        <f t="shared" si="7"/>
        <v>26945</v>
      </c>
      <c r="Y26">
        <f t="shared" si="8"/>
        <v>41062</v>
      </c>
      <c r="Z26">
        <f t="shared" si="9"/>
        <v>55908</v>
      </c>
      <c r="AA26">
        <f t="shared" si="10"/>
        <v>72283</v>
      </c>
      <c r="AB26">
        <f t="shared" si="11"/>
        <v>75873</v>
      </c>
      <c r="AC26">
        <f t="shared" si="12"/>
        <v>0</v>
      </c>
      <c r="AF26" s="2">
        <f t="shared" si="25"/>
        <v>9.5599999999999987</v>
      </c>
      <c r="AG26">
        <f t="shared" si="13"/>
        <v>2.8243752139678193E-2</v>
      </c>
      <c r="AH26">
        <f t="shared" si="14"/>
        <v>3.4676236122658581</v>
      </c>
      <c r="AI26">
        <f t="shared" si="15"/>
        <v>4.9968210495427199</v>
      </c>
      <c r="AJ26">
        <f t="shared" si="16"/>
        <v>6.8123685626253234</v>
      </c>
      <c r="AK26">
        <f t="shared" si="17"/>
        <v>8.490120800117376</v>
      </c>
      <c r="AL26">
        <f t="shared" si="18"/>
        <v>3.1055900621118012E-2</v>
      </c>
      <c r="AM26">
        <f t="shared" si="19"/>
        <v>3.294493079669389</v>
      </c>
      <c r="AN26">
        <f t="shared" si="20"/>
        <v>5.0205409106470382</v>
      </c>
      <c r="AO26">
        <f t="shared" si="21"/>
        <v>6.8357216217538026</v>
      </c>
      <c r="AP26">
        <f t="shared" si="22"/>
        <v>8.8378490732136736</v>
      </c>
      <c r="AQ26">
        <f t="shared" si="23"/>
        <v>9.2767887709688459</v>
      </c>
      <c r="AR26">
        <f t="shared" si="24"/>
        <v>0</v>
      </c>
    </row>
    <row r="27" spans="1:44" ht="72">
      <c r="A27" s="1" t="s">
        <v>13</v>
      </c>
      <c r="B27" s="2">
        <v>17.77</v>
      </c>
      <c r="C27" s="3">
        <v>2200</v>
      </c>
      <c r="D27" s="3">
        <v>29597</v>
      </c>
      <c r="E27" s="3">
        <v>42796</v>
      </c>
      <c r="F27" s="3">
        <v>57209</v>
      </c>
      <c r="G27" s="3">
        <v>72610</v>
      </c>
      <c r="H27" s="3">
        <v>2154</v>
      </c>
      <c r="I27" s="3">
        <v>29436</v>
      </c>
      <c r="J27" s="3">
        <v>42561</v>
      </c>
      <c r="K27" s="3">
        <v>57510</v>
      </c>
      <c r="L27" s="3">
        <v>73359</v>
      </c>
      <c r="M27" s="3">
        <v>75206</v>
      </c>
      <c r="N27" s="4">
        <v>2050</v>
      </c>
      <c r="Q27" s="2">
        <v>17.77</v>
      </c>
      <c r="R27">
        <f t="shared" si="1"/>
        <v>150</v>
      </c>
      <c r="S27">
        <f t="shared" si="2"/>
        <v>27547</v>
      </c>
      <c r="T27">
        <f t="shared" si="3"/>
        <v>40746</v>
      </c>
      <c r="U27">
        <f t="shared" si="4"/>
        <v>55159</v>
      </c>
      <c r="V27">
        <f t="shared" si="5"/>
        <v>70560</v>
      </c>
      <c r="W27">
        <f t="shared" si="6"/>
        <v>104</v>
      </c>
      <c r="X27">
        <f t="shared" si="7"/>
        <v>27386</v>
      </c>
      <c r="Y27">
        <f t="shared" si="8"/>
        <v>40511</v>
      </c>
      <c r="Z27">
        <f t="shared" si="9"/>
        <v>55460</v>
      </c>
      <c r="AA27">
        <f t="shared" si="10"/>
        <v>71309</v>
      </c>
      <c r="AB27">
        <f t="shared" si="11"/>
        <v>73156</v>
      </c>
      <c r="AC27">
        <f t="shared" si="12"/>
        <v>0</v>
      </c>
      <c r="AF27" s="2">
        <f t="shared" si="25"/>
        <v>10.25</v>
      </c>
      <c r="AG27">
        <f t="shared" si="13"/>
        <v>1.8340098791998827E-2</v>
      </c>
      <c r="AH27">
        <f t="shared" si="14"/>
        <v>3.3680980094879445</v>
      </c>
      <c r="AI27">
        <f t="shared" si="15"/>
        <v>4.9819044358585609</v>
      </c>
      <c r="AJ27">
        <f t="shared" si="16"/>
        <v>6.7441433951190879</v>
      </c>
      <c r="AK27">
        <f t="shared" si="17"/>
        <v>8.6271824717562478</v>
      </c>
      <c r="AL27">
        <f t="shared" si="18"/>
        <v>1.2715801829119185E-2</v>
      </c>
      <c r="AM27">
        <f t="shared" si="19"/>
        <v>3.3484129701178658</v>
      </c>
      <c r="AN27">
        <f t="shared" si="20"/>
        <v>4.9531716144177631</v>
      </c>
      <c r="AO27">
        <f t="shared" si="21"/>
        <v>6.7809458600283659</v>
      </c>
      <c r="AP27">
        <f t="shared" si="22"/>
        <v>8.7187606983909625</v>
      </c>
      <c r="AQ27">
        <f t="shared" si="23"/>
        <v>8.9445884481831079</v>
      </c>
      <c r="AR27">
        <f t="shared" si="24"/>
        <v>0</v>
      </c>
    </row>
    <row r="28" spans="1:44" ht="72">
      <c r="A28" s="1" t="s">
        <v>13</v>
      </c>
      <c r="B28" s="2">
        <v>18.45</v>
      </c>
      <c r="C28" s="3">
        <v>2053</v>
      </c>
      <c r="D28" s="3">
        <v>30148</v>
      </c>
      <c r="E28" s="3">
        <v>41759</v>
      </c>
      <c r="F28" s="3">
        <v>57742</v>
      </c>
      <c r="G28" s="3">
        <v>71913</v>
      </c>
      <c r="H28" s="3">
        <v>1988</v>
      </c>
      <c r="I28" s="3">
        <v>29395</v>
      </c>
      <c r="J28" s="3">
        <v>42049</v>
      </c>
      <c r="K28" s="3">
        <v>57202</v>
      </c>
      <c r="L28" s="3">
        <v>72716</v>
      </c>
      <c r="M28" s="3">
        <v>76260</v>
      </c>
      <c r="N28" s="4">
        <v>1857</v>
      </c>
      <c r="Q28" s="2">
        <v>18.45</v>
      </c>
      <c r="R28">
        <f t="shared" si="1"/>
        <v>196</v>
      </c>
      <c r="S28">
        <f t="shared" si="2"/>
        <v>28291</v>
      </c>
      <c r="T28">
        <f t="shared" si="3"/>
        <v>39902</v>
      </c>
      <c r="U28">
        <f t="shared" si="4"/>
        <v>55885</v>
      </c>
      <c r="V28">
        <f t="shared" si="5"/>
        <v>70056</v>
      </c>
      <c r="W28">
        <f t="shared" si="6"/>
        <v>131</v>
      </c>
      <c r="X28">
        <f t="shared" si="7"/>
        <v>27538</v>
      </c>
      <c r="Y28">
        <f t="shared" si="8"/>
        <v>40192</v>
      </c>
      <c r="Z28">
        <f t="shared" si="9"/>
        <v>55345</v>
      </c>
      <c r="AA28">
        <f t="shared" si="10"/>
        <v>70859</v>
      </c>
      <c r="AB28">
        <f t="shared" si="11"/>
        <v>74403</v>
      </c>
      <c r="AC28">
        <f t="shared" si="12"/>
        <v>0</v>
      </c>
      <c r="AF28" s="2">
        <f t="shared" si="25"/>
        <v>10.93</v>
      </c>
      <c r="AG28">
        <f t="shared" si="13"/>
        <v>2.3964395754878465E-2</v>
      </c>
      <c r="AH28">
        <f t="shared" si="14"/>
        <v>3.4590648994962585</v>
      </c>
      <c r="AI28">
        <f t="shared" si="15"/>
        <v>4.8787108133222477</v>
      </c>
      <c r="AJ28">
        <f t="shared" si="16"/>
        <v>6.8329094732723625</v>
      </c>
      <c r="AK28">
        <f t="shared" si="17"/>
        <v>8.5655597398151322</v>
      </c>
      <c r="AL28">
        <f t="shared" si="18"/>
        <v>1.6017019611678975E-2</v>
      </c>
      <c r="AM28">
        <f t="shared" si="19"/>
        <v>3.3669976035604243</v>
      </c>
      <c r="AN28">
        <f t="shared" si="20"/>
        <v>4.9141683376534457</v>
      </c>
      <c r="AO28">
        <f t="shared" si="21"/>
        <v>6.7668851176211664</v>
      </c>
      <c r="AP28">
        <f t="shared" si="22"/>
        <v>8.663740402014966</v>
      </c>
      <c r="AQ28">
        <f t="shared" si="23"/>
        <v>9.0970558028072581</v>
      </c>
      <c r="AR28">
        <f t="shared" si="24"/>
        <v>0</v>
      </c>
    </row>
    <row r="29" spans="1:44" ht="72">
      <c r="A29" s="1" t="s">
        <v>13</v>
      </c>
      <c r="B29" s="2">
        <v>19.13</v>
      </c>
      <c r="C29" s="3">
        <v>1845</v>
      </c>
      <c r="D29" s="3">
        <v>29733</v>
      </c>
      <c r="E29" s="3">
        <v>42570</v>
      </c>
      <c r="F29" s="3">
        <v>56696</v>
      </c>
      <c r="G29" s="3">
        <v>70628</v>
      </c>
      <c r="H29" s="3">
        <v>2006</v>
      </c>
      <c r="I29" s="3">
        <v>28982</v>
      </c>
      <c r="J29" s="3">
        <v>42384</v>
      </c>
      <c r="K29" s="3">
        <v>57550</v>
      </c>
      <c r="L29" s="3">
        <v>72146</v>
      </c>
      <c r="M29" s="3">
        <v>77688</v>
      </c>
      <c r="N29" s="4">
        <v>1890</v>
      </c>
      <c r="Q29" s="2">
        <v>19.13</v>
      </c>
      <c r="R29">
        <f t="shared" si="1"/>
        <v>-45</v>
      </c>
      <c r="S29">
        <f t="shared" si="2"/>
        <v>27843</v>
      </c>
      <c r="T29">
        <f t="shared" si="3"/>
        <v>40680</v>
      </c>
      <c r="U29">
        <f t="shared" si="4"/>
        <v>54806</v>
      </c>
      <c r="V29">
        <f t="shared" si="5"/>
        <v>68738</v>
      </c>
      <c r="W29">
        <f t="shared" si="6"/>
        <v>116</v>
      </c>
      <c r="X29">
        <f t="shared" si="7"/>
        <v>27092</v>
      </c>
      <c r="Y29">
        <f t="shared" si="8"/>
        <v>40494</v>
      </c>
      <c r="Z29">
        <f t="shared" si="9"/>
        <v>55660</v>
      </c>
      <c r="AA29">
        <f t="shared" si="10"/>
        <v>70256</v>
      </c>
      <c r="AB29">
        <f t="shared" si="11"/>
        <v>75798</v>
      </c>
      <c r="AC29">
        <f t="shared" si="12"/>
        <v>0</v>
      </c>
      <c r="AF29" s="2">
        <f t="shared" si="25"/>
        <v>11.61</v>
      </c>
      <c r="AG29">
        <f t="shared" si="13"/>
        <v>-5.5020296375996479E-3</v>
      </c>
      <c r="AH29">
        <f t="shared" si="14"/>
        <v>3.4042891377708222</v>
      </c>
      <c r="AI29">
        <f t="shared" si="15"/>
        <v>4.9738347923900816</v>
      </c>
      <c r="AJ29">
        <f t="shared" si="16"/>
        <v>6.7009830292952506</v>
      </c>
      <c r="AK29">
        <f t="shared" si="17"/>
        <v>8.4044114050961021</v>
      </c>
      <c r="AL29">
        <f t="shared" si="18"/>
        <v>1.4183009732479091E-2</v>
      </c>
      <c r="AM29">
        <f t="shared" si="19"/>
        <v>3.3124663764855478</v>
      </c>
      <c r="AN29">
        <f t="shared" si="20"/>
        <v>4.9510930698880031</v>
      </c>
      <c r="AO29">
        <f t="shared" si="21"/>
        <v>6.8053993250843643</v>
      </c>
      <c r="AP29">
        <f t="shared" si="22"/>
        <v>8.5900132048711306</v>
      </c>
      <c r="AQ29">
        <f t="shared" si="23"/>
        <v>9.2676187215728465</v>
      </c>
      <c r="AR29">
        <f t="shared" si="24"/>
        <v>0</v>
      </c>
    </row>
    <row r="30" spans="1:44" ht="72">
      <c r="A30" s="1" t="s">
        <v>13</v>
      </c>
      <c r="B30" s="2">
        <v>19.82</v>
      </c>
      <c r="C30" s="3">
        <v>1934</v>
      </c>
      <c r="D30" s="3">
        <v>29405</v>
      </c>
      <c r="E30" s="3">
        <v>41998</v>
      </c>
      <c r="F30" s="3">
        <v>56645</v>
      </c>
      <c r="G30" s="3">
        <v>72010</v>
      </c>
      <c r="H30" s="3">
        <v>1999</v>
      </c>
      <c r="I30" s="3">
        <v>28959</v>
      </c>
      <c r="J30" s="3">
        <v>42770</v>
      </c>
      <c r="K30" s="3">
        <v>57243</v>
      </c>
      <c r="L30" s="3">
        <v>73107</v>
      </c>
      <c r="M30" s="3">
        <v>77591</v>
      </c>
      <c r="N30" s="4">
        <v>1968</v>
      </c>
      <c r="Q30" s="2">
        <v>19.82</v>
      </c>
      <c r="R30">
        <f t="shared" si="1"/>
        <v>-34</v>
      </c>
      <c r="S30">
        <f t="shared" si="2"/>
        <v>27437</v>
      </c>
      <c r="T30">
        <f t="shared" si="3"/>
        <v>40030</v>
      </c>
      <c r="U30">
        <f t="shared" si="4"/>
        <v>54677</v>
      </c>
      <c r="V30">
        <f t="shared" si="5"/>
        <v>70042</v>
      </c>
      <c r="W30">
        <f t="shared" si="6"/>
        <v>31</v>
      </c>
      <c r="X30">
        <f t="shared" si="7"/>
        <v>26991</v>
      </c>
      <c r="Y30">
        <f t="shared" si="8"/>
        <v>40802</v>
      </c>
      <c r="Z30">
        <f t="shared" si="9"/>
        <v>55275</v>
      </c>
      <c r="AA30">
        <f t="shared" si="10"/>
        <v>71139</v>
      </c>
      <c r="AB30">
        <f t="shared" si="11"/>
        <v>75623</v>
      </c>
      <c r="AC30">
        <f t="shared" si="12"/>
        <v>0</v>
      </c>
      <c r="AF30" s="2">
        <f t="shared" si="25"/>
        <v>12.3</v>
      </c>
      <c r="AG30">
        <f t="shared" si="13"/>
        <v>-4.1570890595197339E-3</v>
      </c>
      <c r="AH30">
        <f t="shared" si="14"/>
        <v>3.3546486037071452</v>
      </c>
      <c r="AI30">
        <f t="shared" si="15"/>
        <v>4.8943610309580867</v>
      </c>
      <c r="AJ30">
        <f t="shared" si="16"/>
        <v>6.6852105443341321</v>
      </c>
      <c r="AK30">
        <f t="shared" si="17"/>
        <v>8.5638479972612114</v>
      </c>
      <c r="AL30">
        <f t="shared" si="18"/>
        <v>3.7902870836797574E-3</v>
      </c>
      <c r="AM30">
        <f t="shared" si="19"/>
        <v>3.3001173766322687</v>
      </c>
      <c r="AN30">
        <f t="shared" si="20"/>
        <v>4.9887514060742406</v>
      </c>
      <c r="AO30">
        <f t="shared" si="21"/>
        <v>6.7583264048515677</v>
      </c>
      <c r="AP30">
        <f t="shared" si="22"/>
        <v>8.6979752530933627</v>
      </c>
      <c r="AQ30">
        <f t="shared" si="23"/>
        <v>9.2462219396488479</v>
      </c>
      <c r="AR30">
        <f t="shared" si="24"/>
        <v>0</v>
      </c>
    </row>
    <row r="31" spans="1:44" ht="72">
      <c r="A31" s="1" t="s">
        <v>13</v>
      </c>
      <c r="B31" s="2">
        <v>20.5</v>
      </c>
      <c r="C31" s="3">
        <v>1954</v>
      </c>
      <c r="D31" s="3">
        <v>29345</v>
      </c>
      <c r="E31" s="3">
        <v>42469</v>
      </c>
      <c r="F31" s="3">
        <v>56854</v>
      </c>
      <c r="G31" s="3">
        <v>70970</v>
      </c>
      <c r="H31" s="3">
        <v>2116</v>
      </c>
      <c r="I31" s="3">
        <v>29414</v>
      </c>
      <c r="J31" s="3">
        <v>42584</v>
      </c>
      <c r="K31" s="3">
        <v>58406</v>
      </c>
      <c r="L31" s="3">
        <v>72299</v>
      </c>
      <c r="M31" s="3">
        <v>75687</v>
      </c>
      <c r="N31" s="4">
        <v>1954</v>
      </c>
      <c r="Q31" s="2">
        <v>20.5</v>
      </c>
      <c r="R31">
        <f t="shared" si="1"/>
        <v>0</v>
      </c>
      <c r="S31">
        <f t="shared" si="2"/>
        <v>27391</v>
      </c>
      <c r="T31">
        <f t="shared" si="3"/>
        <v>40515</v>
      </c>
      <c r="U31">
        <f t="shared" si="4"/>
        <v>54900</v>
      </c>
      <c r="V31">
        <f t="shared" si="5"/>
        <v>69016</v>
      </c>
      <c r="W31">
        <f t="shared" si="6"/>
        <v>162</v>
      </c>
      <c r="X31">
        <f t="shared" si="7"/>
        <v>27460</v>
      </c>
      <c r="Y31">
        <f t="shared" si="8"/>
        <v>40630</v>
      </c>
      <c r="Z31">
        <f t="shared" si="9"/>
        <v>56452</v>
      </c>
      <c r="AA31">
        <f t="shared" si="10"/>
        <v>70345</v>
      </c>
      <c r="AB31">
        <f t="shared" si="11"/>
        <v>73733</v>
      </c>
      <c r="AC31">
        <f t="shared" si="12"/>
        <v>0</v>
      </c>
      <c r="AF31" s="2">
        <f t="shared" si="25"/>
        <v>12.98</v>
      </c>
      <c r="AG31">
        <f t="shared" si="13"/>
        <v>0</v>
      </c>
      <c r="AH31">
        <f t="shared" si="14"/>
        <v>3.3490243067442655</v>
      </c>
      <c r="AI31">
        <f t="shared" si="15"/>
        <v>4.9536606837188826</v>
      </c>
      <c r="AJ31">
        <f t="shared" si="16"/>
        <v>6.7124761578715706</v>
      </c>
      <c r="AK31">
        <f t="shared" si="17"/>
        <v>8.43840172152394</v>
      </c>
      <c r="AL31">
        <f t="shared" si="18"/>
        <v>1.9807306695358733E-2</v>
      </c>
      <c r="AM31">
        <f t="shared" si="19"/>
        <v>3.3574607521885849</v>
      </c>
      <c r="AN31">
        <f t="shared" si="20"/>
        <v>4.967721426126082</v>
      </c>
      <c r="AO31">
        <f t="shared" si="21"/>
        <v>6.9022350467061182</v>
      </c>
      <c r="AP31">
        <f t="shared" si="22"/>
        <v>8.6008949968210491</v>
      </c>
      <c r="AQ31">
        <f t="shared" si="23"/>
        <v>9.0151366948696623</v>
      </c>
      <c r="AR31">
        <f t="shared" si="24"/>
        <v>0</v>
      </c>
    </row>
    <row r="32" spans="1:44" ht="72">
      <c r="A32" s="1" t="s">
        <v>13</v>
      </c>
      <c r="B32" s="2">
        <v>21.18</v>
      </c>
      <c r="C32" s="3">
        <v>2149</v>
      </c>
      <c r="D32" s="3">
        <v>29772</v>
      </c>
      <c r="E32" s="3">
        <v>41697</v>
      </c>
      <c r="F32" s="3">
        <v>57158</v>
      </c>
      <c r="G32" s="3">
        <v>72135</v>
      </c>
      <c r="H32" s="3">
        <v>2060</v>
      </c>
      <c r="I32" s="3">
        <v>28954</v>
      </c>
      <c r="J32" s="3">
        <v>42414</v>
      </c>
      <c r="K32" s="3">
        <v>57643</v>
      </c>
      <c r="L32" s="3">
        <v>72942</v>
      </c>
      <c r="M32" s="3">
        <v>76943</v>
      </c>
      <c r="N32" s="4">
        <v>2014</v>
      </c>
      <c r="Q32" s="2">
        <v>21.18</v>
      </c>
      <c r="R32">
        <f t="shared" si="1"/>
        <v>135</v>
      </c>
      <c r="S32">
        <f t="shared" si="2"/>
        <v>27758</v>
      </c>
      <c r="T32">
        <f t="shared" si="3"/>
        <v>39683</v>
      </c>
      <c r="U32">
        <f t="shared" si="4"/>
        <v>55144</v>
      </c>
      <c r="V32">
        <f t="shared" si="5"/>
        <v>70121</v>
      </c>
      <c r="W32">
        <f t="shared" si="6"/>
        <v>46</v>
      </c>
      <c r="X32">
        <f t="shared" si="7"/>
        <v>26940</v>
      </c>
      <c r="Y32">
        <f t="shared" si="8"/>
        <v>40400</v>
      </c>
      <c r="Z32">
        <f t="shared" si="9"/>
        <v>55629</v>
      </c>
      <c r="AA32">
        <f t="shared" si="10"/>
        <v>70928</v>
      </c>
      <c r="AB32">
        <f t="shared" si="11"/>
        <v>74929</v>
      </c>
      <c r="AC32">
        <f t="shared" si="12"/>
        <v>0</v>
      </c>
      <c r="AF32" s="2">
        <f t="shared" si="25"/>
        <v>13.66</v>
      </c>
      <c r="AG32">
        <f t="shared" si="13"/>
        <v>1.6506088912798943E-2</v>
      </c>
      <c r="AH32">
        <f t="shared" si="14"/>
        <v>3.3938964151220228</v>
      </c>
      <c r="AI32">
        <f t="shared" si="15"/>
        <v>4.8519342690859295</v>
      </c>
      <c r="AJ32">
        <f t="shared" si="16"/>
        <v>6.7423093852398885</v>
      </c>
      <c r="AK32">
        <f t="shared" si="17"/>
        <v>8.5735071159583303</v>
      </c>
      <c r="AL32">
        <f t="shared" si="18"/>
        <v>5.6242969628796397E-3</v>
      </c>
      <c r="AM32">
        <f t="shared" si="19"/>
        <v>3.2938817430429892</v>
      </c>
      <c r="AN32">
        <f t="shared" si="20"/>
        <v>4.939599941311684</v>
      </c>
      <c r="AO32">
        <f t="shared" si="21"/>
        <v>6.8016090380006844</v>
      </c>
      <c r="AP32">
        <f t="shared" si="22"/>
        <v>8.6721768474592853</v>
      </c>
      <c r="AQ32">
        <f t="shared" si="23"/>
        <v>9.1613684159045334</v>
      </c>
      <c r="AR32">
        <f t="shared" si="24"/>
        <v>0</v>
      </c>
    </row>
    <row r="33" spans="1:44" ht="72">
      <c r="A33" s="1" t="s">
        <v>13</v>
      </c>
      <c r="B33" s="2">
        <v>21.87</v>
      </c>
      <c r="C33" s="3">
        <v>1845</v>
      </c>
      <c r="D33" s="3">
        <v>30078</v>
      </c>
      <c r="E33" s="3">
        <v>41439</v>
      </c>
      <c r="F33" s="3">
        <v>56241</v>
      </c>
      <c r="G33" s="3">
        <v>71694</v>
      </c>
      <c r="H33" s="3">
        <v>1867</v>
      </c>
      <c r="I33" s="3">
        <v>29009</v>
      </c>
      <c r="J33" s="3">
        <v>41991</v>
      </c>
      <c r="K33" s="3">
        <v>58521</v>
      </c>
      <c r="L33" s="3">
        <v>72300</v>
      </c>
      <c r="M33" s="3">
        <v>76677</v>
      </c>
      <c r="N33" s="4">
        <v>1885</v>
      </c>
      <c r="Q33" s="2">
        <v>21.87</v>
      </c>
      <c r="R33">
        <f t="shared" si="1"/>
        <v>-40</v>
      </c>
      <c r="S33">
        <f t="shared" si="2"/>
        <v>28193</v>
      </c>
      <c r="T33">
        <f t="shared" si="3"/>
        <v>39554</v>
      </c>
      <c r="U33">
        <f t="shared" si="4"/>
        <v>54356</v>
      </c>
      <c r="V33">
        <f t="shared" si="5"/>
        <v>69809</v>
      </c>
      <c r="W33">
        <f t="shared" si="6"/>
        <v>-18</v>
      </c>
      <c r="X33">
        <f t="shared" si="7"/>
        <v>27124</v>
      </c>
      <c r="Y33">
        <f t="shared" si="8"/>
        <v>40106</v>
      </c>
      <c r="Z33">
        <f t="shared" si="9"/>
        <v>56636</v>
      </c>
      <c r="AA33">
        <f t="shared" si="10"/>
        <v>70415</v>
      </c>
      <c r="AB33">
        <f t="shared" si="11"/>
        <v>74792</v>
      </c>
      <c r="AC33">
        <f t="shared" si="12"/>
        <v>0</v>
      </c>
      <c r="AF33" s="2">
        <f t="shared" si="25"/>
        <v>14.350000000000001</v>
      </c>
      <c r="AG33">
        <f t="shared" si="13"/>
        <v>-4.8906930111996868E-3</v>
      </c>
      <c r="AH33">
        <f t="shared" si="14"/>
        <v>3.4470827016188195</v>
      </c>
      <c r="AI33">
        <f t="shared" si="15"/>
        <v>4.8361617841248101</v>
      </c>
      <c r="AJ33">
        <f t="shared" si="16"/>
        <v>6.6459627329192541</v>
      </c>
      <c r="AK33">
        <f t="shared" si="17"/>
        <v>8.5353597104709742</v>
      </c>
      <c r="AL33">
        <f t="shared" si="18"/>
        <v>-2.2008118550398592E-3</v>
      </c>
      <c r="AM33">
        <f t="shared" si="19"/>
        <v>3.3163789308945075</v>
      </c>
      <c r="AN33">
        <f t="shared" si="20"/>
        <v>4.9036533476793664</v>
      </c>
      <c r="AO33">
        <f t="shared" si="21"/>
        <v>6.924732234557637</v>
      </c>
      <c r="AP33">
        <f t="shared" si="22"/>
        <v>8.6094537095906496</v>
      </c>
      <c r="AQ33">
        <f t="shared" si="23"/>
        <v>9.1446177923411742</v>
      </c>
      <c r="AR33">
        <f t="shared" si="24"/>
        <v>0</v>
      </c>
    </row>
    <row r="34" spans="1:44" ht="72">
      <c r="A34" s="1" t="s">
        <v>13</v>
      </c>
      <c r="B34" s="2">
        <v>22.55</v>
      </c>
      <c r="C34" s="3">
        <v>1929</v>
      </c>
      <c r="D34" s="3">
        <v>29274</v>
      </c>
      <c r="E34" s="3">
        <v>41871</v>
      </c>
      <c r="F34" s="3">
        <v>56158</v>
      </c>
      <c r="G34" s="3">
        <v>71477</v>
      </c>
      <c r="H34" s="3">
        <v>1944</v>
      </c>
      <c r="I34" s="3">
        <v>29653</v>
      </c>
      <c r="J34" s="3">
        <v>42591</v>
      </c>
      <c r="K34" s="3">
        <v>57283</v>
      </c>
      <c r="L34" s="3">
        <v>73101</v>
      </c>
      <c r="M34" s="3">
        <v>78153</v>
      </c>
      <c r="N34" s="4">
        <v>1975</v>
      </c>
      <c r="Q34" s="2">
        <v>22.55</v>
      </c>
      <c r="R34">
        <f t="shared" si="1"/>
        <v>-46</v>
      </c>
      <c r="S34">
        <f t="shared" si="2"/>
        <v>27299</v>
      </c>
      <c r="T34">
        <f t="shared" si="3"/>
        <v>39896</v>
      </c>
      <c r="U34">
        <f t="shared" si="4"/>
        <v>54183</v>
      </c>
      <c r="V34">
        <f t="shared" si="5"/>
        <v>69502</v>
      </c>
      <c r="W34">
        <f t="shared" si="6"/>
        <v>-31</v>
      </c>
      <c r="X34">
        <f t="shared" si="7"/>
        <v>27678</v>
      </c>
      <c r="Y34">
        <f t="shared" si="8"/>
        <v>40616</v>
      </c>
      <c r="Z34">
        <f t="shared" si="9"/>
        <v>55308</v>
      </c>
      <c r="AA34">
        <f t="shared" si="10"/>
        <v>71126</v>
      </c>
      <c r="AB34">
        <f t="shared" si="11"/>
        <v>76178</v>
      </c>
      <c r="AC34">
        <f t="shared" si="12"/>
        <v>0</v>
      </c>
      <c r="AF34" s="2">
        <f t="shared" si="25"/>
        <v>15.030000000000001</v>
      </c>
      <c r="AG34">
        <f t="shared" si="13"/>
        <v>-5.6242969628796397E-3</v>
      </c>
      <c r="AH34">
        <f t="shared" si="14"/>
        <v>3.3377757128185062</v>
      </c>
      <c r="AI34">
        <f t="shared" si="15"/>
        <v>4.8779772093705676</v>
      </c>
      <c r="AJ34">
        <f t="shared" si="16"/>
        <v>6.6248104856458161</v>
      </c>
      <c r="AK34">
        <f t="shared" si="17"/>
        <v>8.4978236416100152</v>
      </c>
      <c r="AL34">
        <f t="shared" si="18"/>
        <v>-3.7902870836797574E-3</v>
      </c>
      <c r="AM34">
        <f t="shared" si="19"/>
        <v>3.3841150290996231</v>
      </c>
      <c r="AN34">
        <f t="shared" si="20"/>
        <v>4.9660096835721621</v>
      </c>
      <c r="AO34">
        <f t="shared" si="21"/>
        <v>6.7623612265858073</v>
      </c>
      <c r="AP34">
        <f t="shared" si="22"/>
        <v>8.6963857778647231</v>
      </c>
      <c r="AQ34">
        <f t="shared" si="23"/>
        <v>9.3140803051792442</v>
      </c>
      <c r="AR34">
        <f t="shared" si="24"/>
        <v>0</v>
      </c>
    </row>
    <row r="35" spans="1:44" ht="72">
      <c r="A35" s="1" t="s">
        <v>13</v>
      </c>
      <c r="B35" s="2">
        <v>23.23</v>
      </c>
      <c r="C35" s="3">
        <v>1959</v>
      </c>
      <c r="D35" s="3">
        <v>29652</v>
      </c>
      <c r="E35" s="3">
        <v>42317</v>
      </c>
      <c r="F35" s="3">
        <v>57250</v>
      </c>
      <c r="G35" s="3">
        <v>72098</v>
      </c>
      <c r="H35" s="3">
        <v>1887</v>
      </c>
      <c r="I35" s="3">
        <v>29558</v>
      </c>
      <c r="J35" s="3">
        <v>43146</v>
      </c>
      <c r="K35" s="3">
        <v>56559</v>
      </c>
      <c r="L35" s="3">
        <v>72454</v>
      </c>
      <c r="M35" s="3">
        <v>76237</v>
      </c>
      <c r="N35" s="4">
        <v>1923</v>
      </c>
      <c r="Q35" s="2">
        <v>23.23</v>
      </c>
      <c r="R35">
        <f t="shared" si="1"/>
        <v>36</v>
      </c>
      <c r="S35">
        <f t="shared" si="2"/>
        <v>27729</v>
      </c>
      <c r="T35">
        <f t="shared" si="3"/>
        <v>40394</v>
      </c>
      <c r="U35">
        <f t="shared" si="4"/>
        <v>55327</v>
      </c>
      <c r="V35">
        <f t="shared" si="5"/>
        <v>70175</v>
      </c>
      <c r="W35">
        <f t="shared" si="6"/>
        <v>-36</v>
      </c>
      <c r="X35">
        <f t="shared" si="7"/>
        <v>27635</v>
      </c>
      <c r="Y35">
        <f t="shared" si="8"/>
        <v>41223</v>
      </c>
      <c r="Z35">
        <f t="shared" si="9"/>
        <v>54636</v>
      </c>
      <c r="AA35">
        <f t="shared" si="10"/>
        <v>70531</v>
      </c>
      <c r="AB35">
        <f t="shared" si="11"/>
        <v>74314</v>
      </c>
      <c r="AC35">
        <f t="shared" si="12"/>
        <v>0</v>
      </c>
      <c r="AF35" s="2">
        <f t="shared" si="25"/>
        <v>15.71</v>
      </c>
      <c r="AG35">
        <f t="shared" si="13"/>
        <v>4.4016237100797185E-3</v>
      </c>
      <c r="AH35">
        <f t="shared" si="14"/>
        <v>3.3903506626889031</v>
      </c>
      <c r="AI35">
        <f t="shared" si="15"/>
        <v>4.9388663373600039</v>
      </c>
      <c r="AJ35">
        <f t="shared" si="16"/>
        <v>6.764684305766127</v>
      </c>
      <c r="AK35">
        <f t="shared" si="17"/>
        <v>8.5801095515234511</v>
      </c>
      <c r="AL35">
        <f t="shared" si="18"/>
        <v>-4.4016237100797185E-3</v>
      </c>
      <c r="AM35">
        <f t="shared" si="19"/>
        <v>3.3788575341125835</v>
      </c>
      <c r="AN35">
        <f t="shared" si="20"/>
        <v>5.0402259500171169</v>
      </c>
      <c r="AO35">
        <f t="shared" si="21"/>
        <v>6.6801975839976526</v>
      </c>
      <c r="AP35">
        <f t="shared" si="22"/>
        <v>8.6236367193231285</v>
      </c>
      <c r="AQ35">
        <f t="shared" si="23"/>
        <v>9.0861740108573379</v>
      </c>
      <c r="AR35">
        <f t="shared" si="24"/>
        <v>0</v>
      </c>
    </row>
    <row r="36" spans="1:44" ht="72">
      <c r="A36" s="1" t="s">
        <v>13</v>
      </c>
      <c r="B36" s="2">
        <v>23.92</v>
      </c>
      <c r="C36" s="3">
        <v>1891</v>
      </c>
      <c r="D36" s="3">
        <v>29810</v>
      </c>
      <c r="E36" s="3">
        <v>40843</v>
      </c>
      <c r="F36" s="3">
        <v>56462</v>
      </c>
      <c r="G36" s="3">
        <v>72171</v>
      </c>
      <c r="H36" s="3">
        <v>1975</v>
      </c>
      <c r="I36" s="3">
        <v>29466</v>
      </c>
      <c r="J36" s="3">
        <v>41917</v>
      </c>
      <c r="K36" s="3">
        <v>57826</v>
      </c>
      <c r="L36" s="3">
        <v>72811</v>
      </c>
      <c r="M36" s="3">
        <v>76989</v>
      </c>
      <c r="N36" s="4">
        <v>2082</v>
      </c>
      <c r="Q36" s="2">
        <v>23.92</v>
      </c>
      <c r="R36">
        <f t="shared" si="1"/>
        <v>-191</v>
      </c>
      <c r="S36">
        <f t="shared" si="2"/>
        <v>27728</v>
      </c>
      <c r="T36">
        <f t="shared" si="3"/>
        <v>38761</v>
      </c>
      <c r="U36">
        <f t="shared" si="4"/>
        <v>54380</v>
      </c>
      <c r="V36">
        <f t="shared" si="5"/>
        <v>70089</v>
      </c>
      <c r="W36">
        <f t="shared" si="6"/>
        <v>-107</v>
      </c>
      <c r="X36">
        <f t="shared" si="7"/>
        <v>27384</v>
      </c>
      <c r="Y36">
        <f t="shared" si="8"/>
        <v>39835</v>
      </c>
      <c r="Z36">
        <f t="shared" si="9"/>
        <v>55744</v>
      </c>
      <c r="AA36">
        <f t="shared" si="10"/>
        <v>70729</v>
      </c>
      <c r="AB36">
        <f t="shared" si="11"/>
        <v>74907</v>
      </c>
      <c r="AC36">
        <f t="shared" si="12"/>
        <v>0</v>
      </c>
      <c r="AF36" s="2">
        <f t="shared" si="25"/>
        <v>16.400000000000002</v>
      </c>
      <c r="AG36">
        <f t="shared" si="13"/>
        <v>-2.3353059128478505E-2</v>
      </c>
      <c r="AH36">
        <f t="shared" si="14"/>
        <v>3.3902283953636227</v>
      </c>
      <c r="AI36">
        <f t="shared" si="15"/>
        <v>4.7392037951777768</v>
      </c>
      <c r="AJ36">
        <f t="shared" si="16"/>
        <v>6.6488971487259745</v>
      </c>
      <c r="AK36">
        <f t="shared" si="17"/>
        <v>8.5695945615493709</v>
      </c>
      <c r="AL36">
        <f t="shared" si="18"/>
        <v>-1.3082603804959162E-2</v>
      </c>
      <c r="AM36">
        <f t="shared" si="19"/>
        <v>3.3481684354673056</v>
      </c>
      <c r="AN36">
        <f t="shared" si="20"/>
        <v>4.8705189025284881</v>
      </c>
      <c r="AO36">
        <f t="shared" si="21"/>
        <v>6.8156697804078838</v>
      </c>
      <c r="AP36">
        <f t="shared" si="22"/>
        <v>8.6478456497285663</v>
      </c>
      <c r="AQ36">
        <f t="shared" si="23"/>
        <v>9.1586785347483737</v>
      </c>
      <c r="AR36">
        <f t="shared" si="24"/>
        <v>0</v>
      </c>
    </row>
    <row r="37" spans="1:44" ht="72">
      <c r="A37" s="1" t="s">
        <v>13</v>
      </c>
      <c r="B37" s="2">
        <v>24.6</v>
      </c>
      <c r="C37" s="3">
        <v>1852</v>
      </c>
      <c r="D37" s="3">
        <v>28729</v>
      </c>
      <c r="E37" s="3">
        <v>41205</v>
      </c>
      <c r="F37" s="3">
        <v>56904</v>
      </c>
      <c r="G37" s="3">
        <v>71764</v>
      </c>
      <c r="H37" s="3">
        <v>1881</v>
      </c>
      <c r="I37" s="3">
        <v>29598</v>
      </c>
      <c r="J37" s="3">
        <v>43001</v>
      </c>
      <c r="K37" s="3">
        <v>57277</v>
      </c>
      <c r="L37" s="3">
        <v>72355</v>
      </c>
      <c r="M37" s="3">
        <v>76763</v>
      </c>
      <c r="N37" s="4">
        <v>2027</v>
      </c>
      <c r="Q37" s="2">
        <v>24.6</v>
      </c>
      <c r="R37">
        <f t="shared" si="1"/>
        <v>-175</v>
      </c>
      <c r="S37">
        <f t="shared" si="2"/>
        <v>26702</v>
      </c>
      <c r="T37">
        <f t="shared" si="3"/>
        <v>39178</v>
      </c>
      <c r="U37">
        <f t="shared" si="4"/>
        <v>54877</v>
      </c>
      <c r="V37">
        <f t="shared" si="5"/>
        <v>69737</v>
      </c>
      <c r="W37">
        <f t="shared" si="6"/>
        <v>-146</v>
      </c>
      <c r="X37">
        <f t="shared" si="7"/>
        <v>27571</v>
      </c>
      <c r="Y37">
        <f t="shared" si="8"/>
        <v>40974</v>
      </c>
      <c r="Z37">
        <f t="shared" si="9"/>
        <v>55250</v>
      </c>
      <c r="AA37">
        <f t="shared" si="10"/>
        <v>70328</v>
      </c>
      <c r="AB37">
        <f t="shared" si="11"/>
        <v>74736</v>
      </c>
      <c r="AC37">
        <f t="shared" si="12"/>
        <v>0</v>
      </c>
      <c r="AF37" s="2">
        <f t="shared" si="25"/>
        <v>17.080000000000002</v>
      </c>
      <c r="AG37">
        <f t="shared" si="13"/>
        <v>-2.1396781923998631E-2</v>
      </c>
      <c r="AH37">
        <f t="shared" si="14"/>
        <v>3.2647821196263509</v>
      </c>
      <c r="AI37">
        <f t="shared" si="15"/>
        <v>4.7901892698195336</v>
      </c>
      <c r="AJ37">
        <f t="shared" si="16"/>
        <v>6.7096640093901305</v>
      </c>
      <c r="AK37">
        <f t="shared" si="17"/>
        <v>8.5265564630508148</v>
      </c>
      <c r="AL37">
        <f t="shared" si="18"/>
        <v>-1.7851029490878856E-2</v>
      </c>
      <c r="AM37">
        <f t="shared" si="19"/>
        <v>3.371032425294664</v>
      </c>
      <c r="AN37">
        <f t="shared" si="20"/>
        <v>5.0097813860223992</v>
      </c>
      <c r="AO37">
        <f t="shared" si="21"/>
        <v>6.7552697217195679</v>
      </c>
      <c r="AP37">
        <f t="shared" si="22"/>
        <v>8.59881645229129</v>
      </c>
      <c r="AQ37">
        <f t="shared" si="23"/>
        <v>9.1377708221254945</v>
      </c>
      <c r="AR37">
        <f t="shared" si="24"/>
        <v>0</v>
      </c>
    </row>
    <row r="38" spans="1:44" ht="72">
      <c r="A38" s="1" t="s">
        <v>13</v>
      </c>
      <c r="B38" s="2">
        <v>25.28</v>
      </c>
      <c r="C38" s="3">
        <v>1977</v>
      </c>
      <c r="D38" s="3">
        <v>29496</v>
      </c>
      <c r="E38" s="3">
        <v>41749</v>
      </c>
      <c r="F38" s="3">
        <v>56706</v>
      </c>
      <c r="G38" s="3">
        <v>70549</v>
      </c>
      <c r="H38" s="3">
        <v>1981</v>
      </c>
      <c r="I38" s="3">
        <v>29304</v>
      </c>
      <c r="J38" s="3">
        <v>41615</v>
      </c>
      <c r="K38" s="3">
        <v>57930</v>
      </c>
      <c r="L38" s="3">
        <v>72186</v>
      </c>
      <c r="M38" s="3">
        <v>76236</v>
      </c>
      <c r="N38" s="4">
        <v>2191</v>
      </c>
      <c r="Q38" s="2">
        <v>25.28</v>
      </c>
      <c r="R38">
        <f t="shared" si="1"/>
        <v>-214</v>
      </c>
      <c r="S38">
        <f t="shared" si="2"/>
        <v>27305</v>
      </c>
      <c r="T38">
        <f t="shared" si="3"/>
        <v>39558</v>
      </c>
      <c r="U38">
        <f t="shared" si="4"/>
        <v>54515</v>
      </c>
      <c r="V38">
        <f t="shared" si="5"/>
        <v>68358</v>
      </c>
      <c r="W38">
        <f t="shared" si="6"/>
        <v>-210</v>
      </c>
      <c r="X38">
        <f t="shared" si="7"/>
        <v>27113</v>
      </c>
      <c r="Y38">
        <f t="shared" si="8"/>
        <v>39424</v>
      </c>
      <c r="Z38">
        <f t="shared" si="9"/>
        <v>55739</v>
      </c>
      <c r="AA38">
        <f t="shared" si="10"/>
        <v>69995</v>
      </c>
      <c r="AB38">
        <f t="shared" si="11"/>
        <v>74045</v>
      </c>
      <c r="AC38">
        <f t="shared" si="12"/>
        <v>0</v>
      </c>
      <c r="AF38" s="2">
        <f t="shared" si="25"/>
        <v>17.760000000000002</v>
      </c>
      <c r="AG38">
        <f t="shared" si="13"/>
        <v>-2.6165207609918324E-2</v>
      </c>
      <c r="AH38">
        <f t="shared" si="14"/>
        <v>3.3385093167701863</v>
      </c>
      <c r="AI38">
        <f t="shared" si="15"/>
        <v>4.8366508534259305</v>
      </c>
      <c r="AJ38">
        <f t="shared" si="16"/>
        <v>6.6654032376387731</v>
      </c>
      <c r="AK38">
        <f t="shared" si="17"/>
        <v>8.3579498214897043</v>
      </c>
      <c r="AL38">
        <f t="shared" si="18"/>
        <v>-2.5676138308798356E-2</v>
      </c>
      <c r="AM38">
        <f t="shared" si="19"/>
        <v>3.3150339903164276</v>
      </c>
      <c r="AN38">
        <f t="shared" si="20"/>
        <v>4.8202670318384113</v>
      </c>
      <c r="AO38">
        <f t="shared" si="21"/>
        <v>6.8150584437814841</v>
      </c>
      <c r="AP38">
        <f t="shared" si="22"/>
        <v>8.5581014329730518</v>
      </c>
      <c r="AQ38">
        <f t="shared" si="23"/>
        <v>9.0532841003570201</v>
      </c>
      <c r="AR38">
        <f t="shared" si="24"/>
        <v>0</v>
      </c>
    </row>
    <row r="39" spans="1:44" ht="72">
      <c r="A39" s="1" t="s">
        <v>13</v>
      </c>
      <c r="B39" s="2">
        <v>25.97</v>
      </c>
      <c r="C39" s="3">
        <v>1988</v>
      </c>
      <c r="D39" s="3">
        <v>29632</v>
      </c>
      <c r="E39" s="3">
        <v>41657</v>
      </c>
      <c r="F39" s="3">
        <v>56130</v>
      </c>
      <c r="G39" s="3">
        <v>71186</v>
      </c>
      <c r="H39" s="3">
        <v>1901</v>
      </c>
      <c r="I39" s="3">
        <v>29766</v>
      </c>
      <c r="J39" s="3">
        <v>42367</v>
      </c>
      <c r="K39" s="3">
        <v>58137</v>
      </c>
      <c r="L39" s="3">
        <v>73065</v>
      </c>
      <c r="M39" s="3">
        <v>76274</v>
      </c>
      <c r="N39" s="4">
        <v>1893</v>
      </c>
      <c r="Q39" s="2">
        <v>25.97</v>
      </c>
      <c r="R39">
        <f t="shared" si="1"/>
        <v>95</v>
      </c>
      <c r="S39">
        <f t="shared" si="2"/>
        <v>27739</v>
      </c>
      <c r="T39">
        <f t="shared" si="3"/>
        <v>39764</v>
      </c>
      <c r="U39">
        <f t="shared" si="4"/>
        <v>54237</v>
      </c>
      <c r="V39">
        <f t="shared" si="5"/>
        <v>69293</v>
      </c>
      <c r="W39">
        <f t="shared" si="6"/>
        <v>8</v>
      </c>
      <c r="X39">
        <f t="shared" si="7"/>
        <v>27873</v>
      </c>
      <c r="Y39">
        <f t="shared" si="8"/>
        <v>40474</v>
      </c>
      <c r="Z39">
        <f t="shared" si="9"/>
        <v>56244</v>
      </c>
      <c r="AA39">
        <f t="shared" si="10"/>
        <v>71172</v>
      </c>
      <c r="AB39">
        <f t="shared" si="11"/>
        <v>74381</v>
      </c>
      <c r="AC39">
        <f t="shared" si="12"/>
        <v>0</v>
      </c>
      <c r="AF39" s="2">
        <f t="shared" si="25"/>
        <v>18.45</v>
      </c>
      <c r="AG39">
        <f t="shared" si="13"/>
        <v>1.1615395901599256E-2</v>
      </c>
      <c r="AH39">
        <f t="shared" si="14"/>
        <v>3.3915733359417031</v>
      </c>
      <c r="AI39">
        <f t="shared" si="15"/>
        <v>4.861837922433609</v>
      </c>
      <c r="AJ39">
        <f t="shared" si="16"/>
        <v>6.6314129212109352</v>
      </c>
      <c r="AK39">
        <f t="shared" si="17"/>
        <v>8.4722697706264984</v>
      </c>
      <c r="AL39">
        <f t="shared" si="18"/>
        <v>9.7813860223993731E-4</v>
      </c>
      <c r="AM39">
        <f t="shared" si="19"/>
        <v>3.4079571575292218</v>
      </c>
      <c r="AN39">
        <f t="shared" si="20"/>
        <v>4.9486477233824031</v>
      </c>
      <c r="AO39">
        <f t="shared" si="21"/>
        <v>6.8768034430478799</v>
      </c>
      <c r="AP39">
        <f t="shared" si="22"/>
        <v>8.7020100748276032</v>
      </c>
      <c r="AQ39">
        <f t="shared" si="23"/>
        <v>9.0943659216510984</v>
      </c>
      <c r="AR39">
        <f t="shared" si="24"/>
        <v>0</v>
      </c>
    </row>
    <row r="40" spans="1:44" ht="72">
      <c r="A40" s="1" t="s">
        <v>13</v>
      </c>
      <c r="B40" s="2">
        <v>26.65</v>
      </c>
      <c r="C40" s="3">
        <v>1942</v>
      </c>
      <c r="D40" s="3">
        <v>29737</v>
      </c>
      <c r="E40" s="3">
        <v>41482</v>
      </c>
      <c r="F40" s="3">
        <v>57946</v>
      </c>
      <c r="G40" s="3">
        <v>71533</v>
      </c>
      <c r="H40" s="3">
        <v>1967</v>
      </c>
      <c r="I40" s="3">
        <v>29725</v>
      </c>
      <c r="J40" s="3">
        <v>42845</v>
      </c>
      <c r="K40" s="3">
        <v>57219</v>
      </c>
      <c r="L40" s="3">
        <v>73699</v>
      </c>
      <c r="M40" s="3">
        <v>76738</v>
      </c>
      <c r="N40" s="4">
        <v>1862</v>
      </c>
      <c r="Q40" s="2">
        <v>26.65</v>
      </c>
      <c r="R40">
        <f t="shared" si="1"/>
        <v>80</v>
      </c>
      <c r="S40">
        <f t="shared" si="2"/>
        <v>27875</v>
      </c>
      <c r="T40">
        <f t="shared" si="3"/>
        <v>39620</v>
      </c>
      <c r="U40">
        <f t="shared" si="4"/>
        <v>56084</v>
      </c>
      <c r="V40">
        <f t="shared" si="5"/>
        <v>69671</v>
      </c>
      <c r="W40">
        <f t="shared" si="6"/>
        <v>105</v>
      </c>
      <c r="X40">
        <f t="shared" si="7"/>
        <v>27863</v>
      </c>
      <c r="Y40">
        <f t="shared" si="8"/>
        <v>40983</v>
      </c>
      <c r="Z40">
        <f t="shared" si="9"/>
        <v>55357</v>
      </c>
      <c r="AA40">
        <f t="shared" si="10"/>
        <v>71837</v>
      </c>
      <c r="AB40">
        <f t="shared" si="11"/>
        <v>74876</v>
      </c>
      <c r="AC40">
        <f t="shared" si="12"/>
        <v>0</v>
      </c>
      <c r="AF40" s="2">
        <f t="shared" si="25"/>
        <v>19.13</v>
      </c>
      <c r="AG40">
        <f t="shared" si="13"/>
        <v>9.7813860223993736E-3</v>
      </c>
      <c r="AH40">
        <f t="shared" si="14"/>
        <v>3.408201692179782</v>
      </c>
      <c r="AI40">
        <f t="shared" si="15"/>
        <v>4.8442314275932903</v>
      </c>
      <c r="AJ40">
        <f t="shared" si="16"/>
        <v>6.8572406710030807</v>
      </c>
      <c r="AK40">
        <f t="shared" si="17"/>
        <v>8.5184868195823338</v>
      </c>
      <c r="AL40">
        <f t="shared" si="18"/>
        <v>1.2838069154399178E-2</v>
      </c>
      <c r="AM40">
        <f t="shared" si="19"/>
        <v>3.4067344842764218</v>
      </c>
      <c r="AN40">
        <f t="shared" si="20"/>
        <v>5.0108817919499193</v>
      </c>
      <c r="AO40">
        <f t="shared" si="21"/>
        <v>6.7683523255245266</v>
      </c>
      <c r="AP40">
        <f t="shared" si="22"/>
        <v>8.7833178461387984</v>
      </c>
      <c r="AQ40">
        <f t="shared" si="23"/>
        <v>9.1548882476646938</v>
      </c>
      <c r="AR40">
        <f t="shared" si="24"/>
        <v>0</v>
      </c>
    </row>
    <row r="41" spans="1:44" ht="72">
      <c r="A41" s="1" t="s">
        <v>13</v>
      </c>
      <c r="B41" s="2">
        <v>27.33</v>
      </c>
      <c r="C41" s="3">
        <v>1945</v>
      </c>
      <c r="D41" s="3">
        <v>28674</v>
      </c>
      <c r="E41" s="3">
        <v>41774</v>
      </c>
      <c r="F41" s="3">
        <v>56523</v>
      </c>
      <c r="G41" s="3">
        <v>71290</v>
      </c>
      <c r="H41" s="3">
        <v>2010</v>
      </c>
      <c r="I41" s="3">
        <v>29700</v>
      </c>
      <c r="J41" s="3">
        <v>41470</v>
      </c>
      <c r="K41" s="3">
        <v>57980</v>
      </c>
      <c r="L41" s="3">
        <v>72419</v>
      </c>
      <c r="M41" s="3">
        <v>76986</v>
      </c>
      <c r="N41" s="4">
        <v>1880</v>
      </c>
      <c r="Q41" s="2">
        <v>27.33</v>
      </c>
      <c r="R41">
        <f t="shared" si="1"/>
        <v>65</v>
      </c>
      <c r="S41">
        <f t="shared" si="2"/>
        <v>26794</v>
      </c>
      <c r="T41">
        <f t="shared" si="3"/>
        <v>39894</v>
      </c>
      <c r="U41">
        <f t="shared" si="4"/>
        <v>54643</v>
      </c>
      <c r="V41">
        <f t="shared" si="5"/>
        <v>69410</v>
      </c>
      <c r="W41">
        <f t="shared" si="6"/>
        <v>130</v>
      </c>
      <c r="X41">
        <f t="shared" si="7"/>
        <v>27820</v>
      </c>
      <c r="Y41">
        <f t="shared" si="8"/>
        <v>39590</v>
      </c>
      <c r="Z41">
        <f t="shared" si="9"/>
        <v>56100</v>
      </c>
      <c r="AA41">
        <f t="shared" si="10"/>
        <v>70539</v>
      </c>
      <c r="AB41">
        <f t="shared" si="11"/>
        <v>75106</v>
      </c>
      <c r="AC41">
        <f t="shared" si="12"/>
        <v>0</v>
      </c>
      <c r="AF41" s="2">
        <f t="shared" si="25"/>
        <v>19.809999999999999</v>
      </c>
      <c r="AG41">
        <f t="shared" si="13"/>
        <v>7.9473761431994912E-3</v>
      </c>
      <c r="AH41">
        <f t="shared" si="14"/>
        <v>3.2760307135521103</v>
      </c>
      <c r="AI41">
        <f t="shared" si="15"/>
        <v>4.8777326747200078</v>
      </c>
      <c r="AJ41">
        <f t="shared" si="16"/>
        <v>6.6810534552746121</v>
      </c>
      <c r="AK41">
        <f t="shared" si="17"/>
        <v>8.4865750476842567</v>
      </c>
      <c r="AL41">
        <f t="shared" si="18"/>
        <v>1.5894752286398982E-2</v>
      </c>
      <c r="AM41">
        <f t="shared" si="19"/>
        <v>3.4014769892893821</v>
      </c>
      <c r="AN41">
        <f t="shared" si="20"/>
        <v>4.8405634078348898</v>
      </c>
      <c r="AO41">
        <f t="shared" si="21"/>
        <v>6.8591969482075612</v>
      </c>
      <c r="AP41">
        <f t="shared" si="22"/>
        <v>8.6246148579253674</v>
      </c>
      <c r="AQ41">
        <f t="shared" si="23"/>
        <v>9.1830097324790927</v>
      </c>
      <c r="AR41">
        <f t="shared" si="24"/>
        <v>0</v>
      </c>
    </row>
    <row r="42" spans="1:44" ht="72">
      <c r="A42" s="1" t="s">
        <v>13</v>
      </c>
      <c r="B42" s="2">
        <v>28.02</v>
      </c>
      <c r="C42" s="3">
        <v>1815</v>
      </c>
      <c r="D42" s="3">
        <v>29521</v>
      </c>
      <c r="E42" s="3">
        <v>42081</v>
      </c>
      <c r="F42" s="3">
        <v>56885</v>
      </c>
      <c r="G42" s="3">
        <v>71939</v>
      </c>
      <c r="H42" s="3">
        <v>2044</v>
      </c>
      <c r="I42" s="3">
        <v>29283</v>
      </c>
      <c r="J42" s="3">
        <v>42454</v>
      </c>
      <c r="K42" s="3">
        <v>57707</v>
      </c>
      <c r="L42" s="3">
        <v>72603</v>
      </c>
      <c r="M42" s="3">
        <v>76832</v>
      </c>
      <c r="N42" s="4">
        <v>2141</v>
      </c>
      <c r="Q42" s="2">
        <v>28.02</v>
      </c>
      <c r="R42">
        <f t="shared" si="1"/>
        <v>-326</v>
      </c>
      <c r="S42">
        <f t="shared" si="2"/>
        <v>27380</v>
      </c>
      <c r="T42">
        <f t="shared" si="3"/>
        <v>39940</v>
      </c>
      <c r="U42">
        <f t="shared" si="4"/>
        <v>54744</v>
      </c>
      <c r="V42">
        <f t="shared" si="5"/>
        <v>69798</v>
      </c>
      <c r="W42">
        <f t="shared" si="6"/>
        <v>-97</v>
      </c>
      <c r="X42">
        <f t="shared" si="7"/>
        <v>27142</v>
      </c>
      <c r="Y42">
        <f t="shared" si="8"/>
        <v>40313</v>
      </c>
      <c r="Z42">
        <f t="shared" si="9"/>
        <v>55566</v>
      </c>
      <c r="AA42">
        <f t="shared" si="10"/>
        <v>70462</v>
      </c>
      <c r="AB42">
        <f t="shared" si="11"/>
        <v>74691</v>
      </c>
      <c r="AC42">
        <f t="shared" si="12"/>
        <v>0</v>
      </c>
      <c r="AF42" s="2">
        <f t="shared" si="25"/>
        <v>20.5</v>
      </c>
      <c r="AG42">
        <f t="shared" si="13"/>
        <v>-3.9859148041277451E-2</v>
      </c>
      <c r="AH42">
        <f t="shared" si="14"/>
        <v>3.3476793661661857</v>
      </c>
      <c r="AI42">
        <f t="shared" si="15"/>
        <v>4.8833569716828871</v>
      </c>
      <c r="AJ42">
        <f t="shared" si="16"/>
        <v>6.6934024551278917</v>
      </c>
      <c r="AK42">
        <f t="shared" si="17"/>
        <v>8.5340147698928934</v>
      </c>
      <c r="AL42">
        <f t="shared" si="18"/>
        <v>-1.1859930552159241E-2</v>
      </c>
      <c r="AM42">
        <f t="shared" si="19"/>
        <v>3.3185797427495474</v>
      </c>
      <c r="AN42">
        <f t="shared" si="20"/>
        <v>4.9289626840123244</v>
      </c>
      <c r="AO42">
        <f t="shared" si="21"/>
        <v>6.7939061965080452</v>
      </c>
      <c r="AP42">
        <f t="shared" si="22"/>
        <v>8.6152002738788092</v>
      </c>
      <c r="AQ42">
        <f t="shared" si="23"/>
        <v>9.1322687924878956</v>
      </c>
      <c r="AR42">
        <f t="shared" si="24"/>
        <v>0</v>
      </c>
    </row>
    <row r="43" spans="1:44" ht="72">
      <c r="A43" s="1" t="s">
        <v>13</v>
      </c>
      <c r="B43" s="2">
        <v>28.7</v>
      </c>
      <c r="C43" s="3">
        <v>1898</v>
      </c>
      <c r="D43" s="3">
        <v>29808</v>
      </c>
      <c r="E43" s="3">
        <v>41519</v>
      </c>
      <c r="F43" s="3">
        <v>56480</v>
      </c>
      <c r="G43" s="3">
        <v>70567</v>
      </c>
      <c r="H43" s="3">
        <v>1993</v>
      </c>
      <c r="I43" s="3">
        <v>28928</v>
      </c>
      <c r="J43" s="3">
        <v>42180</v>
      </c>
      <c r="K43" s="3">
        <v>57707</v>
      </c>
      <c r="L43" s="3">
        <v>73476</v>
      </c>
      <c r="M43" s="3">
        <v>77358</v>
      </c>
      <c r="N43" s="4">
        <v>1965</v>
      </c>
      <c r="Q43" s="2">
        <v>28.7</v>
      </c>
      <c r="R43">
        <f t="shared" si="1"/>
        <v>-67</v>
      </c>
      <c r="S43">
        <f t="shared" si="2"/>
        <v>27843</v>
      </c>
      <c r="T43">
        <f t="shared" si="3"/>
        <v>39554</v>
      </c>
      <c r="U43">
        <f t="shared" si="4"/>
        <v>54515</v>
      </c>
      <c r="V43">
        <f t="shared" si="5"/>
        <v>68602</v>
      </c>
      <c r="W43">
        <f t="shared" si="6"/>
        <v>28</v>
      </c>
      <c r="X43">
        <f t="shared" si="7"/>
        <v>26963</v>
      </c>
      <c r="Y43">
        <f t="shared" si="8"/>
        <v>40215</v>
      </c>
      <c r="Z43">
        <f t="shared" si="9"/>
        <v>55742</v>
      </c>
      <c r="AA43">
        <f t="shared" si="10"/>
        <v>71511</v>
      </c>
      <c r="AB43">
        <f t="shared" si="11"/>
        <v>75393</v>
      </c>
      <c r="AC43">
        <f t="shared" si="12"/>
        <v>0</v>
      </c>
      <c r="AF43" s="2">
        <f t="shared" si="25"/>
        <v>21.18</v>
      </c>
      <c r="AG43">
        <f t="shared" si="13"/>
        <v>-8.191910793759475E-3</v>
      </c>
      <c r="AH43">
        <f t="shared" si="14"/>
        <v>3.4042891377708222</v>
      </c>
      <c r="AI43">
        <f t="shared" si="15"/>
        <v>4.8361617841248101</v>
      </c>
      <c r="AJ43">
        <f t="shared" si="16"/>
        <v>6.6654032376387731</v>
      </c>
      <c r="AK43">
        <f t="shared" si="17"/>
        <v>8.3877830488580223</v>
      </c>
      <c r="AL43">
        <f t="shared" si="18"/>
        <v>3.4234851078397809E-3</v>
      </c>
      <c r="AM43">
        <f t="shared" si="19"/>
        <v>3.2966938915244288</v>
      </c>
      <c r="AN43">
        <f t="shared" si="20"/>
        <v>4.9169804861348849</v>
      </c>
      <c r="AO43">
        <f t="shared" si="21"/>
        <v>6.8154252457573232</v>
      </c>
      <c r="AP43">
        <f t="shared" si="22"/>
        <v>8.7434586980975197</v>
      </c>
      <c r="AQ43">
        <f t="shared" si="23"/>
        <v>9.218100454834449</v>
      </c>
      <c r="AR43">
        <f t="shared" si="24"/>
        <v>0</v>
      </c>
    </row>
    <row r="44" spans="1:44" ht="72">
      <c r="A44" s="1" t="s">
        <v>13</v>
      </c>
      <c r="B44" s="2">
        <v>29.38</v>
      </c>
      <c r="C44" s="3">
        <v>2084</v>
      </c>
      <c r="D44" s="3">
        <v>29620</v>
      </c>
      <c r="E44" s="3">
        <v>41174</v>
      </c>
      <c r="F44" s="3">
        <v>56621</v>
      </c>
      <c r="G44" s="3">
        <v>70950</v>
      </c>
      <c r="H44" s="3">
        <v>2049</v>
      </c>
      <c r="I44" s="3">
        <v>29684</v>
      </c>
      <c r="J44" s="3">
        <v>42326</v>
      </c>
      <c r="K44" s="3">
        <v>57485</v>
      </c>
      <c r="L44" s="3">
        <v>72307</v>
      </c>
      <c r="M44" s="3">
        <v>77114</v>
      </c>
      <c r="N44" s="4">
        <v>1875</v>
      </c>
      <c r="Q44" s="2">
        <v>29.38</v>
      </c>
      <c r="R44">
        <f t="shared" si="1"/>
        <v>209</v>
      </c>
      <c r="S44">
        <f t="shared" si="2"/>
        <v>27745</v>
      </c>
      <c r="T44">
        <f t="shared" si="3"/>
        <v>39299</v>
      </c>
      <c r="U44">
        <f t="shared" si="4"/>
        <v>54746</v>
      </c>
      <c r="V44">
        <f t="shared" si="5"/>
        <v>69075</v>
      </c>
      <c r="W44">
        <f t="shared" si="6"/>
        <v>174</v>
      </c>
      <c r="X44">
        <f t="shared" si="7"/>
        <v>27809</v>
      </c>
      <c r="Y44">
        <f t="shared" si="8"/>
        <v>40451</v>
      </c>
      <c r="Z44">
        <f t="shared" si="9"/>
        <v>55610</v>
      </c>
      <c r="AA44">
        <f t="shared" si="10"/>
        <v>70432</v>
      </c>
      <c r="AB44">
        <f t="shared" si="11"/>
        <v>75239</v>
      </c>
      <c r="AC44">
        <f t="shared" si="12"/>
        <v>0</v>
      </c>
      <c r="AF44" s="2">
        <f t="shared" si="25"/>
        <v>21.86</v>
      </c>
      <c r="AG44">
        <f t="shared" si="13"/>
        <v>2.5553870983518363E-2</v>
      </c>
      <c r="AH44">
        <f t="shared" si="14"/>
        <v>3.3923069398933827</v>
      </c>
      <c r="AI44">
        <f t="shared" si="15"/>
        <v>4.8049836161784123</v>
      </c>
      <c r="AJ44">
        <f t="shared" si="16"/>
        <v>6.6936469897784514</v>
      </c>
      <c r="AK44">
        <f t="shared" si="17"/>
        <v>8.4456154937154597</v>
      </c>
      <c r="AL44">
        <f t="shared" si="18"/>
        <v>2.1274514598718638E-2</v>
      </c>
      <c r="AM44">
        <f t="shared" si="19"/>
        <v>3.4001320487113023</v>
      </c>
      <c r="AN44">
        <f t="shared" si="20"/>
        <v>4.945835574900963</v>
      </c>
      <c r="AO44">
        <f t="shared" si="21"/>
        <v>6.7992859588203647</v>
      </c>
      <c r="AP44">
        <f t="shared" si="22"/>
        <v>8.6115322541204087</v>
      </c>
      <c r="AQ44">
        <f t="shared" si="23"/>
        <v>9.1992712867413307</v>
      </c>
      <c r="AR44">
        <f t="shared" si="24"/>
        <v>0</v>
      </c>
    </row>
    <row r="45" spans="1:44" ht="72">
      <c r="A45" s="1" t="s">
        <v>13</v>
      </c>
      <c r="B45" s="2">
        <v>30.07</v>
      </c>
      <c r="C45" s="3">
        <v>1962</v>
      </c>
      <c r="D45" s="3">
        <v>29607</v>
      </c>
      <c r="E45" s="3">
        <v>42097</v>
      </c>
      <c r="F45" s="3">
        <v>56832</v>
      </c>
      <c r="G45" s="3">
        <v>71115</v>
      </c>
      <c r="H45" s="3">
        <v>1955</v>
      </c>
      <c r="I45" s="3">
        <v>29292</v>
      </c>
      <c r="J45" s="3">
        <v>42639</v>
      </c>
      <c r="K45" s="3">
        <v>57623</v>
      </c>
      <c r="L45" s="3">
        <v>73031</v>
      </c>
      <c r="M45" s="3">
        <v>77259</v>
      </c>
      <c r="N45" s="4">
        <v>1902</v>
      </c>
      <c r="Q45" s="2">
        <v>30.07</v>
      </c>
      <c r="R45">
        <f t="shared" si="1"/>
        <v>60</v>
      </c>
      <c r="S45">
        <f t="shared" si="2"/>
        <v>27705</v>
      </c>
      <c r="T45">
        <f t="shared" si="3"/>
        <v>40195</v>
      </c>
      <c r="U45">
        <f t="shared" si="4"/>
        <v>54930</v>
      </c>
      <c r="V45">
        <f t="shared" si="5"/>
        <v>69213</v>
      </c>
      <c r="W45">
        <f t="shared" si="6"/>
        <v>53</v>
      </c>
      <c r="X45">
        <f t="shared" si="7"/>
        <v>27390</v>
      </c>
      <c r="Y45">
        <f t="shared" si="8"/>
        <v>40737</v>
      </c>
      <c r="Z45">
        <f t="shared" si="9"/>
        <v>55721</v>
      </c>
      <c r="AA45">
        <f t="shared" si="10"/>
        <v>71129</v>
      </c>
      <c r="AB45">
        <f t="shared" si="11"/>
        <v>75357</v>
      </c>
      <c r="AC45">
        <f t="shared" si="12"/>
        <v>0</v>
      </c>
      <c r="AF45" s="2">
        <f t="shared" si="25"/>
        <v>22.55</v>
      </c>
      <c r="AG45">
        <f t="shared" si="13"/>
        <v>7.3360395167995302E-3</v>
      </c>
      <c r="AH45">
        <f t="shared" si="14"/>
        <v>3.3874162468821831</v>
      </c>
      <c r="AI45">
        <f t="shared" si="15"/>
        <v>4.9145351396292858</v>
      </c>
      <c r="AJ45">
        <f t="shared" si="16"/>
        <v>6.7161441776299702</v>
      </c>
      <c r="AK45">
        <f t="shared" si="17"/>
        <v>8.4624883846040984</v>
      </c>
      <c r="AL45">
        <f t="shared" si="18"/>
        <v>6.4801682398395854E-3</v>
      </c>
      <c r="AM45">
        <f t="shared" si="19"/>
        <v>3.3489020394189857</v>
      </c>
      <c r="AN45">
        <f t="shared" si="20"/>
        <v>4.9808040299310408</v>
      </c>
      <c r="AO45">
        <f t="shared" si="21"/>
        <v>6.8128576319264438</v>
      </c>
      <c r="AP45">
        <f t="shared" si="22"/>
        <v>8.6967525798405632</v>
      </c>
      <c r="AQ45">
        <f t="shared" si="23"/>
        <v>9.2136988311243702</v>
      </c>
      <c r="AR45">
        <f t="shared" si="24"/>
        <v>0</v>
      </c>
    </row>
    <row r="46" spans="1:44" ht="72">
      <c r="A46" s="1" t="s">
        <v>13</v>
      </c>
      <c r="B46" s="2">
        <v>30.75</v>
      </c>
      <c r="C46" s="3">
        <v>1912</v>
      </c>
      <c r="D46" s="3">
        <v>29514</v>
      </c>
      <c r="E46" s="3">
        <v>41489</v>
      </c>
      <c r="F46" s="3">
        <v>56701</v>
      </c>
      <c r="G46" s="3">
        <v>71587</v>
      </c>
      <c r="H46" s="3">
        <v>2018</v>
      </c>
      <c r="I46" s="3">
        <v>29312</v>
      </c>
      <c r="J46" s="3">
        <v>42237</v>
      </c>
      <c r="K46" s="3">
        <v>57550</v>
      </c>
      <c r="L46" s="3">
        <v>73361</v>
      </c>
      <c r="M46" s="3">
        <v>77983</v>
      </c>
      <c r="N46" s="4">
        <v>2025</v>
      </c>
      <c r="Q46" s="2">
        <v>30.75</v>
      </c>
      <c r="R46">
        <f t="shared" si="1"/>
        <v>-113</v>
      </c>
      <c r="S46">
        <f t="shared" si="2"/>
        <v>27489</v>
      </c>
      <c r="T46">
        <f t="shared" si="3"/>
        <v>39464</v>
      </c>
      <c r="U46">
        <f t="shared" si="4"/>
        <v>54676</v>
      </c>
      <c r="V46">
        <f t="shared" si="5"/>
        <v>69562</v>
      </c>
      <c r="W46">
        <f t="shared" si="6"/>
        <v>-7</v>
      </c>
      <c r="X46">
        <f t="shared" si="7"/>
        <v>27287</v>
      </c>
      <c r="Y46">
        <f t="shared" si="8"/>
        <v>40212</v>
      </c>
      <c r="Z46">
        <f t="shared" si="9"/>
        <v>55525</v>
      </c>
      <c r="AA46">
        <f t="shared" si="10"/>
        <v>71336</v>
      </c>
      <c r="AB46">
        <f t="shared" si="11"/>
        <v>75958</v>
      </c>
      <c r="AC46">
        <f t="shared" si="12"/>
        <v>0</v>
      </c>
      <c r="AF46" s="2">
        <f t="shared" si="25"/>
        <v>23.23</v>
      </c>
      <c r="AG46">
        <f t="shared" si="13"/>
        <v>-1.3816207756639115E-2</v>
      </c>
      <c r="AH46">
        <f t="shared" si="14"/>
        <v>3.361006504621705</v>
      </c>
      <c r="AI46">
        <f t="shared" si="15"/>
        <v>4.8251577248496114</v>
      </c>
      <c r="AJ46">
        <f t="shared" si="16"/>
        <v>6.6850882770088518</v>
      </c>
      <c r="AK46">
        <f t="shared" si="17"/>
        <v>8.5051596811268162</v>
      </c>
      <c r="AL46">
        <f t="shared" si="18"/>
        <v>-8.5587127695994523E-4</v>
      </c>
      <c r="AM46">
        <f t="shared" si="19"/>
        <v>3.3363085049151464</v>
      </c>
      <c r="AN46">
        <f t="shared" si="20"/>
        <v>4.9166136841590449</v>
      </c>
      <c r="AO46">
        <f t="shared" si="21"/>
        <v>6.7888932361715657</v>
      </c>
      <c r="AP46">
        <f t="shared" si="22"/>
        <v>8.7220619161735211</v>
      </c>
      <c r="AQ46">
        <f t="shared" si="23"/>
        <v>9.2871814936176449</v>
      </c>
      <c r="AR46">
        <f t="shared" si="24"/>
        <v>0</v>
      </c>
    </row>
    <row r="47" spans="1:44" ht="72">
      <c r="A47" s="1" t="s">
        <v>13</v>
      </c>
      <c r="B47" s="2">
        <v>31.43</v>
      </c>
      <c r="C47" s="3">
        <v>2067</v>
      </c>
      <c r="D47" s="3">
        <v>29301</v>
      </c>
      <c r="E47" s="3">
        <v>41379</v>
      </c>
      <c r="F47" s="3">
        <v>55841</v>
      </c>
      <c r="G47" s="3">
        <v>71811</v>
      </c>
      <c r="H47" s="3">
        <v>2106</v>
      </c>
      <c r="I47" s="3">
        <v>29307</v>
      </c>
      <c r="J47" s="3">
        <v>42435</v>
      </c>
      <c r="K47" s="3">
        <v>57031</v>
      </c>
      <c r="L47" s="3">
        <v>71801</v>
      </c>
      <c r="M47" s="3">
        <v>76222</v>
      </c>
      <c r="N47" s="4">
        <v>1943</v>
      </c>
      <c r="Q47" s="2">
        <v>31.43</v>
      </c>
      <c r="R47">
        <f t="shared" si="1"/>
        <v>124</v>
      </c>
      <c r="S47">
        <f t="shared" si="2"/>
        <v>27358</v>
      </c>
      <c r="T47">
        <f t="shared" si="3"/>
        <v>39436</v>
      </c>
      <c r="U47">
        <f t="shared" si="4"/>
        <v>53898</v>
      </c>
      <c r="V47">
        <f t="shared" si="5"/>
        <v>69868</v>
      </c>
      <c r="W47">
        <f t="shared" si="6"/>
        <v>163</v>
      </c>
      <c r="X47">
        <f t="shared" si="7"/>
        <v>27364</v>
      </c>
      <c r="Y47">
        <f t="shared" si="8"/>
        <v>40492</v>
      </c>
      <c r="Z47">
        <f t="shared" si="9"/>
        <v>55088</v>
      </c>
      <c r="AA47">
        <f t="shared" si="10"/>
        <v>69858</v>
      </c>
      <c r="AB47">
        <f t="shared" si="11"/>
        <v>74279</v>
      </c>
      <c r="AC47">
        <f t="shared" si="12"/>
        <v>0</v>
      </c>
      <c r="AF47" s="2">
        <f t="shared" si="25"/>
        <v>23.91</v>
      </c>
      <c r="AG47">
        <f t="shared" si="13"/>
        <v>1.516114833471903E-2</v>
      </c>
      <c r="AH47">
        <f t="shared" si="14"/>
        <v>3.3449894850100259</v>
      </c>
      <c r="AI47">
        <f t="shared" si="15"/>
        <v>4.8217342397417715</v>
      </c>
      <c r="AJ47">
        <f t="shared" si="16"/>
        <v>6.5899642979410178</v>
      </c>
      <c r="AK47">
        <f t="shared" si="17"/>
        <v>8.5425734826624939</v>
      </c>
      <c r="AL47">
        <f t="shared" si="18"/>
        <v>1.9929574020638725E-2</v>
      </c>
      <c r="AM47">
        <f t="shared" si="19"/>
        <v>3.345723088961706</v>
      </c>
      <c r="AN47">
        <f t="shared" si="20"/>
        <v>4.9508485352374434</v>
      </c>
      <c r="AO47">
        <f t="shared" si="21"/>
        <v>6.7354624150242088</v>
      </c>
      <c r="AP47">
        <f t="shared" si="22"/>
        <v>8.5413508094096926</v>
      </c>
      <c r="AQ47">
        <f t="shared" si="23"/>
        <v>9.0818946544725385</v>
      </c>
      <c r="AR47">
        <f t="shared" si="24"/>
        <v>0</v>
      </c>
    </row>
    <row r="48" spans="1:44" ht="72">
      <c r="A48" s="1" t="s">
        <v>13</v>
      </c>
      <c r="B48" s="2">
        <v>32.119999999999997</v>
      </c>
      <c r="C48" s="3">
        <v>2010</v>
      </c>
      <c r="D48" s="3">
        <v>29675</v>
      </c>
      <c r="E48" s="3">
        <v>41416</v>
      </c>
      <c r="F48" s="3">
        <v>56770</v>
      </c>
      <c r="G48" s="3">
        <v>71035</v>
      </c>
      <c r="H48" s="3">
        <v>1870</v>
      </c>
      <c r="I48" s="3">
        <v>29387</v>
      </c>
      <c r="J48" s="3">
        <v>41613</v>
      </c>
      <c r="K48" s="3">
        <v>56674</v>
      </c>
      <c r="L48" s="3">
        <v>72377</v>
      </c>
      <c r="M48" s="3">
        <v>77599</v>
      </c>
      <c r="N48" s="4">
        <v>2020</v>
      </c>
      <c r="Q48" s="2">
        <v>32.119999999999997</v>
      </c>
      <c r="R48">
        <f t="shared" si="1"/>
        <v>-10</v>
      </c>
      <c r="S48">
        <f t="shared" si="2"/>
        <v>27655</v>
      </c>
      <c r="T48">
        <f t="shared" si="3"/>
        <v>39396</v>
      </c>
      <c r="U48">
        <f t="shared" si="4"/>
        <v>54750</v>
      </c>
      <c r="V48">
        <f t="shared" si="5"/>
        <v>69015</v>
      </c>
      <c r="W48">
        <f t="shared" si="6"/>
        <v>-150</v>
      </c>
      <c r="X48">
        <f t="shared" si="7"/>
        <v>27367</v>
      </c>
      <c r="Y48">
        <f t="shared" si="8"/>
        <v>39593</v>
      </c>
      <c r="Z48">
        <f t="shared" si="9"/>
        <v>54654</v>
      </c>
      <c r="AA48">
        <f t="shared" si="10"/>
        <v>70357</v>
      </c>
      <c r="AB48">
        <f t="shared" si="11"/>
        <v>75579</v>
      </c>
      <c r="AC48">
        <f t="shared" si="12"/>
        <v>0</v>
      </c>
      <c r="AF48" s="2">
        <f t="shared" si="25"/>
        <v>24.599999999999998</v>
      </c>
      <c r="AG48">
        <f t="shared" si="13"/>
        <v>-1.2226732527999217E-3</v>
      </c>
      <c r="AH48">
        <f t="shared" si="14"/>
        <v>3.3813028806181835</v>
      </c>
      <c r="AI48">
        <f t="shared" si="15"/>
        <v>4.8168435467305715</v>
      </c>
      <c r="AJ48">
        <f t="shared" si="16"/>
        <v>6.6941360590795718</v>
      </c>
      <c r="AK48">
        <f t="shared" si="17"/>
        <v>8.4382794541986605</v>
      </c>
      <c r="AL48">
        <f t="shared" si="18"/>
        <v>-1.8340098791998827E-2</v>
      </c>
      <c r="AM48">
        <f t="shared" si="19"/>
        <v>3.3460898909375456</v>
      </c>
      <c r="AN48">
        <f t="shared" si="20"/>
        <v>4.8409302098107299</v>
      </c>
      <c r="AO48">
        <f t="shared" si="21"/>
        <v>6.682398395852692</v>
      </c>
      <c r="AP48">
        <f t="shared" si="22"/>
        <v>8.6023622047244093</v>
      </c>
      <c r="AQ48">
        <f t="shared" si="23"/>
        <v>9.2408421773365284</v>
      </c>
      <c r="AR48">
        <f t="shared" si="24"/>
        <v>0</v>
      </c>
    </row>
    <row r="49" spans="1:44" ht="72">
      <c r="A49" s="1" t="s">
        <v>13</v>
      </c>
      <c r="B49" s="2">
        <v>32.799999999999997</v>
      </c>
      <c r="C49" s="3">
        <v>2018</v>
      </c>
      <c r="D49" s="3">
        <v>29084</v>
      </c>
      <c r="E49" s="3">
        <v>41991</v>
      </c>
      <c r="F49" s="3">
        <v>56899</v>
      </c>
      <c r="G49" s="3">
        <v>73092</v>
      </c>
      <c r="H49" s="3">
        <v>1954</v>
      </c>
      <c r="I49" s="3">
        <v>29533</v>
      </c>
      <c r="J49" s="3">
        <v>42219</v>
      </c>
      <c r="K49" s="3">
        <v>57698</v>
      </c>
      <c r="L49" s="3">
        <v>73101</v>
      </c>
      <c r="M49" s="3">
        <v>76426</v>
      </c>
      <c r="N49" s="4">
        <v>2079</v>
      </c>
      <c r="Q49" s="2">
        <v>32.799999999999997</v>
      </c>
      <c r="R49">
        <f t="shared" si="1"/>
        <v>-61</v>
      </c>
      <c r="S49">
        <f t="shared" si="2"/>
        <v>27005</v>
      </c>
      <c r="T49">
        <f t="shared" si="3"/>
        <v>39912</v>
      </c>
      <c r="U49">
        <f t="shared" si="4"/>
        <v>54820</v>
      </c>
      <c r="V49">
        <f t="shared" si="5"/>
        <v>71013</v>
      </c>
      <c r="W49">
        <f t="shared" si="6"/>
        <v>-125</v>
      </c>
      <c r="X49">
        <f t="shared" si="7"/>
        <v>27454</v>
      </c>
      <c r="Y49">
        <f t="shared" si="8"/>
        <v>40140</v>
      </c>
      <c r="Z49">
        <f t="shared" si="9"/>
        <v>55619</v>
      </c>
      <c r="AA49">
        <f t="shared" si="10"/>
        <v>71022</v>
      </c>
      <c r="AB49">
        <f t="shared" si="11"/>
        <v>74347</v>
      </c>
      <c r="AC49">
        <f t="shared" si="12"/>
        <v>0</v>
      </c>
      <c r="AF49" s="2">
        <f t="shared" si="25"/>
        <v>25.279999999999998</v>
      </c>
      <c r="AG49">
        <f t="shared" si="13"/>
        <v>-7.4583068420795229E-3</v>
      </c>
      <c r="AH49">
        <f t="shared" si="14"/>
        <v>3.3018291191861886</v>
      </c>
      <c r="AI49">
        <f t="shared" si="15"/>
        <v>4.8799334865750472</v>
      </c>
      <c r="AJ49">
        <f t="shared" si="16"/>
        <v>6.7026947718491705</v>
      </c>
      <c r="AK49">
        <f t="shared" si="17"/>
        <v>8.6825695701080843</v>
      </c>
      <c r="AL49">
        <f t="shared" si="18"/>
        <v>-1.5283415659999022E-2</v>
      </c>
      <c r="AM49">
        <f t="shared" si="19"/>
        <v>3.3567271482369052</v>
      </c>
      <c r="AN49">
        <f t="shared" si="20"/>
        <v>4.9078104367388855</v>
      </c>
      <c r="AO49">
        <f t="shared" si="21"/>
        <v>6.8003863647478848</v>
      </c>
      <c r="AP49">
        <f t="shared" si="22"/>
        <v>8.6836699760356044</v>
      </c>
      <c r="AQ49">
        <f t="shared" si="23"/>
        <v>9.0902088325915784</v>
      </c>
      <c r="AR49">
        <f t="shared" si="24"/>
        <v>0</v>
      </c>
    </row>
    <row r="50" spans="1:44" ht="72">
      <c r="A50" s="1" t="s">
        <v>13</v>
      </c>
      <c r="B50" s="2">
        <v>33.479999999999997</v>
      </c>
      <c r="C50" s="3">
        <v>1942</v>
      </c>
      <c r="D50" s="3">
        <v>29170</v>
      </c>
      <c r="E50" s="3">
        <v>42121</v>
      </c>
      <c r="F50" s="3">
        <v>56797</v>
      </c>
      <c r="G50" s="3">
        <v>71002</v>
      </c>
      <c r="H50" s="3">
        <v>1963</v>
      </c>
      <c r="I50" s="3">
        <v>29624</v>
      </c>
      <c r="J50" s="3">
        <v>42780</v>
      </c>
      <c r="K50" s="3">
        <v>57283</v>
      </c>
      <c r="L50" s="3">
        <v>72611</v>
      </c>
      <c r="M50" s="3">
        <v>77647</v>
      </c>
      <c r="N50" s="4">
        <v>1765</v>
      </c>
      <c r="Q50" s="2">
        <v>33.479999999999997</v>
      </c>
      <c r="R50">
        <f t="shared" si="1"/>
        <v>177</v>
      </c>
      <c r="S50">
        <f t="shared" si="2"/>
        <v>27405</v>
      </c>
      <c r="T50">
        <f t="shared" si="3"/>
        <v>40356</v>
      </c>
      <c r="U50">
        <f t="shared" si="4"/>
        <v>55032</v>
      </c>
      <c r="V50">
        <f t="shared" si="5"/>
        <v>69237</v>
      </c>
      <c r="W50">
        <f t="shared" si="6"/>
        <v>198</v>
      </c>
      <c r="X50">
        <f t="shared" si="7"/>
        <v>27859</v>
      </c>
      <c r="Y50">
        <f t="shared" si="8"/>
        <v>41015</v>
      </c>
      <c r="Z50">
        <f t="shared" si="9"/>
        <v>55518</v>
      </c>
      <c r="AA50">
        <f t="shared" si="10"/>
        <v>70846</v>
      </c>
      <c r="AB50">
        <f t="shared" si="11"/>
        <v>75882</v>
      </c>
      <c r="AC50">
        <f t="shared" si="12"/>
        <v>0</v>
      </c>
      <c r="AF50" s="2">
        <f t="shared" si="25"/>
        <v>25.959999999999997</v>
      </c>
      <c r="AG50">
        <f t="shared" si="13"/>
        <v>2.1641316574558613E-2</v>
      </c>
      <c r="AH50">
        <f t="shared" si="14"/>
        <v>3.3507360492981855</v>
      </c>
      <c r="AI50">
        <f t="shared" si="15"/>
        <v>4.9342201789993645</v>
      </c>
      <c r="AJ50">
        <f t="shared" si="16"/>
        <v>6.7286154448085291</v>
      </c>
      <c r="AK50">
        <f t="shared" si="17"/>
        <v>8.4654228004108187</v>
      </c>
      <c r="AL50">
        <f t="shared" si="18"/>
        <v>2.420893040543845E-2</v>
      </c>
      <c r="AM50">
        <f t="shared" si="19"/>
        <v>3.4062454149753019</v>
      </c>
      <c r="AN50">
        <f t="shared" si="20"/>
        <v>5.0147943463588787</v>
      </c>
      <c r="AO50">
        <f t="shared" si="21"/>
        <v>6.7880373648946053</v>
      </c>
      <c r="AP50">
        <f t="shared" si="22"/>
        <v>8.6621509267863246</v>
      </c>
      <c r="AQ50">
        <f t="shared" si="23"/>
        <v>9.2778891768963661</v>
      </c>
      <c r="AR50">
        <f t="shared" si="24"/>
        <v>0</v>
      </c>
    </row>
    <row r="51" spans="1:44" ht="72">
      <c r="A51" s="1" t="s">
        <v>13</v>
      </c>
      <c r="B51" s="2">
        <v>34.17</v>
      </c>
      <c r="C51" s="3">
        <v>2052</v>
      </c>
      <c r="D51" s="3">
        <v>29639</v>
      </c>
      <c r="E51" s="3">
        <v>41515</v>
      </c>
      <c r="F51" s="3">
        <v>57143</v>
      </c>
      <c r="G51" s="3">
        <v>71083</v>
      </c>
      <c r="H51" s="3">
        <v>1946</v>
      </c>
      <c r="I51" s="3">
        <v>28783</v>
      </c>
      <c r="J51" s="3">
        <v>42705</v>
      </c>
      <c r="K51" s="3">
        <v>57070</v>
      </c>
      <c r="L51" s="3">
        <v>72650</v>
      </c>
      <c r="M51" s="3">
        <v>77557</v>
      </c>
      <c r="N51" s="4">
        <v>1868</v>
      </c>
      <c r="Q51" s="2">
        <v>34.17</v>
      </c>
      <c r="R51">
        <f t="shared" si="1"/>
        <v>184</v>
      </c>
      <c r="S51">
        <f t="shared" si="2"/>
        <v>27771</v>
      </c>
      <c r="T51">
        <f t="shared" si="3"/>
        <v>39647</v>
      </c>
      <c r="U51">
        <f t="shared" si="4"/>
        <v>55275</v>
      </c>
      <c r="V51">
        <f t="shared" si="5"/>
        <v>69215</v>
      </c>
      <c r="W51">
        <f t="shared" si="6"/>
        <v>78</v>
      </c>
      <c r="X51">
        <f t="shared" si="7"/>
        <v>26915</v>
      </c>
      <c r="Y51">
        <f t="shared" si="8"/>
        <v>40837</v>
      </c>
      <c r="Z51">
        <f t="shared" si="9"/>
        <v>55202</v>
      </c>
      <c r="AA51">
        <f t="shared" si="10"/>
        <v>70782</v>
      </c>
      <c r="AB51">
        <f t="shared" si="11"/>
        <v>75689</v>
      </c>
      <c r="AC51">
        <f t="shared" si="12"/>
        <v>0</v>
      </c>
      <c r="AF51" s="2">
        <f t="shared" si="25"/>
        <v>26.650000000000002</v>
      </c>
      <c r="AG51">
        <f t="shared" si="13"/>
        <v>2.2497187851518559E-2</v>
      </c>
      <c r="AH51">
        <f t="shared" si="14"/>
        <v>3.3954858903506624</v>
      </c>
      <c r="AI51">
        <f t="shared" si="15"/>
        <v>4.8475326453758498</v>
      </c>
      <c r="AJ51">
        <f t="shared" si="16"/>
        <v>6.7583264048515677</v>
      </c>
      <c r="AK51">
        <f t="shared" si="17"/>
        <v>8.462732919254659</v>
      </c>
      <c r="AL51">
        <f t="shared" si="18"/>
        <v>9.5368513718393898E-3</v>
      </c>
      <c r="AM51">
        <f t="shared" si="19"/>
        <v>3.2908250599109894</v>
      </c>
      <c r="AN51">
        <f t="shared" si="20"/>
        <v>4.99303076245904</v>
      </c>
      <c r="AO51">
        <f t="shared" si="21"/>
        <v>6.749400890106128</v>
      </c>
      <c r="AP51">
        <f t="shared" si="22"/>
        <v>8.6543258179684059</v>
      </c>
      <c r="AQ51">
        <f t="shared" si="23"/>
        <v>9.2542915831173271</v>
      </c>
      <c r="AR51">
        <f t="shared" si="24"/>
        <v>0</v>
      </c>
    </row>
    <row r="52" spans="1:44" ht="72">
      <c r="A52" s="1" t="s">
        <v>13</v>
      </c>
      <c r="B52" s="2">
        <v>34.85</v>
      </c>
      <c r="C52" s="3">
        <v>2076</v>
      </c>
      <c r="D52" s="3">
        <v>29341</v>
      </c>
      <c r="E52" s="3">
        <v>41970</v>
      </c>
      <c r="F52" s="3">
        <v>56506</v>
      </c>
      <c r="G52" s="3">
        <v>72738</v>
      </c>
      <c r="H52" s="3">
        <v>1948</v>
      </c>
      <c r="I52" s="3">
        <v>29096</v>
      </c>
      <c r="J52" s="3">
        <v>42255</v>
      </c>
      <c r="K52" s="3">
        <v>56144</v>
      </c>
      <c r="L52" s="3">
        <v>73624</v>
      </c>
      <c r="M52" s="3">
        <v>76929</v>
      </c>
      <c r="N52" s="4">
        <v>1963</v>
      </c>
      <c r="Q52" s="2">
        <v>34.85</v>
      </c>
      <c r="R52">
        <f t="shared" si="1"/>
        <v>113</v>
      </c>
      <c r="S52">
        <f t="shared" si="2"/>
        <v>27378</v>
      </c>
      <c r="T52">
        <f t="shared" si="3"/>
        <v>40007</v>
      </c>
      <c r="U52">
        <f t="shared" si="4"/>
        <v>54543</v>
      </c>
      <c r="V52">
        <f t="shared" si="5"/>
        <v>70775</v>
      </c>
      <c r="W52">
        <f t="shared" si="6"/>
        <v>-15</v>
      </c>
      <c r="X52">
        <f t="shared" si="7"/>
        <v>27133</v>
      </c>
      <c r="Y52">
        <f t="shared" si="8"/>
        <v>40292</v>
      </c>
      <c r="Z52">
        <f t="shared" si="9"/>
        <v>54181</v>
      </c>
      <c r="AA52">
        <f t="shared" si="10"/>
        <v>71661</v>
      </c>
      <c r="AB52">
        <f t="shared" si="11"/>
        <v>74966</v>
      </c>
      <c r="AC52">
        <f t="shared" si="12"/>
        <v>0</v>
      </c>
      <c r="AF52" s="2">
        <f t="shared" si="25"/>
        <v>27.330000000000002</v>
      </c>
      <c r="AG52">
        <f t="shared" si="13"/>
        <v>1.3816207756639115E-2</v>
      </c>
      <c r="AH52">
        <f t="shared" si="14"/>
        <v>3.3474348315156255</v>
      </c>
      <c r="AI52">
        <f t="shared" si="15"/>
        <v>4.8915488824766467</v>
      </c>
      <c r="AJ52">
        <f t="shared" si="16"/>
        <v>6.6688267227466129</v>
      </c>
      <c r="AK52">
        <f t="shared" si="17"/>
        <v>8.6534699466914464</v>
      </c>
      <c r="AL52">
        <f t="shared" si="18"/>
        <v>-1.8340098791998825E-3</v>
      </c>
      <c r="AM52">
        <f t="shared" si="19"/>
        <v>3.3174793368220277</v>
      </c>
      <c r="AN52">
        <f t="shared" si="20"/>
        <v>4.926395070181445</v>
      </c>
      <c r="AO52">
        <f t="shared" si="21"/>
        <v>6.6245659509952555</v>
      </c>
      <c r="AP52">
        <f t="shared" si="22"/>
        <v>8.7617987968895186</v>
      </c>
      <c r="AQ52">
        <f t="shared" si="23"/>
        <v>9.1658923069398934</v>
      </c>
      <c r="AR52">
        <f t="shared" si="24"/>
        <v>0</v>
      </c>
    </row>
    <row r="53" spans="1:44" ht="72">
      <c r="A53" s="1" t="s">
        <v>13</v>
      </c>
      <c r="B53" s="2">
        <v>35.53</v>
      </c>
      <c r="C53" s="3">
        <v>1914</v>
      </c>
      <c r="D53" s="3">
        <v>29026</v>
      </c>
      <c r="E53" s="3">
        <v>41212</v>
      </c>
      <c r="F53" s="3">
        <v>56156</v>
      </c>
      <c r="G53" s="3">
        <v>71412</v>
      </c>
      <c r="H53" s="3">
        <v>2131</v>
      </c>
      <c r="I53" s="3">
        <v>29047</v>
      </c>
      <c r="J53" s="3">
        <v>42212</v>
      </c>
      <c r="K53" s="3">
        <v>56331</v>
      </c>
      <c r="L53" s="3">
        <v>72114</v>
      </c>
      <c r="M53" s="3">
        <v>76878</v>
      </c>
      <c r="N53" s="4">
        <v>1882</v>
      </c>
      <c r="Q53" s="2">
        <v>35.53</v>
      </c>
      <c r="R53">
        <f t="shared" si="1"/>
        <v>32</v>
      </c>
      <c r="S53">
        <f t="shared" si="2"/>
        <v>27144</v>
      </c>
      <c r="T53">
        <f t="shared" si="3"/>
        <v>39330</v>
      </c>
      <c r="U53">
        <f t="shared" si="4"/>
        <v>54274</v>
      </c>
      <c r="V53">
        <f t="shared" si="5"/>
        <v>69530</v>
      </c>
      <c r="W53">
        <f t="shared" si="6"/>
        <v>249</v>
      </c>
      <c r="X53">
        <f t="shared" si="7"/>
        <v>27165</v>
      </c>
      <c r="Y53">
        <f t="shared" si="8"/>
        <v>40330</v>
      </c>
      <c r="Z53">
        <f t="shared" si="9"/>
        <v>54449</v>
      </c>
      <c r="AA53">
        <f t="shared" si="10"/>
        <v>70232</v>
      </c>
      <c r="AB53">
        <f t="shared" si="11"/>
        <v>74996</v>
      </c>
      <c r="AC53">
        <f t="shared" si="12"/>
        <v>0</v>
      </c>
      <c r="AF53" s="2">
        <f t="shared" si="25"/>
        <v>28.01</v>
      </c>
      <c r="AG53">
        <f t="shared" si="13"/>
        <v>3.9125544089597493E-3</v>
      </c>
      <c r="AH53">
        <f t="shared" si="14"/>
        <v>3.3188242774001075</v>
      </c>
      <c r="AI53">
        <f t="shared" si="15"/>
        <v>4.8087739032620922</v>
      </c>
      <c r="AJ53">
        <f t="shared" si="16"/>
        <v>6.6359368122462952</v>
      </c>
      <c r="AK53">
        <f t="shared" si="17"/>
        <v>8.5012471267178551</v>
      </c>
      <c r="AL53">
        <f t="shared" si="18"/>
        <v>3.0444563994718052E-2</v>
      </c>
      <c r="AM53">
        <f t="shared" si="19"/>
        <v>3.3213918912309874</v>
      </c>
      <c r="AN53">
        <f t="shared" si="20"/>
        <v>4.9310412285420844</v>
      </c>
      <c r="AO53">
        <f t="shared" si="21"/>
        <v>6.6573335941702938</v>
      </c>
      <c r="AP53">
        <f t="shared" si="22"/>
        <v>8.5870787890644102</v>
      </c>
      <c r="AQ53">
        <f t="shared" si="23"/>
        <v>9.1695603266982921</v>
      </c>
      <c r="AR53">
        <f t="shared" si="24"/>
        <v>0</v>
      </c>
    </row>
    <row r="54" spans="1:44" ht="72">
      <c r="A54" s="1" t="s">
        <v>13</v>
      </c>
      <c r="B54" s="2">
        <v>36.22</v>
      </c>
      <c r="C54" s="3">
        <v>1938</v>
      </c>
      <c r="D54" s="3">
        <v>28675</v>
      </c>
      <c r="E54" s="3">
        <v>41936</v>
      </c>
      <c r="F54" s="3">
        <v>56981</v>
      </c>
      <c r="G54" s="3">
        <v>70971</v>
      </c>
      <c r="H54" s="3">
        <v>1990</v>
      </c>
      <c r="I54" s="3">
        <v>29087</v>
      </c>
      <c r="J54" s="3">
        <v>42309</v>
      </c>
      <c r="K54" s="3">
        <v>58508</v>
      </c>
      <c r="L54" s="3">
        <v>72476</v>
      </c>
      <c r="M54" s="3">
        <v>78092</v>
      </c>
      <c r="N54" s="4">
        <v>1879</v>
      </c>
      <c r="Q54" s="2">
        <v>36.22</v>
      </c>
      <c r="R54">
        <f t="shared" si="1"/>
        <v>59</v>
      </c>
      <c r="S54">
        <f t="shared" si="2"/>
        <v>26796</v>
      </c>
      <c r="T54">
        <f t="shared" si="3"/>
        <v>40057</v>
      </c>
      <c r="U54">
        <f t="shared" si="4"/>
        <v>55102</v>
      </c>
      <c r="V54">
        <f t="shared" si="5"/>
        <v>69092</v>
      </c>
      <c r="W54">
        <f t="shared" si="6"/>
        <v>111</v>
      </c>
      <c r="X54">
        <f t="shared" si="7"/>
        <v>27208</v>
      </c>
      <c r="Y54">
        <f t="shared" si="8"/>
        <v>40430</v>
      </c>
      <c r="Z54">
        <f t="shared" si="9"/>
        <v>56629</v>
      </c>
      <c r="AA54">
        <f t="shared" si="10"/>
        <v>70597</v>
      </c>
      <c r="AB54">
        <f t="shared" si="11"/>
        <v>76213</v>
      </c>
      <c r="AC54">
        <f t="shared" si="12"/>
        <v>0</v>
      </c>
      <c r="AF54" s="2">
        <f t="shared" si="25"/>
        <v>28.7</v>
      </c>
      <c r="AG54">
        <f t="shared" si="13"/>
        <v>7.2137721915195383E-3</v>
      </c>
      <c r="AH54">
        <f t="shared" si="14"/>
        <v>3.2762752482026705</v>
      </c>
      <c r="AI54">
        <f t="shared" si="15"/>
        <v>4.8976622487406463</v>
      </c>
      <c r="AJ54">
        <f t="shared" si="16"/>
        <v>6.7371741575781288</v>
      </c>
      <c r="AK54">
        <f t="shared" si="17"/>
        <v>8.4476940382452188</v>
      </c>
      <c r="AL54">
        <f t="shared" si="18"/>
        <v>1.3571673106079131E-2</v>
      </c>
      <c r="AM54">
        <f t="shared" si="19"/>
        <v>3.3266493862180271</v>
      </c>
      <c r="AN54">
        <f t="shared" si="20"/>
        <v>4.9432679610700836</v>
      </c>
      <c r="AO54">
        <f t="shared" si="21"/>
        <v>6.9238763632806766</v>
      </c>
      <c r="AP54">
        <f t="shared" si="22"/>
        <v>8.6317063627916077</v>
      </c>
      <c r="AQ54">
        <f t="shared" si="23"/>
        <v>9.3183596615640436</v>
      </c>
      <c r="AR54">
        <f t="shared" si="24"/>
        <v>0</v>
      </c>
    </row>
    <row r="55" spans="1:44" ht="72">
      <c r="A55" s="1" t="s">
        <v>13</v>
      </c>
      <c r="B55" s="2">
        <v>36.9</v>
      </c>
      <c r="C55" s="3">
        <v>1876</v>
      </c>
      <c r="D55" s="3">
        <v>29664</v>
      </c>
      <c r="E55" s="3">
        <v>41135</v>
      </c>
      <c r="F55" s="3">
        <v>55596</v>
      </c>
      <c r="G55" s="3">
        <v>70898</v>
      </c>
      <c r="H55" s="3">
        <v>1958</v>
      </c>
      <c r="I55" s="3">
        <v>29391</v>
      </c>
      <c r="J55" s="3">
        <v>41994</v>
      </c>
      <c r="K55" s="3">
        <v>57671</v>
      </c>
      <c r="L55" s="3">
        <v>72685</v>
      </c>
      <c r="M55" s="3">
        <v>77228</v>
      </c>
      <c r="N55" s="4">
        <v>1933</v>
      </c>
      <c r="Q55" s="2">
        <v>36.9</v>
      </c>
      <c r="R55">
        <f t="shared" si="1"/>
        <v>-57</v>
      </c>
      <c r="S55">
        <f t="shared" si="2"/>
        <v>27731</v>
      </c>
      <c r="T55">
        <f t="shared" si="3"/>
        <v>39202</v>
      </c>
      <c r="U55">
        <f t="shared" si="4"/>
        <v>53663</v>
      </c>
      <c r="V55">
        <f t="shared" si="5"/>
        <v>68965</v>
      </c>
      <c r="W55">
        <f t="shared" si="6"/>
        <v>25</v>
      </c>
      <c r="X55">
        <f t="shared" si="7"/>
        <v>27458</v>
      </c>
      <c r="Y55">
        <f t="shared" si="8"/>
        <v>40061</v>
      </c>
      <c r="Z55">
        <f t="shared" si="9"/>
        <v>55738</v>
      </c>
      <c r="AA55">
        <f t="shared" si="10"/>
        <v>70752</v>
      </c>
      <c r="AB55">
        <f t="shared" si="11"/>
        <v>75295</v>
      </c>
      <c r="AC55">
        <f t="shared" si="12"/>
        <v>0</v>
      </c>
      <c r="AF55" s="2">
        <f t="shared" si="25"/>
        <v>29.38</v>
      </c>
      <c r="AG55">
        <f t="shared" si="13"/>
        <v>-6.9692375409595537E-3</v>
      </c>
      <c r="AH55">
        <f t="shared" si="14"/>
        <v>3.3905951973394628</v>
      </c>
      <c r="AI55">
        <f t="shared" si="15"/>
        <v>4.7931236856262531</v>
      </c>
      <c r="AJ55">
        <f t="shared" si="16"/>
        <v>6.56123147650022</v>
      </c>
      <c r="AK55">
        <f t="shared" si="17"/>
        <v>8.4321660879346609</v>
      </c>
      <c r="AL55">
        <f t="shared" si="18"/>
        <v>3.0566831319998045E-3</v>
      </c>
      <c r="AM55">
        <f t="shared" si="19"/>
        <v>3.3572162175380251</v>
      </c>
      <c r="AN55">
        <f t="shared" si="20"/>
        <v>4.8981513180417666</v>
      </c>
      <c r="AO55">
        <f t="shared" si="21"/>
        <v>6.8149361764562038</v>
      </c>
      <c r="AP55">
        <f t="shared" si="22"/>
        <v>8.6506577982100055</v>
      </c>
      <c r="AQ55">
        <f t="shared" si="23"/>
        <v>9.2061182569570104</v>
      </c>
      <c r="AR55">
        <f t="shared" si="24"/>
        <v>0</v>
      </c>
    </row>
    <row r="56" spans="1:44" ht="72">
      <c r="A56" s="1" t="s">
        <v>13</v>
      </c>
      <c r="B56" s="2">
        <v>37.58</v>
      </c>
      <c r="C56" s="3">
        <v>2043</v>
      </c>
      <c r="D56" s="3">
        <v>29468</v>
      </c>
      <c r="E56" s="3">
        <v>41615</v>
      </c>
      <c r="F56" s="3">
        <v>56153</v>
      </c>
      <c r="G56" s="3">
        <v>71624</v>
      </c>
      <c r="H56" s="3">
        <v>2247</v>
      </c>
      <c r="I56" s="3">
        <v>30201</v>
      </c>
      <c r="J56" s="3">
        <v>41979</v>
      </c>
      <c r="K56" s="3">
        <v>56917</v>
      </c>
      <c r="L56" s="3">
        <v>73532</v>
      </c>
      <c r="M56" s="3">
        <v>75687</v>
      </c>
      <c r="N56" s="4">
        <v>1949</v>
      </c>
      <c r="Q56" s="2">
        <v>37.58</v>
      </c>
      <c r="R56">
        <f t="shared" si="1"/>
        <v>94</v>
      </c>
      <c r="S56">
        <f t="shared" si="2"/>
        <v>27519</v>
      </c>
      <c r="T56">
        <f t="shared" si="3"/>
        <v>39666</v>
      </c>
      <c r="U56">
        <f t="shared" si="4"/>
        <v>54204</v>
      </c>
      <c r="V56">
        <f t="shared" si="5"/>
        <v>69675</v>
      </c>
      <c r="W56">
        <f t="shared" si="6"/>
        <v>298</v>
      </c>
      <c r="X56">
        <f t="shared" si="7"/>
        <v>28252</v>
      </c>
      <c r="Y56">
        <f t="shared" si="8"/>
        <v>40030</v>
      </c>
      <c r="Z56">
        <f t="shared" si="9"/>
        <v>54968</v>
      </c>
      <c r="AA56">
        <f t="shared" si="10"/>
        <v>71583</v>
      </c>
      <c r="AB56">
        <f t="shared" si="11"/>
        <v>73738</v>
      </c>
      <c r="AC56">
        <f t="shared" si="12"/>
        <v>0</v>
      </c>
      <c r="AF56" s="2">
        <f t="shared" si="25"/>
        <v>30.06</v>
      </c>
      <c r="AG56">
        <f t="shared" si="13"/>
        <v>1.1493128576319265E-2</v>
      </c>
      <c r="AH56">
        <f t="shared" si="14"/>
        <v>3.3646745243801046</v>
      </c>
      <c r="AI56">
        <f t="shared" si="15"/>
        <v>4.8498557245561695</v>
      </c>
      <c r="AJ56">
        <f t="shared" si="16"/>
        <v>6.6273780994766955</v>
      </c>
      <c r="AK56">
        <f t="shared" si="17"/>
        <v>8.518975888883455</v>
      </c>
      <c r="AL56">
        <f t="shared" si="18"/>
        <v>3.6435662933437668E-2</v>
      </c>
      <c r="AM56">
        <f t="shared" si="19"/>
        <v>3.4542964738103388</v>
      </c>
      <c r="AN56">
        <f t="shared" si="20"/>
        <v>4.8943610309580867</v>
      </c>
      <c r="AO56">
        <f t="shared" si="21"/>
        <v>6.7207903359906096</v>
      </c>
      <c r="AP56">
        <f t="shared" si="22"/>
        <v>8.7522619455176791</v>
      </c>
      <c r="AQ56">
        <f t="shared" si="23"/>
        <v>9.015748031496063</v>
      </c>
      <c r="AR56">
        <f t="shared" si="24"/>
        <v>0</v>
      </c>
    </row>
    <row r="57" spans="1:44" ht="72">
      <c r="A57" s="1" t="s">
        <v>13</v>
      </c>
      <c r="B57" s="2">
        <v>38.270000000000003</v>
      </c>
      <c r="C57" s="3">
        <v>2083</v>
      </c>
      <c r="D57" s="3">
        <v>28790</v>
      </c>
      <c r="E57" s="3">
        <v>41410</v>
      </c>
      <c r="F57" s="3">
        <v>56214</v>
      </c>
      <c r="G57" s="3">
        <v>70527</v>
      </c>
      <c r="H57" s="3">
        <v>1918</v>
      </c>
      <c r="I57" s="3">
        <v>29047</v>
      </c>
      <c r="J57" s="3">
        <v>42129</v>
      </c>
      <c r="K57" s="3">
        <v>57142</v>
      </c>
      <c r="L57" s="3">
        <v>73101</v>
      </c>
      <c r="M57" s="3">
        <v>76678</v>
      </c>
      <c r="N57" s="4">
        <v>2153</v>
      </c>
      <c r="Q57" s="2">
        <v>38.270000000000003</v>
      </c>
      <c r="R57">
        <f t="shared" si="1"/>
        <v>-70</v>
      </c>
      <c r="S57">
        <f t="shared" si="2"/>
        <v>26637</v>
      </c>
      <c r="T57">
        <f t="shared" si="3"/>
        <v>39257</v>
      </c>
      <c r="U57">
        <f t="shared" si="4"/>
        <v>54061</v>
      </c>
      <c r="V57">
        <f t="shared" si="5"/>
        <v>68374</v>
      </c>
      <c r="W57">
        <f t="shared" si="6"/>
        <v>-235</v>
      </c>
      <c r="X57">
        <f t="shared" si="7"/>
        <v>26894</v>
      </c>
      <c r="Y57">
        <f t="shared" si="8"/>
        <v>39976</v>
      </c>
      <c r="Z57">
        <f t="shared" si="9"/>
        <v>54989</v>
      </c>
      <c r="AA57">
        <f t="shared" si="10"/>
        <v>70948</v>
      </c>
      <c r="AB57">
        <f t="shared" si="11"/>
        <v>74525</v>
      </c>
      <c r="AC57">
        <f t="shared" si="12"/>
        <v>0</v>
      </c>
      <c r="AF57" s="2">
        <f t="shared" si="25"/>
        <v>30.750000000000004</v>
      </c>
      <c r="AG57">
        <f t="shared" si="13"/>
        <v>-8.5587127695994514E-3</v>
      </c>
      <c r="AH57">
        <f t="shared" si="14"/>
        <v>3.2568347434831515</v>
      </c>
      <c r="AI57">
        <f t="shared" si="15"/>
        <v>4.7998483885166525</v>
      </c>
      <c r="AJ57">
        <f t="shared" si="16"/>
        <v>6.6098938719616571</v>
      </c>
      <c r="AK57">
        <f t="shared" si="17"/>
        <v>8.359906098694184</v>
      </c>
      <c r="AL57">
        <f t="shared" si="18"/>
        <v>-2.8732821440798161E-2</v>
      </c>
      <c r="AM57">
        <f t="shared" si="19"/>
        <v>3.2882574460801095</v>
      </c>
      <c r="AN57">
        <f t="shared" si="20"/>
        <v>4.8877585953929668</v>
      </c>
      <c r="AO57">
        <f t="shared" si="21"/>
        <v>6.7233579498214899</v>
      </c>
      <c r="AP57">
        <f t="shared" si="22"/>
        <v>8.6746221939648844</v>
      </c>
      <c r="AQ57">
        <f t="shared" si="23"/>
        <v>9.1119724164914171</v>
      </c>
      <c r="AR57">
        <f t="shared" si="24"/>
        <v>0</v>
      </c>
    </row>
    <row r="58" spans="1:44" ht="72">
      <c r="A58" s="1" t="s">
        <v>13</v>
      </c>
      <c r="B58" s="2">
        <v>38.950000000000003</v>
      </c>
      <c r="C58" s="3">
        <v>1879</v>
      </c>
      <c r="D58" s="3">
        <v>29251</v>
      </c>
      <c r="E58" s="3">
        <v>41661</v>
      </c>
      <c r="F58" s="3">
        <v>56357</v>
      </c>
      <c r="G58" s="3">
        <v>70556</v>
      </c>
      <c r="H58" s="3">
        <v>1926</v>
      </c>
      <c r="I58" s="3">
        <v>29565</v>
      </c>
      <c r="J58" s="3">
        <v>42140</v>
      </c>
      <c r="K58" s="3">
        <v>56620</v>
      </c>
      <c r="L58" s="3">
        <v>71900</v>
      </c>
      <c r="M58" s="3">
        <v>77062</v>
      </c>
      <c r="N58" s="4">
        <v>1983</v>
      </c>
      <c r="Q58" s="2">
        <v>38.950000000000003</v>
      </c>
      <c r="R58">
        <f t="shared" si="1"/>
        <v>-104</v>
      </c>
      <c r="S58">
        <f t="shared" si="2"/>
        <v>27268</v>
      </c>
      <c r="T58">
        <f t="shared" si="3"/>
        <v>39678</v>
      </c>
      <c r="U58">
        <f t="shared" si="4"/>
        <v>54374</v>
      </c>
      <c r="V58">
        <f t="shared" si="5"/>
        <v>68573</v>
      </c>
      <c r="W58">
        <f t="shared" si="6"/>
        <v>-57</v>
      </c>
      <c r="X58">
        <f t="shared" si="7"/>
        <v>27582</v>
      </c>
      <c r="Y58">
        <f t="shared" si="8"/>
        <v>40157</v>
      </c>
      <c r="Z58">
        <f t="shared" si="9"/>
        <v>54637</v>
      </c>
      <c r="AA58">
        <f t="shared" si="10"/>
        <v>69917</v>
      </c>
      <c r="AB58">
        <f t="shared" si="11"/>
        <v>75079</v>
      </c>
      <c r="AC58">
        <f t="shared" si="12"/>
        <v>0</v>
      </c>
      <c r="AF58" s="2">
        <f t="shared" si="25"/>
        <v>31.430000000000003</v>
      </c>
      <c r="AG58">
        <f t="shared" si="13"/>
        <v>-1.2715801829119185E-2</v>
      </c>
      <c r="AH58">
        <f t="shared" si="14"/>
        <v>3.3339854257348267</v>
      </c>
      <c r="AI58">
        <f t="shared" si="15"/>
        <v>4.8513229324595297</v>
      </c>
      <c r="AJ58">
        <f t="shared" si="16"/>
        <v>6.6481635447742944</v>
      </c>
      <c r="AK58">
        <f t="shared" si="17"/>
        <v>8.384237296424903</v>
      </c>
      <c r="AL58">
        <f t="shared" si="18"/>
        <v>-6.9692375409595537E-3</v>
      </c>
      <c r="AM58">
        <f t="shared" si="19"/>
        <v>3.3723773658727443</v>
      </c>
      <c r="AN58">
        <f t="shared" si="20"/>
        <v>4.9098889812686455</v>
      </c>
      <c r="AO58">
        <f t="shared" si="21"/>
        <v>6.680319851322932</v>
      </c>
      <c r="AP58">
        <f t="shared" si="22"/>
        <v>8.5485645816012124</v>
      </c>
      <c r="AQ58">
        <f t="shared" si="23"/>
        <v>9.1797085146965323</v>
      </c>
      <c r="AR58">
        <f t="shared" si="24"/>
        <v>0</v>
      </c>
    </row>
    <row r="59" spans="1:44" ht="72">
      <c r="A59" s="1" t="s">
        <v>13</v>
      </c>
      <c r="B59" s="2">
        <v>39.630000000000003</v>
      </c>
      <c r="C59" s="3">
        <v>2031</v>
      </c>
      <c r="D59" s="3">
        <v>29764</v>
      </c>
      <c r="E59" s="3">
        <v>41939</v>
      </c>
      <c r="F59" s="3">
        <v>56736</v>
      </c>
      <c r="G59" s="3">
        <v>71012</v>
      </c>
      <c r="H59" s="3">
        <v>2001</v>
      </c>
      <c r="I59" s="3">
        <v>28729</v>
      </c>
      <c r="J59" s="3">
        <v>42030</v>
      </c>
      <c r="K59" s="3">
        <v>56908</v>
      </c>
      <c r="L59" s="3">
        <v>72339</v>
      </c>
      <c r="M59" s="3">
        <v>76871</v>
      </c>
      <c r="N59" s="4">
        <v>2050</v>
      </c>
      <c r="Q59" s="2">
        <v>39.630000000000003</v>
      </c>
      <c r="R59">
        <f t="shared" si="1"/>
        <v>-19</v>
      </c>
      <c r="S59">
        <f t="shared" si="2"/>
        <v>27714</v>
      </c>
      <c r="T59">
        <f t="shared" si="3"/>
        <v>39889</v>
      </c>
      <c r="U59">
        <f t="shared" si="4"/>
        <v>54686</v>
      </c>
      <c r="V59">
        <f t="shared" si="5"/>
        <v>68962</v>
      </c>
      <c r="W59">
        <f t="shared" si="6"/>
        <v>-49</v>
      </c>
      <c r="X59">
        <f t="shared" si="7"/>
        <v>26679</v>
      </c>
      <c r="Y59">
        <f t="shared" si="8"/>
        <v>39980</v>
      </c>
      <c r="Z59">
        <f t="shared" si="9"/>
        <v>54858</v>
      </c>
      <c r="AA59">
        <f t="shared" si="10"/>
        <v>70289</v>
      </c>
      <c r="AB59">
        <f t="shared" si="11"/>
        <v>74821</v>
      </c>
      <c r="AC59">
        <f t="shared" si="12"/>
        <v>0</v>
      </c>
      <c r="AF59" s="2">
        <f t="shared" si="25"/>
        <v>32.11</v>
      </c>
      <c r="AG59">
        <f t="shared" si="13"/>
        <v>-2.3230791803198511E-3</v>
      </c>
      <c r="AH59">
        <f t="shared" si="14"/>
        <v>3.3885166528097033</v>
      </c>
      <c r="AI59">
        <f t="shared" si="15"/>
        <v>4.877121338093608</v>
      </c>
      <c r="AJ59">
        <f t="shared" si="16"/>
        <v>6.6863109502616522</v>
      </c>
      <c r="AK59">
        <f t="shared" si="17"/>
        <v>8.4317992859588209</v>
      </c>
      <c r="AL59">
        <f t="shared" si="18"/>
        <v>-5.9910989387196162E-3</v>
      </c>
      <c r="AM59">
        <f t="shared" si="19"/>
        <v>3.2619699711449113</v>
      </c>
      <c r="AN59">
        <f t="shared" si="20"/>
        <v>4.8882476646940871</v>
      </c>
      <c r="AO59">
        <f t="shared" si="21"/>
        <v>6.7073409302098108</v>
      </c>
      <c r="AP59">
        <f t="shared" si="22"/>
        <v>8.5940480266053694</v>
      </c>
      <c r="AQ59">
        <f t="shared" si="23"/>
        <v>9.1481635447742935</v>
      </c>
      <c r="AR59">
        <f t="shared" si="24"/>
        <v>0</v>
      </c>
    </row>
    <row r="60" spans="1:44" ht="72">
      <c r="A60" s="1" t="s">
        <v>13</v>
      </c>
      <c r="B60" s="2">
        <v>40.32</v>
      </c>
      <c r="C60" s="3">
        <v>1887</v>
      </c>
      <c r="D60" s="3">
        <v>29277</v>
      </c>
      <c r="E60" s="3">
        <v>41599</v>
      </c>
      <c r="F60" s="3">
        <v>55820</v>
      </c>
      <c r="G60" s="3">
        <v>71216</v>
      </c>
      <c r="H60" s="3">
        <v>1878</v>
      </c>
      <c r="I60" s="3">
        <v>29279</v>
      </c>
      <c r="J60" s="3">
        <v>41896</v>
      </c>
      <c r="K60" s="3">
        <v>57513</v>
      </c>
      <c r="L60" s="3">
        <v>72664</v>
      </c>
      <c r="M60" s="3">
        <v>76780</v>
      </c>
      <c r="N60" s="4">
        <v>1988</v>
      </c>
      <c r="Q60" s="2">
        <v>40.32</v>
      </c>
      <c r="R60">
        <f t="shared" si="1"/>
        <v>-101</v>
      </c>
      <c r="S60">
        <f t="shared" si="2"/>
        <v>27289</v>
      </c>
      <c r="T60">
        <f t="shared" si="3"/>
        <v>39611</v>
      </c>
      <c r="U60">
        <f t="shared" si="4"/>
        <v>53832</v>
      </c>
      <c r="V60">
        <f t="shared" si="5"/>
        <v>69228</v>
      </c>
      <c r="W60">
        <f t="shared" si="6"/>
        <v>-110</v>
      </c>
      <c r="X60">
        <f t="shared" si="7"/>
        <v>27291</v>
      </c>
      <c r="Y60">
        <f t="shared" si="8"/>
        <v>39908</v>
      </c>
      <c r="Z60">
        <f t="shared" si="9"/>
        <v>55525</v>
      </c>
      <c r="AA60">
        <f t="shared" si="10"/>
        <v>70676</v>
      </c>
      <c r="AB60">
        <f t="shared" si="11"/>
        <v>74792</v>
      </c>
      <c r="AC60">
        <f t="shared" si="12"/>
        <v>0</v>
      </c>
      <c r="AF60" s="2">
        <f t="shared" si="25"/>
        <v>32.799999999999997</v>
      </c>
      <c r="AG60">
        <f t="shared" si="13"/>
        <v>-1.2348999853279209E-2</v>
      </c>
      <c r="AH60">
        <f t="shared" si="14"/>
        <v>3.3365530395657066</v>
      </c>
      <c r="AI60">
        <f t="shared" si="15"/>
        <v>4.8431310216657701</v>
      </c>
      <c r="AJ60">
        <f t="shared" si="16"/>
        <v>6.5818946544725385</v>
      </c>
      <c r="AK60">
        <f t="shared" si="17"/>
        <v>8.4643223944832986</v>
      </c>
      <c r="AL60">
        <f t="shared" si="18"/>
        <v>-1.3449405780799138E-2</v>
      </c>
      <c r="AM60">
        <f t="shared" si="19"/>
        <v>3.3367975742162663</v>
      </c>
      <c r="AN60">
        <f t="shared" si="20"/>
        <v>4.8794444172739277</v>
      </c>
      <c r="AO60">
        <f t="shared" si="21"/>
        <v>6.7888932361715657</v>
      </c>
      <c r="AP60">
        <f t="shared" si="22"/>
        <v>8.6413654814887266</v>
      </c>
      <c r="AQ60">
        <f t="shared" si="23"/>
        <v>9.1446177923411742</v>
      </c>
      <c r="AR60">
        <f t="shared" si="24"/>
        <v>0</v>
      </c>
    </row>
    <row r="61" spans="1:44" ht="72">
      <c r="A61" s="1" t="s">
        <v>13</v>
      </c>
      <c r="B61" s="2">
        <v>41</v>
      </c>
      <c r="C61" s="3">
        <v>1999</v>
      </c>
      <c r="D61" s="3">
        <v>29158</v>
      </c>
      <c r="E61" s="3">
        <v>41675</v>
      </c>
      <c r="F61" s="3">
        <v>56718</v>
      </c>
      <c r="G61" s="3">
        <v>71552</v>
      </c>
      <c r="H61" s="3">
        <v>1826</v>
      </c>
      <c r="I61" s="3">
        <v>29380</v>
      </c>
      <c r="J61" s="3">
        <v>42605</v>
      </c>
      <c r="K61" s="3">
        <v>57917</v>
      </c>
      <c r="L61" s="3">
        <v>72143</v>
      </c>
      <c r="M61" s="3">
        <v>77943</v>
      </c>
      <c r="N61" s="4">
        <v>2047</v>
      </c>
      <c r="Q61" s="2">
        <v>41</v>
      </c>
      <c r="R61">
        <f t="shared" si="1"/>
        <v>-48</v>
      </c>
      <c r="S61">
        <f t="shared" si="2"/>
        <v>27111</v>
      </c>
      <c r="T61">
        <f t="shared" si="3"/>
        <v>39628</v>
      </c>
      <c r="U61">
        <f t="shared" si="4"/>
        <v>54671</v>
      </c>
      <c r="V61">
        <f t="shared" si="5"/>
        <v>69505</v>
      </c>
      <c r="W61">
        <f t="shared" si="6"/>
        <v>-221</v>
      </c>
      <c r="X61">
        <f t="shared" si="7"/>
        <v>27333</v>
      </c>
      <c r="Y61">
        <f t="shared" si="8"/>
        <v>40558</v>
      </c>
      <c r="Z61">
        <f t="shared" si="9"/>
        <v>55870</v>
      </c>
      <c r="AA61">
        <f t="shared" si="10"/>
        <v>70096</v>
      </c>
      <c r="AB61">
        <f t="shared" si="11"/>
        <v>75896</v>
      </c>
      <c r="AC61">
        <f t="shared" si="12"/>
        <v>0</v>
      </c>
      <c r="AF61" s="2">
        <f t="shared" si="25"/>
        <v>33.480000000000004</v>
      </c>
      <c r="AG61">
        <f t="shared" si="13"/>
        <v>-5.8688316134396243E-3</v>
      </c>
      <c r="AH61">
        <f t="shared" si="14"/>
        <v>3.3147894556658679</v>
      </c>
      <c r="AI61">
        <f t="shared" si="15"/>
        <v>4.8452095661955301</v>
      </c>
      <c r="AJ61">
        <f t="shared" si="16"/>
        <v>6.684476940382452</v>
      </c>
      <c r="AK61">
        <f t="shared" si="17"/>
        <v>8.4981904435858553</v>
      </c>
      <c r="AL61">
        <f t="shared" si="18"/>
        <v>-2.7021078886878269E-2</v>
      </c>
      <c r="AM61">
        <f t="shared" si="19"/>
        <v>3.3419328018780261</v>
      </c>
      <c r="AN61">
        <f t="shared" si="20"/>
        <v>4.9589181787059227</v>
      </c>
      <c r="AO61">
        <f t="shared" si="21"/>
        <v>6.8310754633931623</v>
      </c>
      <c r="AP61">
        <f t="shared" si="22"/>
        <v>8.5704504328263305</v>
      </c>
      <c r="AQ61">
        <f t="shared" si="23"/>
        <v>9.2796009194502851</v>
      </c>
      <c r="AR61">
        <f t="shared" si="24"/>
        <v>0</v>
      </c>
    </row>
    <row r="62" spans="1:44" ht="72">
      <c r="A62" s="1" t="s">
        <v>13</v>
      </c>
      <c r="B62" s="2">
        <v>41.68</v>
      </c>
      <c r="C62" s="3">
        <v>1959</v>
      </c>
      <c r="D62" s="3">
        <v>29696</v>
      </c>
      <c r="E62" s="3">
        <v>41732</v>
      </c>
      <c r="F62" s="3">
        <v>56145</v>
      </c>
      <c r="G62" s="3">
        <v>70101</v>
      </c>
      <c r="H62" s="3">
        <v>2139</v>
      </c>
      <c r="I62" s="3">
        <v>28750</v>
      </c>
      <c r="J62" s="3">
        <v>42365</v>
      </c>
      <c r="K62" s="3">
        <v>56431</v>
      </c>
      <c r="L62" s="3">
        <v>72683</v>
      </c>
      <c r="M62" s="3">
        <v>76851</v>
      </c>
      <c r="N62" s="4">
        <v>1976</v>
      </c>
      <c r="Q62" s="2">
        <v>41.68</v>
      </c>
      <c r="R62">
        <f t="shared" si="1"/>
        <v>-17</v>
      </c>
      <c r="S62">
        <f t="shared" si="2"/>
        <v>27720</v>
      </c>
      <c r="T62">
        <f t="shared" si="3"/>
        <v>39756</v>
      </c>
      <c r="U62">
        <f t="shared" si="4"/>
        <v>54169</v>
      </c>
      <c r="V62">
        <f t="shared" si="5"/>
        <v>68125</v>
      </c>
      <c r="W62">
        <f t="shared" si="6"/>
        <v>163</v>
      </c>
      <c r="X62">
        <f t="shared" si="7"/>
        <v>26774</v>
      </c>
      <c r="Y62">
        <f t="shared" si="8"/>
        <v>40389</v>
      </c>
      <c r="Z62">
        <f t="shared" si="9"/>
        <v>54455</v>
      </c>
      <c r="AA62">
        <f t="shared" si="10"/>
        <v>70707</v>
      </c>
      <c r="AB62">
        <f t="shared" si="11"/>
        <v>74875</v>
      </c>
      <c r="AC62">
        <f t="shared" si="12"/>
        <v>0</v>
      </c>
      <c r="AF62" s="2">
        <f t="shared" si="25"/>
        <v>34.159999999999997</v>
      </c>
      <c r="AG62">
        <f t="shared" si="13"/>
        <v>-2.0785445297598669E-3</v>
      </c>
      <c r="AH62">
        <f t="shared" si="14"/>
        <v>3.3892502567613829</v>
      </c>
      <c r="AI62">
        <f t="shared" si="15"/>
        <v>4.8608597838313692</v>
      </c>
      <c r="AJ62">
        <f t="shared" si="16"/>
        <v>6.6230987430918962</v>
      </c>
      <c r="AK62">
        <f t="shared" si="17"/>
        <v>8.3294615346994672</v>
      </c>
      <c r="AL62">
        <f t="shared" si="18"/>
        <v>1.9929574020638725E-2</v>
      </c>
      <c r="AM62">
        <f t="shared" si="19"/>
        <v>3.2735853670465103</v>
      </c>
      <c r="AN62">
        <f t="shared" si="20"/>
        <v>4.9382550007336041</v>
      </c>
      <c r="AO62">
        <f t="shared" si="21"/>
        <v>6.6580671981219739</v>
      </c>
      <c r="AP62">
        <f t="shared" si="22"/>
        <v>8.6451557685724065</v>
      </c>
      <c r="AQ62">
        <f t="shared" si="23"/>
        <v>9.1547659803394144</v>
      </c>
      <c r="AR62">
        <f t="shared" si="24"/>
        <v>0</v>
      </c>
    </row>
    <row r="63" spans="1:44" ht="72">
      <c r="A63" s="1" t="s">
        <v>13</v>
      </c>
      <c r="B63" s="2">
        <v>42.37</v>
      </c>
      <c r="C63" s="3">
        <v>1847</v>
      </c>
      <c r="D63" s="3">
        <v>29670</v>
      </c>
      <c r="E63" s="3">
        <v>40889</v>
      </c>
      <c r="F63" s="3">
        <v>56250</v>
      </c>
      <c r="G63" s="3">
        <v>71283</v>
      </c>
      <c r="H63" s="3">
        <v>1949</v>
      </c>
      <c r="I63" s="3">
        <v>29376</v>
      </c>
      <c r="J63" s="3">
        <v>42759</v>
      </c>
      <c r="K63" s="3">
        <v>56802</v>
      </c>
      <c r="L63" s="3">
        <v>73856</v>
      </c>
      <c r="M63" s="3">
        <v>77605</v>
      </c>
      <c r="N63" s="4">
        <v>2002</v>
      </c>
      <c r="Q63" s="2">
        <v>42.37</v>
      </c>
      <c r="R63">
        <f t="shared" si="1"/>
        <v>-155</v>
      </c>
      <c r="S63">
        <f t="shared" si="2"/>
        <v>27668</v>
      </c>
      <c r="T63">
        <f t="shared" si="3"/>
        <v>38887</v>
      </c>
      <c r="U63">
        <f t="shared" si="4"/>
        <v>54248</v>
      </c>
      <c r="V63">
        <f t="shared" si="5"/>
        <v>69281</v>
      </c>
      <c r="W63">
        <f t="shared" si="6"/>
        <v>-53</v>
      </c>
      <c r="X63">
        <f t="shared" si="7"/>
        <v>27374</v>
      </c>
      <c r="Y63">
        <f t="shared" si="8"/>
        <v>40757</v>
      </c>
      <c r="Z63">
        <f t="shared" si="9"/>
        <v>54800</v>
      </c>
      <c r="AA63">
        <f t="shared" si="10"/>
        <v>71854</v>
      </c>
      <c r="AB63">
        <f t="shared" si="11"/>
        <v>75603</v>
      </c>
      <c r="AC63">
        <f t="shared" si="12"/>
        <v>0</v>
      </c>
      <c r="AF63" s="2">
        <f t="shared" si="25"/>
        <v>34.849999999999994</v>
      </c>
      <c r="AG63">
        <f t="shared" si="13"/>
        <v>-1.8951435418398787E-2</v>
      </c>
      <c r="AH63">
        <f t="shared" si="14"/>
        <v>3.3828923558468236</v>
      </c>
      <c r="AI63">
        <f t="shared" si="15"/>
        <v>4.7546094781630552</v>
      </c>
      <c r="AJ63">
        <f t="shared" si="16"/>
        <v>6.6327578617890151</v>
      </c>
      <c r="AK63">
        <f t="shared" si="17"/>
        <v>8.4708025627231383</v>
      </c>
      <c r="AL63">
        <f t="shared" si="18"/>
        <v>-6.4801682398395854E-3</v>
      </c>
      <c r="AM63">
        <f t="shared" si="19"/>
        <v>3.3469457622145056</v>
      </c>
      <c r="AN63">
        <f t="shared" si="20"/>
        <v>4.9832493764366408</v>
      </c>
      <c r="AO63">
        <f t="shared" si="21"/>
        <v>6.7002494253435714</v>
      </c>
      <c r="AP63">
        <f t="shared" si="22"/>
        <v>8.7853963906685575</v>
      </c>
      <c r="AQ63">
        <f t="shared" si="23"/>
        <v>9.2437765931432487</v>
      </c>
      <c r="AR63">
        <f t="shared" si="24"/>
        <v>0</v>
      </c>
    </row>
    <row r="64" spans="1:44" ht="72">
      <c r="A64" s="1" t="s">
        <v>13</v>
      </c>
      <c r="B64" s="2">
        <v>43.05</v>
      </c>
      <c r="C64" s="3">
        <v>2140</v>
      </c>
      <c r="D64" s="3">
        <v>29327</v>
      </c>
      <c r="E64" s="3">
        <v>41419</v>
      </c>
      <c r="F64" s="3">
        <v>56654</v>
      </c>
      <c r="G64" s="3">
        <v>70218</v>
      </c>
      <c r="H64" s="3">
        <v>2002</v>
      </c>
      <c r="I64" s="3">
        <v>29287</v>
      </c>
      <c r="J64" s="3">
        <v>42196</v>
      </c>
      <c r="K64" s="3">
        <v>58170</v>
      </c>
      <c r="L64" s="3">
        <v>73054</v>
      </c>
      <c r="M64" s="3">
        <v>76693</v>
      </c>
      <c r="N64" s="4">
        <v>2001</v>
      </c>
      <c r="Q64" s="2">
        <v>43.05</v>
      </c>
      <c r="R64">
        <f t="shared" si="1"/>
        <v>139</v>
      </c>
      <c r="S64">
        <f t="shared" si="2"/>
        <v>27326</v>
      </c>
      <c r="T64">
        <f t="shared" si="3"/>
        <v>39418</v>
      </c>
      <c r="U64">
        <f t="shared" si="4"/>
        <v>54653</v>
      </c>
      <c r="V64">
        <f t="shared" si="5"/>
        <v>68217</v>
      </c>
      <c r="W64">
        <f t="shared" si="6"/>
        <v>1</v>
      </c>
      <c r="X64">
        <f t="shared" si="7"/>
        <v>27286</v>
      </c>
      <c r="Y64">
        <f t="shared" si="8"/>
        <v>40195</v>
      </c>
      <c r="Z64">
        <f t="shared" si="9"/>
        <v>56169</v>
      </c>
      <c r="AA64">
        <f t="shared" si="10"/>
        <v>71053</v>
      </c>
      <c r="AB64">
        <f t="shared" si="11"/>
        <v>74692</v>
      </c>
      <c r="AC64">
        <f t="shared" si="12"/>
        <v>0</v>
      </c>
      <c r="AF64" s="2">
        <f t="shared" si="25"/>
        <v>35.53</v>
      </c>
      <c r="AG64">
        <f t="shared" si="13"/>
        <v>1.6995158213918914E-2</v>
      </c>
      <c r="AH64">
        <f t="shared" si="14"/>
        <v>3.3410769306010661</v>
      </c>
      <c r="AI64">
        <f t="shared" si="15"/>
        <v>4.8195334278867312</v>
      </c>
      <c r="AJ64">
        <f t="shared" si="16"/>
        <v>6.6822761285274126</v>
      </c>
      <c r="AK64">
        <f t="shared" si="17"/>
        <v>8.3407101286252257</v>
      </c>
      <c r="AL64">
        <f t="shared" si="18"/>
        <v>1.2226732527999216E-4</v>
      </c>
      <c r="AM64">
        <f t="shared" si="19"/>
        <v>3.3361862375898665</v>
      </c>
      <c r="AN64">
        <f t="shared" si="20"/>
        <v>4.9145351396292858</v>
      </c>
      <c r="AO64">
        <f t="shared" si="21"/>
        <v>6.8676333936518805</v>
      </c>
      <c r="AP64">
        <f t="shared" si="22"/>
        <v>8.6874602631192843</v>
      </c>
      <c r="AQ64">
        <f t="shared" si="23"/>
        <v>9.132391059813175</v>
      </c>
      <c r="AR64">
        <f t="shared" si="24"/>
        <v>0</v>
      </c>
    </row>
    <row r="65" spans="1:44" ht="72">
      <c r="A65" s="1" t="s">
        <v>13</v>
      </c>
      <c r="B65" s="2">
        <v>43.73</v>
      </c>
      <c r="C65" s="3">
        <v>2044</v>
      </c>
      <c r="D65" s="3">
        <v>28929</v>
      </c>
      <c r="E65" s="3">
        <v>41178</v>
      </c>
      <c r="F65" s="3">
        <v>56609</v>
      </c>
      <c r="G65" s="3">
        <v>71059</v>
      </c>
      <c r="H65" s="3">
        <v>2007</v>
      </c>
      <c r="I65" s="3">
        <v>29124</v>
      </c>
      <c r="J65" s="3">
        <v>42531</v>
      </c>
      <c r="K65" s="3">
        <v>57494</v>
      </c>
      <c r="L65" s="3">
        <v>72373</v>
      </c>
      <c r="M65" s="3">
        <v>77358</v>
      </c>
      <c r="N65" s="4">
        <v>1962</v>
      </c>
      <c r="Q65" s="2">
        <v>43.73</v>
      </c>
      <c r="R65">
        <f t="shared" si="1"/>
        <v>82</v>
      </c>
      <c r="S65">
        <f t="shared" si="2"/>
        <v>26967</v>
      </c>
      <c r="T65">
        <f t="shared" si="3"/>
        <v>39216</v>
      </c>
      <c r="U65">
        <f t="shared" si="4"/>
        <v>54647</v>
      </c>
      <c r="V65">
        <f t="shared" si="5"/>
        <v>69097</v>
      </c>
      <c r="W65">
        <f t="shared" si="6"/>
        <v>45</v>
      </c>
      <c r="X65">
        <f t="shared" si="7"/>
        <v>27162</v>
      </c>
      <c r="Y65">
        <f t="shared" si="8"/>
        <v>40569</v>
      </c>
      <c r="Z65">
        <f t="shared" si="9"/>
        <v>55532</v>
      </c>
      <c r="AA65">
        <f t="shared" si="10"/>
        <v>70411</v>
      </c>
      <c r="AB65">
        <f t="shared" si="11"/>
        <v>75396</v>
      </c>
      <c r="AC65">
        <f t="shared" si="12"/>
        <v>0</v>
      </c>
      <c r="AF65" s="2">
        <f t="shared" si="25"/>
        <v>36.209999999999994</v>
      </c>
      <c r="AG65">
        <f t="shared" si="13"/>
        <v>1.0025920672959357E-2</v>
      </c>
      <c r="AH65">
        <f t="shared" si="14"/>
        <v>3.2971829608255487</v>
      </c>
      <c r="AI65">
        <f t="shared" si="15"/>
        <v>4.7948354281801731</v>
      </c>
      <c r="AJ65">
        <f t="shared" si="16"/>
        <v>6.6815425245757325</v>
      </c>
      <c r="AK65">
        <f t="shared" si="17"/>
        <v>8.4483053748716195</v>
      </c>
      <c r="AL65">
        <f t="shared" si="18"/>
        <v>5.5020296375996479E-3</v>
      </c>
      <c r="AM65">
        <f t="shared" si="19"/>
        <v>3.3210250892551474</v>
      </c>
      <c r="AN65">
        <f t="shared" si="20"/>
        <v>4.9602631192840025</v>
      </c>
      <c r="AO65">
        <f t="shared" si="21"/>
        <v>6.7897491074485252</v>
      </c>
      <c r="AP65">
        <f t="shared" si="22"/>
        <v>8.6089646402895283</v>
      </c>
      <c r="AQ65">
        <f t="shared" si="23"/>
        <v>9.218467256810289</v>
      </c>
      <c r="AR65">
        <f t="shared" si="24"/>
        <v>0</v>
      </c>
    </row>
    <row r="66" spans="1:44" ht="72">
      <c r="A66" s="1" t="s">
        <v>13</v>
      </c>
      <c r="B66" s="2">
        <v>44.42</v>
      </c>
      <c r="C66" s="3">
        <v>2082</v>
      </c>
      <c r="D66" s="3">
        <v>29097</v>
      </c>
      <c r="E66" s="3">
        <v>41051</v>
      </c>
      <c r="F66" s="3">
        <v>57324</v>
      </c>
      <c r="G66" s="3">
        <v>71392</v>
      </c>
      <c r="H66" s="3">
        <v>1938</v>
      </c>
      <c r="I66" s="3">
        <v>28420</v>
      </c>
      <c r="J66" s="3">
        <v>42501</v>
      </c>
      <c r="K66" s="3">
        <v>56649</v>
      </c>
      <c r="L66" s="3">
        <v>72327</v>
      </c>
      <c r="M66" s="3">
        <v>76310</v>
      </c>
      <c r="N66" s="4">
        <v>1911</v>
      </c>
      <c r="Q66" s="2">
        <v>44.42</v>
      </c>
      <c r="R66">
        <f t="shared" ref="R66:R121" si="26">(C66-$N66)</f>
        <v>171</v>
      </c>
      <c r="S66">
        <f t="shared" ref="S66:S121" si="27">(D66-$N66)</f>
        <v>27186</v>
      </c>
      <c r="T66">
        <f t="shared" ref="T66:T121" si="28">(E66-$N66)</f>
        <v>39140</v>
      </c>
      <c r="U66">
        <f t="shared" ref="U66:U121" si="29">(F66-$N66)</f>
        <v>55413</v>
      </c>
      <c r="V66">
        <f t="shared" ref="V66:V121" si="30">(G66-$N66)</f>
        <v>69481</v>
      </c>
      <c r="W66">
        <f t="shared" ref="W66:W121" si="31">(H66-$N66)</f>
        <v>27</v>
      </c>
      <c r="X66">
        <f t="shared" ref="X66:X121" si="32">(I66-$N66)</f>
        <v>26509</v>
      </c>
      <c r="Y66">
        <f t="shared" ref="Y66:Y121" si="33">(J66-$N66)</f>
        <v>40590</v>
      </c>
      <c r="Z66">
        <f t="shared" ref="Z66:Z121" si="34">(K66-$N66)</f>
        <v>54738</v>
      </c>
      <c r="AA66">
        <f t="shared" ref="AA66:AA121" si="35">(L66-$N66)</f>
        <v>70416</v>
      </c>
      <c r="AB66">
        <f t="shared" ref="AB66:AB121" si="36">(M66-$N66)</f>
        <v>74399</v>
      </c>
      <c r="AC66">
        <f t="shared" ref="AC66:AC121" si="37">(N66-$N66)</f>
        <v>0</v>
      </c>
      <c r="AF66" s="2">
        <f t="shared" si="25"/>
        <v>36.900000000000006</v>
      </c>
      <c r="AG66">
        <f t="shared" si="13"/>
        <v>2.090771262287866E-2</v>
      </c>
      <c r="AH66">
        <f t="shared" si="14"/>
        <v>3.3239595050618673</v>
      </c>
      <c r="AI66">
        <f t="shared" si="15"/>
        <v>4.7855431114588933</v>
      </c>
      <c r="AJ66">
        <f t="shared" si="16"/>
        <v>6.7751992957402063</v>
      </c>
      <c r="AK66">
        <f t="shared" si="17"/>
        <v>8.4952560277791367</v>
      </c>
      <c r="AL66">
        <f t="shared" si="18"/>
        <v>3.3012177825597886E-3</v>
      </c>
      <c r="AM66">
        <f t="shared" si="19"/>
        <v>3.2411845258473124</v>
      </c>
      <c r="AN66">
        <f t="shared" si="20"/>
        <v>4.962830733114882</v>
      </c>
      <c r="AO66">
        <f t="shared" si="21"/>
        <v>6.6926688511762116</v>
      </c>
      <c r="AP66">
        <f t="shared" si="22"/>
        <v>8.609575976915929</v>
      </c>
      <c r="AQ66">
        <f t="shared" si="23"/>
        <v>9.0965667335061369</v>
      </c>
      <c r="AR66">
        <f t="shared" si="24"/>
        <v>0</v>
      </c>
    </row>
    <row r="67" spans="1:44" ht="72">
      <c r="A67" s="1" t="s">
        <v>13</v>
      </c>
      <c r="B67" s="2">
        <v>45.1</v>
      </c>
      <c r="C67" s="3">
        <v>1886</v>
      </c>
      <c r="D67" s="3">
        <v>28822</v>
      </c>
      <c r="E67" s="3">
        <v>40601</v>
      </c>
      <c r="F67" s="3">
        <v>56608</v>
      </c>
      <c r="G67" s="3">
        <v>72086</v>
      </c>
      <c r="H67" s="3">
        <v>1973</v>
      </c>
      <c r="I67" s="3">
        <v>28986</v>
      </c>
      <c r="J67" s="3">
        <v>42311</v>
      </c>
      <c r="K67" s="3">
        <v>57452</v>
      </c>
      <c r="L67" s="3">
        <v>72274</v>
      </c>
      <c r="M67" s="3">
        <v>76743</v>
      </c>
      <c r="N67" s="4">
        <v>1860</v>
      </c>
      <c r="Q67" s="2">
        <v>45.1</v>
      </c>
      <c r="R67">
        <f t="shared" si="26"/>
        <v>26</v>
      </c>
      <c r="S67">
        <f t="shared" si="27"/>
        <v>26962</v>
      </c>
      <c r="T67">
        <f t="shared" si="28"/>
        <v>38741</v>
      </c>
      <c r="U67">
        <f t="shared" si="29"/>
        <v>54748</v>
      </c>
      <c r="V67">
        <f t="shared" si="30"/>
        <v>70226</v>
      </c>
      <c r="W67">
        <f t="shared" si="31"/>
        <v>113</v>
      </c>
      <c r="X67">
        <f t="shared" si="32"/>
        <v>27126</v>
      </c>
      <c r="Y67">
        <f t="shared" si="33"/>
        <v>40451</v>
      </c>
      <c r="Z67">
        <f t="shared" si="34"/>
        <v>55592</v>
      </c>
      <c r="AA67">
        <f t="shared" si="35"/>
        <v>70414</v>
      </c>
      <c r="AB67">
        <f t="shared" si="36"/>
        <v>74883</v>
      </c>
      <c r="AC67">
        <f t="shared" si="37"/>
        <v>0</v>
      </c>
      <c r="AF67" s="2">
        <f t="shared" si="25"/>
        <v>37.58</v>
      </c>
      <c r="AG67">
        <f t="shared" ref="AG67:AG121" si="38">(R67/8178.8)</f>
        <v>3.1789504572797963E-3</v>
      </c>
      <c r="AH67">
        <f t="shared" ref="AH67:AH121" si="39">(S67/8178.8)</f>
        <v>3.296571624199149</v>
      </c>
      <c r="AI67">
        <f t="shared" ref="AI67:AI121" si="40">(T67/8178.8)</f>
        <v>4.7367584486721768</v>
      </c>
      <c r="AJ67">
        <f t="shared" ref="AJ67:AJ121" si="41">(U67/8178.8)</f>
        <v>6.6938915244290111</v>
      </c>
      <c r="AK67">
        <f t="shared" ref="AK67:AK121" si="42">(V67/8178.8)</f>
        <v>8.5863451851127301</v>
      </c>
      <c r="AL67">
        <f t="shared" ref="AL67:AL121" si="43">(W67/8178.8)</f>
        <v>1.3816207756639115E-2</v>
      </c>
      <c r="AM67">
        <f t="shared" ref="AM67:AM121" si="44">(X67/8178.8)</f>
        <v>3.3166234655450677</v>
      </c>
      <c r="AN67">
        <f t="shared" ref="AN67:AN121" si="45">(Y67/8178.8)</f>
        <v>4.945835574900963</v>
      </c>
      <c r="AO67">
        <f t="shared" ref="AO67:AO121" si="46">(Z67/8178.8)</f>
        <v>6.7970851469653244</v>
      </c>
      <c r="AP67">
        <f t="shared" ref="AP67:AP121" si="47">(AA67/8178.8)</f>
        <v>8.6093314422653684</v>
      </c>
      <c r="AQ67">
        <f t="shared" ref="AQ67:AQ121" si="48">(AB67/8178.8)</f>
        <v>9.1557441189416533</v>
      </c>
      <c r="AR67">
        <f t="shared" ref="AR67:AR121" si="49">(AC67/8178.8)</f>
        <v>0</v>
      </c>
    </row>
    <row r="68" spans="1:44" ht="72">
      <c r="A68" s="1" t="s">
        <v>13</v>
      </c>
      <c r="B68" s="2">
        <v>45.78</v>
      </c>
      <c r="C68" s="3">
        <v>1905</v>
      </c>
      <c r="D68" s="3">
        <v>28900</v>
      </c>
      <c r="E68" s="3">
        <v>41551</v>
      </c>
      <c r="F68" s="3">
        <v>55895</v>
      </c>
      <c r="G68" s="3">
        <v>71208</v>
      </c>
      <c r="H68" s="3">
        <v>1894</v>
      </c>
      <c r="I68" s="3">
        <v>28865</v>
      </c>
      <c r="J68" s="3">
        <v>42260</v>
      </c>
      <c r="K68" s="3">
        <v>57178</v>
      </c>
      <c r="L68" s="3">
        <v>71982</v>
      </c>
      <c r="M68" s="3">
        <v>76877</v>
      </c>
      <c r="N68" s="4">
        <v>2015</v>
      </c>
      <c r="Q68" s="2">
        <v>45.78</v>
      </c>
      <c r="R68">
        <f t="shared" si="26"/>
        <v>-110</v>
      </c>
      <c r="S68">
        <f t="shared" si="27"/>
        <v>26885</v>
      </c>
      <c r="T68">
        <f t="shared" si="28"/>
        <v>39536</v>
      </c>
      <c r="U68">
        <f t="shared" si="29"/>
        <v>53880</v>
      </c>
      <c r="V68">
        <f t="shared" si="30"/>
        <v>69193</v>
      </c>
      <c r="W68">
        <f t="shared" si="31"/>
        <v>-121</v>
      </c>
      <c r="X68">
        <f t="shared" si="32"/>
        <v>26850</v>
      </c>
      <c r="Y68">
        <f t="shared" si="33"/>
        <v>40245</v>
      </c>
      <c r="Z68">
        <f t="shared" si="34"/>
        <v>55163</v>
      </c>
      <c r="AA68">
        <f t="shared" si="35"/>
        <v>69967</v>
      </c>
      <c r="AB68">
        <f t="shared" si="36"/>
        <v>74862</v>
      </c>
      <c r="AC68">
        <f t="shared" si="37"/>
        <v>0</v>
      </c>
      <c r="AF68" s="2">
        <f t="shared" si="25"/>
        <v>38.260000000000005</v>
      </c>
      <c r="AG68">
        <f t="shared" si="38"/>
        <v>-1.3449405780799138E-2</v>
      </c>
      <c r="AH68">
        <f t="shared" si="39"/>
        <v>3.2871570401525894</v>
      </c>
      <c r="AI68">
        <f t="shared" si="40"/>
        <v>4.8339609722697707</v>
      </c>
      <c r="AJ68">
        <f t="shared" si="41"/>
        <v>6.5877634860859784</v>
      </c>
      <c r="AK68">
        <f t="shared" si="42"/>
        <v>8.4600430380984992</v>
      </c>
      <c r="AL68">
        <f t="shared" si="43"/>
        <v>-1.4794346358879053E-2</v>
      </c>
      <c r="AM68">
        <f t="shared" si="44"/>
        <v>3.28287768376779</v>
      </c>
      <c r="AN68">
        <f t="shared" si="45"/>
        <v>4.9206485058932854</v>
      </c>
      <c r="AO68">
        <f t="shared" si="46"/>
        <v>6.7446324644202083</v>
      </c>
      <c r="AP68">
        <f t="shared" si="47"/>
        <v>8.554677947865212</v>
      </c>
      <c r="AQ68">
        <f t="shared" si="48"/>
        <v>9.1531765051107747</v>
      </c>
      <c r="AR68">
        <f t="shared" si="49"/>
        <v>0</v>
      </c>
    </row>
    <row r="69" spans="1:44" ht="72">
      <c r="A69" s="1" t="s">
        <v>13</v>
      </c>
      <c r="B69" s="2">
        <v>46.47</v>
      </c>
      <c r="C69" s="3">
        <v>1929</v>
      </c>
      <c r="D69" s="3">
        <v>28938</v>
      </c>
      <c r="E69" s="3">
        <v>41767</v>
      </c>
      <c r="F69" s="3">
        <v>56415</v>
      </c>
      <c r="G69" s="3">
        <v>70975</v>
      </c>
      <c r="H69" s="3">
        <v>2001</v>
      </c>
      <c r="I69" s="3">
        <v>29757</v>
      </c>
      <c r="J69" s="3">
        <v>42415</v>
      </c>
      <c r="K69" s="3">
        <v>57650</v>
      </c>
      <c r="L69" s="3">
        <v>72028</v>
      </c>
      <c r="M69" s="3">
        <v>76835</v>
      </c>
      <c r="N69" s="4">
        <v>2194</v>
      </c>
      <c r="Q69" s="2">
        <v>46.47</v>
      </c>
      <c r="R69">
        <f t="shared" si="26"/>
        <v>-265</v>
      </c>
      <c r="S69">
        <f t="shared" si="27"/>
        <v>26744</v>
      </c>
      <c r="T69">
        <f t="shared" si="28"/>
        <v>39573</v>
      </c>
      <c r="U69">
        <f t="shared" si="29"/>
        <v>54221</v>
      </c>
      <c r="V69">
        <f t="shared" si="30"/>
        <v>68781</v>
      </c>
      <c r="W69">
        <f t="shared" si="31"/>
        <v>-193</v>
      </c>
      <c r="X69">
        <f t="shared" si="32"/>
        <v>27563</v>
      </c>
      <c r="Y69">
        <f t="shared" si="33"/>
        <v>40221</v>
      </c>
      <c r="Z69">
        <f t="shared" si="34"/>
        <v>55456</v>
      </c>
      <c r="AA69">
        <f t="shared" si="35"/>
        <v>69834</v>
      </c>
      <c r="AB69">
        <f t="shared" si="36"/>
        <v>74641</v>
      </c>
      <c r="AC69">
        <f t="shared" si="37"/>
        <v>0</v>
      </c>
      <c r="AF69" s="2">
        <f t="shared" si="25"/>
        <v>38.950000000000003</v>
      </c>
      <c r="AG69">
        <f t="shared" si="38"/>
        <v>-3.2400841199197929E-2</v>
      </c>
      <c r="AH69">
        <f t="shared" si="39"/>
        <v>3.2699173472881107</v>
      </c>
      <c r="AI69">
        <f t="shared" si="40"/>
        <v>4.8384848633051298</v>
      </c>
      <c r="AJ69">
        <f t="shared" si="41"/>
        <v>6.6294566440064555</v>
      </c>
      <c r="AK69">
        <f t="shared" si="42"/>
        <v>8.4096689000831422</v>
      </c>
      <c r="AL69">
        <f t="shared" si="43"/>
        <v>-2.359759377903849E-2</v>
      </c>
      <c r="AM69">
        <f t="shared" si="44"/>
        <v>3.3700542866924241</v>
      </c>
      <c r="AN69">
        <f t="shared" si="45"/>
        <v>4.917714090086565</v>
      </c>
      <c r="AO69">
        <f t="shared" si="46"/>
        <v>6.7804567907272455</v>
      </c>
      <c r="AP69">
        <f t="shared" si="47"/>
        <v>8.538416393602974</v>
      </c>
      <c r="AQ69">
        <f t="shared" si="48"/>
        <v>9.126155426223896</v>
      </c>
      <c r="AR69">
        <f t="shared" si="49"/>
        <v>0</v>
      </c>
    </row>
    <row r="70" spans="1:44" ht="72">
      <c r="A70" s="1" t="s">
        <v>13</v>
      </c>
      <c r="B70" s="2">
        <v>47.15</v>
      </c>
      <c r="C70" s="3">
        <v>2067</v>
      </c>
      <c r="D70" s="3">
        <v>29662</v>
      </c>
      <c r="E70" s="3">
        <v>40949</v>
      </c>
      <c r="F70" s="3">
        <v>57359</v>
      </c>
      <c r="G70" s="3">
        <v>71369</v>
      </c>
      <c r="H70" s="3">
        <v>2023</v>
      </c>
      <c r="I70" s="3">
        <v>29214</v>
      </c>
      <c r="J70" s="3">
        <v>41665</v>
      </c>
      <c r="K70" s="3">
        <v>57583</v>
      </c>
      <c r="L70" s="3">
        <v>73155</v>
      </c>
      <c r="M70" s="3">
        <v>77261</v>
      </c>
      <c r="N70" s="4">
        <v>2019</v>
      </c>
      <c r="Q70" s="2">
        <v>47.15</v>
      </c>
      <c r="R70">
        <f t="shared" si="26"/>
        <v>48</v>
      </c>
      <c r="S70">
        <f t="shared" si="27"/>
        <v>27643</v>
      </c>
      <c r="T70">
        <f t="shared" si="28"/>
        <v>38930</v>
      </c>
      <c r="U70">
        <f t="shared" si="29"/>
        <v>55340</v>
      </c>
      <c r="V70">
        <f t="shared" si="30"/>
        <v>69350</v>
      </c>
      <c r="W70">
        <f t="shared" si="31"/>
        <v>4</v>
      </c>
      <c r="X70">
        <f t="shared" si="32"/>
        <v>27195</v>
      </c>
      <c r="Y70">
        <f t="shared" si="33"/>
        <v>39646</v>
      </c>
      <c r="Z70">
        <f t="shared" si="34"/>
        <v>55564</v>
      </c>
      <c r="AA70">
        <f t="shared" si="35"/>
        <v>71136</v>
      </c>
      <c r="AB70">
        <f t="shared" si="36"/>
        <v>75242</v>
      </c>
      <c r="AC70">
        <f t="shared" si="37"/>
        <v>0</v>
      </c>
      <c r="AF70" s="2">
        <f t="shared" si="25"/>
        <v>39.629999999999995</v>
      </c>
      <c r="AG70">
        <f t="shared" si="38"/>
        <v>5.8688316134396243E-3</v>
      </c>
      <c r="AH70">
        <f t="shared" si="39"/>
        <v>3.3798356727148238</v>
      </c>
      <c r="AI70">
        <f t="shared" si="40"/>
        <v>4.7598669731500953</v>
      </c>
      <c r="AJ70">
        <f t="shared" si="41"/>
        <v>6.7662737809947666</v>
      </c>
      <c r="AK70">
        <f t="shared" si="42"/>
        <v>8.4792390081674576</v>
      </c>
      <c r="AL70">
        <f t="shared" si="43"/>
        <v>4.8906930111996866E-4</v>
      </c>
      <c r="AM70">
        <f t="shared" si="44"/>
        <v>3.325059910989387</v>
      </c>
      <c r="AN70">
        <f t="shared" si="45"/>
        <v>4.8474103780505695</v>
      </c>
      <c r="AO70">
        <f t="shared" si="46"/>
        <v>6.7936616618574854</v>
      </c>
      <c r="AP70">
        <f t="shared" si="47"/>
        <v>8.6976084511175227</v>
      </c>
      <c r="AQ70">
        <f t="shared" si="48"/>
        <v>9.1996380887171707</v>
      </c>
      <c r="AR70">
        <f t="shared" si="49"/>
        <v>0</v>
      </c>
    </row>
    <row r="71" spans="1:44" ht="72">
      <c r="A71" s="1" t="s">
        <v>13</v>
      </c>
      <c r="B71" s="2">
        <v>47.83</v>
      </c>
      <c r="C71" s="3">
        <v>2037</v>
      </c>
      <c r="D71" s="3">
        <v>29187</v>
      </c>
      <c r="E71" s="3">
        <v>41508</v>
      </c>
      <c r="F71" s="3">
        <v>57114</v>
      </c>
      <c r="G71" s="3">
        <v>71923</v>
      </c>
      <c r="H71" s="3">
        <v>1944</v>
      </c>
      <c r="I71" s="3">
        <v>29399</v>
      </c>
      <c r="J71" s="3">
        <v>42280</v>
      </c>
      <c r="K71" s="3">
        <v>57373</v>
      </c>
      <c r="L71" s="3">
        <v>71795</v>
      </c>
      <c r="M71" s="3">
        <v>77229</v>
      </c>
      <c r="N71" s="4">
        <v>1962</v>
      </c>
      <c r="Q71" s="2">
        <v>47.83</v>
      </c>
      <c r="R71">
        <f t="shared" si="26"/>
        <v>75</v>
      </c>
      <c r="S71">
        <f t="shared" si="27"/>
        <v>27225</v>
      </c>
      <c r="T71">
        <f t="shared" si="28"/>
        <v>39546</v>
      </c>
      <c r="U71">
        <f t="shared" si="29"/>
        <v>55152</v>
      </c>
      <c r="V71">
        <f t="shared" si="30"/>
        <v>69961</v>
      </c>
      <c r="W71">
        <f t="shared" si="31"/>
        <v>-18</v>
      </c>
      <c r="X71">
        <f t="shared" si="32"/>
        <v>27437</v>
      </c>
      <c r="Y71">
        <f t="shared" si="33"/>
        <v>40318</v>
      </c>
      <c r="Z71">
        <f t="shared" si="34"/>
        <v>55411</v>
      </c>
      <c r="AA71">
        <f t="shared" si="35"/>
        <v>69833</v>
      </c>
      <c r="AB71">
        <f t="shared" si="36"/>
        <v>75267</v>
      </c>
      <c r="AC71">
        <f t="shared" si="37"/>
        <v>0</v>
      </c>
      <c r="AF71" s="2">
        <f t="shared" si="25"/>
        <v>40.31</v>
      </c>
      <c r="AG71">
        <f t="shared" si="38"/>
        <v>9.1700493959994134E-3</v>
      </c>
      <c r="AH71">
        <f t="shared" si="39"/>
        <v>3.3287279307477871</v>
      </c>
      <c r="AI71">
        <f t="shared" si="40"/>
        <v>4.8351836455225703</v>
      </c>
      <c r="AJ71">
        <f t="shared" si="41"/>
        <v>6.7432875238421284</v>
      </c>
      <c r="AK71">
        <f t="shared" si="42"/>
        <v>8.5539443439135319</v>
      </c>
      <c r="AL71">
        <f t="shared" si="43"/>
        <v>-2.2008118550398592E-3</v>
      </c>
      <c r="AM71">
        <f t="shared" si="44"/>
        <v>3.3546486037071452</v>
      </c>
      <c r="AN71">
        <f t="shared" si="45"/>
        <v>4.9295740206387242</v>
      </c>
      <c r="AO71">
        <f t="shared" si="46"/>
        <v>6.7749547610896466</v>
      </c>
      <c r="AP71">
        <f t="shared" si="47"/>
        <v>8.5382941262776928</v>
      </c>
      <c r="AQ71">
        <f t="shared" si="48"/>
        <v>9.2026947718491705</v>
      </c>
      <c r="AR71">
        <f t="shared" si="49"/>
        <v>0</v>
      </c>
    </row>
    <row r="72" spans="1:44" ht="72">
      <c r="A72" s="1" t="s">
        <v>13</v>
      </c>
      <c r="B72" s="2">
        <v>48.52</v>
      </c>
      <c r="C72" s="3">
        <v>1856</v>
      </c>
      <c r="D72" s="3">
        <v>29270</v>
      </c>
      <c r="E72" s="3">
        <v>42013</v>
      </c>
      <c r="F72" s="3">
        <v>55409</v>
      </c>
      <c r="G72" s="3">
        <v>71440</v>
      </c>
      <c r="H72" s="3">
        <v>1940</v>
      </c>
      <c r="I72" s="3">
        <v>28623</v>
      </c>
      <c r="J72" s="3">
        <v>42126</v>
      </c>
      <c r="K72" s="3">
        <v>57757</v>
      </c>
      <c r="L72" s="3">
        <v>72129</v>
      </c>
      <c r="M72" s="3">
        <v>77899</v>
      </c>
      <c r="N72" s="4">
        <v>1941</v>
      </c>
      <c r="Q72" s="2">
        <v>48.52</v>
      </c>
      <c r="R72">
        <f t="shared" si="26"/>
        <v>-85</v>
      </c>
      <c r="S72">
        <f t="shared" si="27"/>
        <v>27329</v>
      </c>
      <c r="T72">
        <f t="shared" si="28"/>
        <v>40072</v>
      </c>
      <c r="U72">
        <f t="shared" si="29"/>
        <v>53468</v>
      </c>
      <c r="V72">
        <f t="shared" si="30"/>
        <v>69499</v>
      </c>
      <c r="W72">
        <f t="shared" si="31"/>
        <v>-1</v>
      </c>
      <c r="X72">
        <f t="shared" si="32"/>
        <v>26682</v>
      </c>
      <c r="Y72">
        <f t="shared" si="33"/>
        <v>40185</v>
      </c>
      <c r="Z72">
        <f t="shared" si="34"/>
        <v>55816</v>
      </c>
      <c r="AA72">
        <f t="shared" si="35"/>
        <v>70188</v>
      </c>
      <c r="AB72">
        <f t="shared" si="36"/>
        <v>75958</v>
      </c>
      <c r="AC72">
        <f t="shared" si="37"/>
        <v>0</v>
      </c>
      <c r="AF72" s="2">
        <f t="shared" si="25"/>
        <v>41</v>
      </c>
      <c r="AG72">
        <f t="shared" si="38"/>
        <v>-1.0392722648799334E-2</v>
      </c>
      <c r="AH72">
        <f t="shared" si="39"/>
        <v>3.3414437325769062</v>
      </c>
      <c r="AI72">
        <f t="shared" si="40"/>
        <v>4.8994962586198465</v>
      </c>
      <c r="AJ72">
        <f t="shared" si="41"/>
        <v>6.5373893480706213</v>
      </c>
      <c r="AK72">
        <f t="shared" si="42"/>
        <v>8.4974568396341752</v>
      </c>
      <c r="AL72">
        <f t="shared" si="43"/>
        <v>-1.2226732527999216E-4</v>
      </c>
      <c r="AM72">
        <f t="shared" si="44"/>
        <v>3.2623367731207513</v>
      </c>
      <c r="AN72">
        <f t="shared" si="45"/>
        <v>4.9133124663764853</v>
      </c>
      <c r="AO72">
        <f t="shared" si="46"/>
        <v>6.8244730278280432</v>
      </c>
      <c r="AP72">
        <f t="shared" si="47"/>
        <v>8.5816990267520907</v>
      </c>
      <c r="AQ72">
        <f t="shared" si="48"/>
        <v>9.2871814936176449</v>
      </c>
      <c r="AR72">
        <f t="shared" si="49"/>
        <v>0</v>
      </c>
    </row>
    <row r="73" spans="1:44" ht="72">
      <c r="A73" s="1" t="s">
        <v>13</v>
      </c>
      <c r="B73" s="2">
        <v>49.2</v>
      </c>
      <c r="C73" s="3">
        <v>2067</v>
      </c>
      <c r="D73" s="3">
        <v>29303</v>
      </c>
      <c r="E73" s="3">
        <v>41537</v>
      </c>
      <c r="F73" s="3">
        <v>56244</v>
      </c>
      <c r="G73" s="3">
        <v>71887</v>
      </c>
      <c r="H73" s="3">
        <v>2043</v>
      </c>
      <c r="I73" s="3">
        <v>29420</v>
      </c>
      <c r="J73" s="3">
        <v>42255</v>
      </c>
      <c r="K73" s="3">
        <v>57041</v>
      </c>
      <c r="L73" s="3">
        <v>72587</v>
      </c>
      <c r="M73" s="3">
        <v>77736</v>
      </c>
      <c r="N73" s="4">
        <v>2072</v>
      </c>
      <c r="Q73" s="2">
        <v>49.2</v>
      </c>
      <c r="R73">
        <f t="shared" si="26"/>
        <v>-5</v>
      </c>
      <c r="S73">
        <f t="shared" si="27"/>
        <v>27231</v>
      </c>
      <c r="T73">
        <f t="shared" si="28"/>
        <v>39465</v>
      </c>
      <c r="U73">
        <f t="shared" si="29"/>
        <v>54172</v>
      </c>
      <c r="V73">
        <f t="shared" si="30"/>
        <v>69815</v>
      </c>
      <c r="W73">
        <f t="shared" si="31"/>
        <v>-29</v>
      </c>
      <c r="X73">
        <f t="shared" si="32"/>
        <v>27348</v>
      </c>
      <c r="Y73">
        <f t="shared" si="33"/>
        <v>40183</v>
      </c>
      <c r="Z73">
        <f t="shared" si="34"/>
        <v>54969</v>
      </c>
      <c r="AA73">
        <f t="shared" si="35"/>
        <v>70515</v>
      </c>
      <c r="AB73">
        <f t="shared" si="36"/>
        <v>75664</v>
      </c>
      <c r="AC73">
        <f t="shared" si="37"/>
        <v>0</v>
      </c>
      <c r="AF73" s="2">
        <f t="shared" si="25"/>
        <v>41.680000000000007</v>
      </c>
      <c r="AG73">
        <f t="shared" si="38"/>
        <v>-6.1133662639996085E-4</v>
      </c>
      <c r="AH73">
        <f t="shared" si="39"/>
        <v>3.3294615346994667</v>
      </c>
      <c r="AI73">
        <f t="shared" si="40"/>
        <v>4.8252799921748908</v>
      </c>
      <c r="AJ73">
        <f t="shared" si="41"/>
        <v>6.6234655450677362</v>
      </c>
      <c r="AK73">
        <f t="shared" si="42"/>
        <v>8.5360933144226543</v>
      </c>
      <c r="AL73">
        <f t="shared" si="43"/>
        <v>-3.5457524331197728E-3</v>
      </c>
      <c r="AM73">
        <f t="shared" si="44"/>
        <v>3.3437668117572259</v>
      </c>
      <c r="AN73">
        <f t="shared" si="45"/>
        <v>4.9130679317259256</v>
      </c>
      <c r="AO73">
        <f t="shared" si="46"/>
        <v>6.7209126033158899</v>
      </c>
      <c r="AP73">
        <f t="shared" si="47"/>
        <v>8.6216804421186488</v>
      </c>
      <c r="AQ73">
        <f t="shared" si="48"/>
        <v>9.2512348999853273</v>
      </c>
      <c r="AR73">
        <f t="shared" si="49"/>
        <v>0</v>
      </c>
    </row>
    <row r="74" spans="1:44" ht="72">
      <c r="A74" s="1" t="s">
        <v>13</v>
      </c>
      <c r="B74" s="2">
        <v>49.88</v>
      </c>
      <c r="C74" s="3">
        <v>1866</v>
      </c>
      <c r="D74" s="3">
        <v>29168</v>
      </c>
      <c r="E74" s="3">
        <v>42080</v>
      </c>
      <c r="F74" s="3">
        <v>56132</v>
      </c>
      <c r="G74" s="3">
        <v>70175</v>
      </c>
      <c r="H74" s="3">
        <v>2073</v>
      </c>
      <c r="I74" s="3">
        <v>28699</v>
      </c>
      <c r="J74" s="3">
        <v>42404</v>
      </c>
      <c r="K74" s="3">
        <v>57338</v>
      </c>
      <c r="L74" s="3">
        <v>73182</v>
      </c>
      <c r="M74" s="3">
        <v>77449</v>
      </c>
      <c r="N74" s="4">
        <v>2055</v>
      </c>
      <c r="Q74" s="2">
        <v>49.88</v>
      </c>
      <c r="R74">
        <f t="shared" si="26"/>
        <v>-189</v>
      </c>
      <c r="S74">
        <f t="shared" si="27"/>
        <v>27113</v>
      </c>
      <c r="T74">
        <f t="shared" si="28"/>
        <v>40025</v>
      </c>
      <c r="U74">
        <f t="shared" si="29"/>
        <v>54077</v>
      </c>
      <c r="V74">
        <f t="shared" si="30"/>
        <v>68120</v>
      </c>
      <c r="W74">
        <f t="shared" si="31"/>
        <v>18</v>
      </c>
      <c r="X74">
        <f t="shared" si="32"/>
        <v>26644</v>
      </c>
      <c r="Y74">
        <f t="shared" si="33"/>
        <v>40349</v>
      </c>
      <c r="Z74">
        <f t="shared" si="34"/>
        <v>55283</v>
      </c>
      <c r="AA74">
        <f t="shared" si="35"/>
        <v>71127</v>
      </c>
      <c r="AB74">
        <f t="shared" si="36"/>
        <v>75394</v>
      </c>
      <c r="AC74">
        <f t="shared" si="37"/>
        <v>0</v>
      </c>
      <c r="AF74" s="2">
        <f t="shared" si="25"/>
        <v>42.36</v>
      </c>
      <c r="AG74">
        <f t="shared" si="38"/>
        <v>-2.3108524477918519E-2</v>
      </c>
      <c r="AH74">
        <f t="shared" si="39"/>
        <v>3.3150339903164276</v>
      </c>
      <c r="AI74">
        <f t="shared" si="40"/>
        <v>4.8937496943316869</v>
      </c>
      <c r="AJ74">
        <f t="shared" si="41"/>
        <v>6.6118501491661368</v>
      </c>
      <c r="AK74">
        <f t="shared" si="42"/>
        <v>8.3288501980730665</v>
      </c>
      <c r="AL74">
        <f t="shared" si="43"/>
        <v>2.2008118550398592E-3</v>
      </c>
      <c r="AM74">
        <f t="shared" si="44"/>
        <v>3.2576906147601115</v>
      </c>
      <c r="AN74">
        <f t="shared" si="45"/>
        <v>4.9333643077224041</v>
      </c>
      <c r="AO74">
        <f t="shared" si="46"/>
        <v>6.7593045434538075</v>
      </c>
      <c r="AP74">
        <f t="shared" si="47"/>
        <v>8.6965080451900025</v>
      </c>
      <c r="AQ74">
        <f t="shared" si="48"/>
        <v>9.2182227221597302</v>
      </c>
      <c r="AR74">
        <f t="shared" si="49"/>
        <v>0</v>
      </c>
    </row>
    <row r="75" spans="1:44" ht="72">
      <c r="A75" s="1" t="s">
        <v>13</v>
      </c>
      <c r="B75" s="2">
        <v>50.57</v>
      </c>
      <c r="C75" s="3">
        <v>2031</v>
      </c>
      <c r="D75" s="3">
        <v>28892</v>
      </c>
      <c r="E75" s="3">
        <v>41869</v>
      </c>
      <c r="F75" s="3">
        <v>55854</v>
      </c>
      <c r="G75" s="3">
        <v>70983</v>
      </c>
      <c r="H75" s="3">
        <v>1991</v>
      </c>
      <c r="I75" s="3">
        <v>28967</v>
      </c>
      <c r="J75" s="3">
        <v>42680</v>
      </c>
      <c r="K75" s="3">
        <v>57959</v>
      </c>
      <c r="L75" s="3">
        <v>72497</v>
      </c>
      <c r="M75" s="3">
        <v>77153</v>
      </c>
      <c r="N75" s="4">
        <v>1891</v>
      </c>
      <c r="Q75" s="2">
        <v>50.57</v>
      </c>
      <c r="R75">
        <f t="shared" si="26"/>
        <v>140</v>
      </c>
      <c r="S75">
        <f t="shared" si="27"/>
        <v>27001</v>
      </c>
      <c r="T75">
        <f t="shared" si="28"/>
        <v>39978</v>
      </c>
      <c r="U75">
        <f t="shared" si="29"/>
        <v>53963</v>
      </c>
      <c r="V75">
        <f t="shared" si="30"/>
        <v>69092</v>
      </c>
      <c r="W75">
        <f t="shared" si="31"/>
        <v>100</v>
      </c>
      <c r="X75">
        <f t="shared" si="32"/>
        <v>27076</v>
      </c>
      <c r="Y75">
        <f t="shared" si="33"/>
        <v>40789</v>
      </c>
      <c r="Z75">
        <f t="shared" si="34"/>
        <v>56068</v>
      </c>
      <c r="AA75">
        <f t="shared" si="35"/>
        <v>70606</v>
      </c>
      <c r="AB75">
        <f t="shared" si="36"/>
        <v>75262</v>
      </c>
      <c r="AC75">
        <f t="shared" si="37"/>
        <v>0</v>
      </c>
      <c r="AF75" s="2">
        <f t="shared" si="25"/>
        <v>43.05</v>
      </c>
      <c r="AG75">
        <f t="shared" si="38"/>
        <v>1.7117425539198903E-2</v>
      </c>
      <c r="AH75">
        <f t="shared" si="39"/>
        <v>3.3013400498850687</v>
      </c>
      <c r="AI75">
        <f t="shared" si="40"/>
        <v>4.8880031300435274</v>
      </c>
      <c r="AJ75">
        <f t="shared" si="41"/>
        <v>6.5979116740842176</v>
      </c>
      <c r="AK75">
        <f t="shared" si="42"/>
        <v>8.4476940382452188</v>
      </c>
      <c r="AL75">
        <f t="shared" si="43"/>
        <v>1.2226732527999218E-2</v>
      </c>
      <c r="AM75">
        <f t="shared" si="44"/>
        <v>3.3105100992810681</v>
      </c>
      <c r="AN75">
        <f t="shared" si="45"/>
        <v>4.987161930845601</v>
      </c>
      <c r="AO75">
        <f t="shared" si="46"/>
        <v>6.855284393798601</v>
      </c>
      <c r="AP75">
        <f t="shared" si="47"/>
        <v>8.6328067687191279</v>
      </c>
      <c r="AQ75">
        <f t="shared" si="48"/>
        <v>9.2020834352227716</v>
      </c>
      <c r="AR75">
        <f t="shared" si="49"/>
        <v>0</v>
      </c>
    </row>
    <row r="76" spans="1:44" ht="72">
      <c r="A76" s="1" t="s">
        <v>13</v>
      </c>
      <c r="B76" s="2">
        <v>51.25</v>
      </c>
      <c r="C76" s="3">
        <v>1936</v>
      </c>
      <c r="D76" s="3">
        <v>28931</v>
      </c>
      <c r="E76" s="3">
        <v>41482</v>
      </c>
      <c r="F76" s="3">
        <v>56038</v>
      </c>
      <c r="G76" s="3">
        <v>70037</v>
      </c>
      <c r="H76" s="3">
        <v>1958</v>
      </c>
      <c r="I76" s="3">
        <v>29828</v>
      </c>
      <c r="J76" s="3">
        <v>42088</v>
      </c>
      <c r="K76" s="3">
        <v>57383</v>
      </c>
      <c r="L76" s="3">
        <v>72436</v>
      </c>
      <c r="M76" s="3">
        <v>76958</v>
      </c>
      <c r="N76" s="4">
        <v>2103</v>
      </c>
      <c r="Q76" s="2">
        <v>51.25</v>
      </c>
      <c r="R76">
        <f t="shared" si="26"/>
        <v>-167</v>
      </c>
      <c r="S76">
        <f t="shared" si="27"/>
        <v>26828</v>
      </c>
      <c r="T76">
        <f t="shared" si="28"/>
        <v>39379</v>
      </c>
      <c r="U76">
        <f t="shared" si="29"/>
        <v>53935</v>
      </c>
      <c r="V76">
        <f t="shared" si="30"/>
        <v>67934</v>
      </c>
      <c r="W76">
        <f t="shared" si="31"/>
        <v>-145</v>
      </c>
      <c r="X76">
        <f t="shared" si="32"/>
        <v>27725</v>
      </c>
      <c r="Y76">
        <f t="shared" si="33"/>
        <v>39985</v>
      </c>
      <c r="Z76">
        <f t="shared" si="34"/>
        <v>55280</v>
      </c>
      <c r="AA76">
        <f t="shared" si="35"/>
        <v>70333</v>
      </c>
      <c r="AB76">
        <f t="shared" si="36"/>
        <v>74855</v>
      </c>
      <c r="AC76">
        <f t="shared" si="37"/>
        <v>0</v>
      </c>
      <c r="AF76" s="2">
        <f t="shared" si="25"/>
        <v>43.730000000000004</v>
      </c>
      <c r="AG76">
        <f t="shared" si="38"/>
        <v>-2.0418643321758693E-2</v>
      </c>
      <c r="AH76">
        <f t="shared" si="39"/>
        <v>3.2801878026116298</v>
      </c>
      <c r="AI76">
        <f t="shared" si="40"/>
        <v>4.8147650022008115</v>
      </c>
      <c r="AJ76">
        <f t="shared" si="41"/>
        <v>6.5944881889763778</v>
      </c>
      <c r="AK76">
        <f t="shared" si="42"/>
        <v>8.3061084755709889</v>
      </c>
      <c r="AL76">
        <f t="shared" si="43"/>
        <v>-1.7728762165598867E-2</v>
      </c>
      <c r="AM76">
        <f t="shared" si="44"/>
        <v>3.3898615933877831</v>
      </c>
      <c r="AN76">
        <f t="shared" si="45"/>
        <v>4.8888590013204869</v>
      </c>
      <c r="AO76">
        <f t="shared" si="46"/>
        <v>6.7589377414779674</v>
      </c>
      <c r="AP76">
        <f t="shared" si="47"/>
        <v>8.5994277889176889</v>
      </c>
      <c r="AQ76">
        <f t="shared" si="48"/>
        <v>9.1523206338338134</v>
      </c>
      <c r="AR76">
        <f t="shared" si="49"/>
        <v>0</v>
      </c>
    </row>
    <row r="77" spans="1:44" ht="72">
      <c r="A77" s="1" t="s">
        <v>13</v>
      </c>
      <c r="B77" s="2">
        <v>51.93</v>
      </c>
      <c r="C77" s="3">
        <v>2063</v>
      </c>
      <c r="D77" s="3">
        <v>28515</v>
      </c>
      <c r="E77" s="3">
        <v>42364</v>
      </c>
      <c r="F77" s="3">
        <v>56969</v>
      </c>
      <c r="G77" s="3">
        <v>72170</v>
      </c>
      <c r="H77" s="3">
        <v>1901</v>
      </c>
      <c r="I77" s="3">
        <v>29278</v>
      </c>
      <c r="J77" s="3">
        <v>41795</v>
      </c>
      <c r="K77" s="3">
        <v>57715</v>
      </c>
      <c r="L77" s="3">
        <v>73827</v>
      </c>
      <c r="M77" s="3">
        <v>76651</v>
      </c>
      <c r="N77" s="4">
        <v>1987</v>
      </c>
      <c r="Q77" s="2">
        <v>51.93</v>
      </c>
      <c r="R77">
        <f t="shared" si="26"/>
        <v>76</v>
      </c>
      <c r="S77">
        <f t="shared" si="27"/>
        <v>26528</v>
      </c>
      <c r="T77">
        <f t="shared" si="28"/>
        <v>40377</v>
      </c>
      <c r="U77">
        <f t="shared" si="29"/>
        <v>54982</v>
      </c>
      <c r="V77">
        <f t="shared" si="30"/>
        <v>70183</v>
      </c>
      <c r="W77">
        <f t="shared" si="31"/>
        <v>-86</v>
      </c>
      <c r="X77">
        <f t="shared" si="32"/>
        <v>27291</v>
      </c>
      <c r="Y77">
        <f t="shared" si="33"/>
        <v>39808</v>
      </c>
      <c r="Z77">
        <f t="shared" si="34"/>
        <v>55728</v>
      </c>
      <c r="AA77">
        <f t="shared" si="35"/>
        <v>71840</v>
      </c>
      <c r="AB77">
        <f t="shared" si="36"/>
        <v>74664</v>
      </c>
      <c r="AC77">
        <f t="shared" si="37"/>
        <v>0</v>
      </c>
      <c r="AF77" s="2">
        <f t="shared" ref="AF77:AF121" si="50">Q77-$Q$12</f>
        <v>44.41</v>
      </c>
      <c r="AG77">
        <f t="shared" si="38"/>
        <v>9.2923167212794044E-3</v>
      </c>
      <c r="AH77">
        <f t="shared" si="39"/>
        <v>3.2435076050276321</v>
      </c>
      <c r="AI77">
        <f t="shared" si="40"/>
        <v>4.9367877928302439</v>
      </c>
      <c r="AJ77">
        <f t="shared" si="41"/>
        <v>6.7225020785445295</v>
      </c>
      <c r="AK77">
        <f t="shared" si="42"/>
        <v>8.5810876901256901</v>
      </c>
      <c r="AL77">
        <f t="shared" si="43"/>
        <v>-1.0514989974079327E-2</v>
      </c>
      <c r="AM77">
        <f t="shared" si="44"/>
        <v>3.3367975742162663</v>
      </c>
      <c r="AN77">
        <f t="shared" si="45"/>
        <v>4.8672176847459285</v>
      </c>
      <c r="AO77">
        <f t="shared" si="46"/>
        <v>6.8137135032034042</v>
      </c>
      <c r="AP77">
        <f t="shared" si="47"/>
        <v>8.7836846481146384</v>
      </c>
      <c r="AQ77">
        <f t="shared" si="48"/>
        <v>9.1289675747053352</v>
      </c>
      <c r="AR77">
        <f t="shared" si="49"/>
        <v>0</v>
      </c>
    </row>
    <row r="78" spans="1:44" ht="72">
      <c r="A78" s="1" t="s">
        <v>13</v>
      </c>
      <c r="B78" s="2">
        <v>52.62</v>
      </c>
      <c r="C78" s="3">
        <v>2017</v>
      </c>
      <c r="D78" s="3">
        <v>29856</v>
      </c>
      <c r="E78" s="3">
        <v>41332</v>
      </c>
      <c r="F78" s="3">
        <v>56247</v>
      </c>
      <c r="G78" s="3">
        <v>71059</v>
      </c>
      <c r="H78" s="3">
        <v>2109</v>
      </c>
      <c r="I78" s="3">
        <v>29302</v>
      </c>
      <c r="J78" s="3">
        <v>41811</v>
      </c>
      <c r="K78" s="3">
        <v>56563</v>
      </c>
      <c r="L78" s="3">
        <v>72629</v>
      </c>
      <c r="M78" s="3">
        <v>77228</v>
      </c>
      <c r="N78" s="4">
        <v>1924</v>
      </c>
      <c r="Q78" s="2">
        <v>52.62</v>
      </c>
      <c r="R78">
        <f t="shared" si="26"/>
        <v>93</v>
      </c>
      <c r="S78">
        <f t="shared" si="27"/>
        <v>27932</v>
      </c>
      <c r="T78">
        <f t="shared" si="28"/>
        <v>39408</v>
      </c>
      <c r="U78">
        <f t="shared" si="29"/>
        <v>54323</v>
      </c>
      <c r="V78">
        <f t="shared" si="30"/>
        <v>69135</v>
      </c>
      <c r="W78">
        <f t="shared" si="31"/>
        <v>185</v>
      </c>
      <c r="X78">
        <f t="shared" si="32"/>
        <v>27378</v>
      </c>
      <c r="Y78">
        <f t="shared" si="33"/>
        <v>39887</v>
      </c>
      <c r="Z78">
        <f t="shared" si="34"/>
        <v>54639</v>
      </c>
      <c r="AA78">
        <f t="shared" si="35"/>
        <v>70705</v>
      </c>
      <c r="AB78">
        <f t="shared" si="36"/>
        <v>75304</v>
      </c>
      <c r="AC78">
        <f t="shared" si="37"/>
        <v>0</v>
      </c>
      <c r="AF78" s="2">
        <f t="shared" si="50"/>
        <v>45.099999999999994</v>
      </c>
      <c r="AG78">
        <f t="shared" si="38"/>
        <v>1.1370861251039272E-2</v>
      </c>
      <c r="AH78">
        <f t="shared" si="39"/>
        <v>3.4151709297207415</v>
      </c>
      <c r="AI78">
        <f t="shared" si="40"/>
        <v>4.8183107546339317</v>
      </c>
      <c r="AJ78">
        <f t="shared" si="41"/>
        <v>6.6419279111850145</v>
      </c>
      <c r="AK78">
        <f t="shared" si="42"/>
        <v>8.4529515332322589</v>
      </c>
      <c r="AL78">
        <f t="shared" si="43"/>
        <v>2.2619455176798552E-2</v>
      </c>
      <c r="AM78">
        <f t="shared" si="44"/>
        <v>3.3474348315156255</v>
      </c>
      <c r="AN78">
        <f t="shared" si="45"/>
        <v>4.8768768034430474</v>
      </c>
      <c r="AO78">
        <f t="shared" si="46"/>
        <v>6.6805643859734927</v>
      </c>
      <c r="AP78">
        <f t="shared" si="47"/>
        <v>8.6449112339218459</v>
      </c>
      <c r="AQ78">
        <f t="shared" si="48"/>
        <v>9.2072186628845305</v>
      </c>
      <c r="AR78">
        <f t="shared" si="49"/>
        <v>0</v>
      </c>
    </row>
    <row r="79" spans="1:44" ht="72">
      <c r="A79" s="1" t="s">
        <v>13</v>
      </c>
      <c r="B79" s="2">
        <v>53.3</v>
      </c>
      <c r="C79" s="3">
        <v>1992</v>
      </c>
      <c r="D79" s="3">
        <v>29833</v>
      </c>
      <c r="E79" s="3">
        <v>41135</v>
      </c>
      <c r="F79" s="3">
        <v>56578</v>
      </c>
      <c r="G79" s="3">
        <v>71995</v>
      </c>
      <c r="H79" s="3">
        <v>1930</v>
      </c>
      <c r="I79" s="3">
        <v>28906</v>
      </c>
      <c r="J79" s="3">
        <v>42270</v>
      </c>
      <c r="K79" s="3">
        <v>57219</v>
      </c>
      <c r="L79" s="3">
        <v>72804</v>
      </c>
      <c r="M79" s="3">
        <v>76705</v>
      </c>
      <c r="N79" s="4">
        <v>2056</v>
      </c>
      <c r="Q79" s="2">
        <v>53.3</v>
      </c>
      <c r="R79">
        <f t="shared" si="26"/>
        <v>-64</v>
      </c>
      <c r="S79">
        <f t="shared" si="27"/>
        <v>27777</v>
      </c>
      <c r="T79">
        <f t="shared" si="28"/>
        <v>39079</v>
      </c>
      <c r="U79">
        <f t="shared" si="29"/>
        <v>54522</v>
      </c>
      <c r="V79">
        <f t="shared" si="30"/>
        <v>69939</v>
      </c>
      <c r="W79">
        <f t="shared" si="31"/>
        <v>-126</v>
      </c>
      <c r="X79">
        <f t="shared" si="32"/>
        <v>26850</v>
      </c>
      <c r="Y79">
        <f t="shared" si="33"/>
        <v>40214</v>
      </c>
      <c r="Z79">
        <f t="shared" si="34"/>
        <v>55163</v>
      </c>
      <c r="AA79">
        <f t="shared" si="35"/>
        <v>70748</v>
      </c>
      <c r="AB79">
        <f t="shared" si="36"/>
        <v>74649</v>
      </c>
      <c r="AC79">
        <f t="shared" si="37"/>
        <v>0</v>
      </c>
      <c r="AF79" s="2">
        <f t="shared" si="50"/>
        <v>45.78</v>
      </c>
      <c r="AG79">
        <f t="shared" si="38"/>
        <v>-7.8251088179194985E-3</v>
      </c>
      <c r="AH79">
        <f t="shared" si="39"/>
        <v>3.3962194943023425</v>
      </c>
      <c r="AI79">
        <f t="shared" si="40"/>
        <v>4.7780848046168138</v>
      </c>
      <c r="AJ79">
        <f t="shared" si="41"/>
        <v>6.6662591089157335</v>
      </c>
      <c r="AK79">
        <f t="shared" si="42"/>
        <v>8.5512544627573721</v>
      </c>
      <c r="AL79">
        <f t="shared" si="43"/>
        <v>-1.5405682985279013E-2</v>
      </c>
      <c r="AM79">
        <f t="shared" si="44"/>
        <v>3.28287768376779</v>
      </c>
      <c r="AN79">
        <f t="shared" si="45"/>
        <v>4.9168582188096055</v>
      </c>
      <c r="AO79">
        <f t="shared" si="46"/>
        <v>6.7446324644202083</v>
      </c>
      <c r="AP79">
        <f t="shared" si="47"/>
        <v>8.650168728908886</v>
      </c>
      <c r="AQ79">
        <f t="shared" si="48"/>
        <v>9.1271335648261349</v>
      </c>
      <c r="AR79">
        <f t="shared" si="49"/>
        <v>0</v>
      </c>
    </row>
    <row r="80" spans="1:44" ht="72">
      <c r="A80" s="1" t="s">
        <v>13</v>
      </c>
      <c r="B80" s="2">
        <v>53.98</v>
      </c>
      <c r="C80" s="3">
        <v>2072</v>
      </c>
      <c r="D80" s="3">
        <v>28815</v>
      </c>
      <c r="E80" s="3">
        <v>41531</v>
      </c>
      <c r="F80" s="3">
        <v>56017</v>
      </c>
      <c r="G80" s="3">
        <v>70616</v>
      </c>
      <c r="H80" s="3">
        <v>2054</v>
      </c>
      <c r="I80" s="3">
        <v>29694</v>
      </c>
      <c r="J80" s="3">
        <v>41853</v>
      </c>
      <c r="K80" s="3">
        <v>57320</v>
      </c>
      <c r="L80" s="3">
        <v>72836</v>
      </c>
      <c r="M80" s="3">
        <v>77445</v>
      </c>
      <c r="N80" s="4">
        <v>2083</v>
      </c>
      <c r="Q80" s="2">
        <v>53.98</v>
      </c>
      <c r="R80">
        <f t="shared" si="26"/>
        <v>-11</v>
      </c>
      <c r="S80">
        <f t="shared" si="27"/>
        <v>26732</v>
      </c>
      <c r="T80">
        <f t="shared" si="28"/>
        <v>39448</v>
      </c>
      <c r="U80">
        <f t="shared" si="29"/>
        <v>53934</v>
      </c>
      <c r="V80">
        <f t="shared" si="30"/>
        <v>68533</v>
      </c>
      <c r="W80">
        <f t="shared" si="31"/>
        <v>-29</v>
      </c>
      <c r="X80">
        <f t="shared" si="32"/>
        <v>27611</v>
      </c>
      <c r="Y80">
        <f t="shared" si="33"/>
        <v>39770</v>
      </c>
      <c r="Z80">
        <f t="shared" si="34"/>
        <v>55237</v>
      </c>
      <c r="AA80">
        <f t="shared" si="35"/>
        <v>70753</v>
      </c>
      <c r="AB80">
        <f t="shared" si="36"/>
        <v>75362</v>
      </c>
      <c r="AC80">
        <f t="shared" si="37"/>
        <v>0</v>
      </c>
      <c r="AF80" s="2">
        <f t="shared" si="50"/>
        <v>46.459999999999994</v>
      </c>
      <c r="AG80">
        <f t="shared" si="38"/>
        <v>-1.344940578079914E-3</v>
      </c>
      <c r="AH80">
        <f t="shared" si="39"/>
        <v>3.2684501393847509</v>
      </c>
      <c r="AI80">
        <f t="shared" si="40"/>
        <v>4.8232014476451308</v>
      </c>
      <c r="AJ80">
        <f t="shared" si="41"/>
        <v>6.5943659216510975</v>
      </c>
      <c r="AK80">
        <f t="shared" si="42"/>
        <v>8.379346603413703</v>
      </c>
      <c r="AL80">
        <f t="shared" si="43"/>
        <v>-3.5457524331197728E-3</v>
      </c>
      <c r="AM80">
        <f t="shared" si="44"/>
        <v>3.375923118305864</v>
      </c>
      <c r="AN80">
        <f t="shared" si="45"/>
        <v>4.8625715263852891</v>
      </c>
      <c r="AO80">
        <f t="shared" si="46"/>
        <v>6.7536802464909274</v>
      </c>
      <c r="AP80">
        <f t="shared" si="47"/>
        <v>8.6507800655352867</v>
      </c>
      <c r="AQ80">
        <f t="shared" si="48"/>
        <v>9.2143101677507708</v>
      </c>
      <c r="AR80">
        <f t="shared" si="49"/>
        <v>0</v>
      </c>
    </row>
    <row r="81" spans="1:44" ht="72">
      <c r="A81" s="1" t="s">
        <v>13</v>
      </c>
      <c r="B81" s="2">
        <v>54.67</v>
      </c>
      <c r="C81" s="3">
        <v>1993</v>
      </c>
      <c r="D81" s="3">
        <v>29749</v>
      </c>
      <c r="E81" s="3">
        <v>41897</v>
      </c>
      <c r="F81" s="3">
        <v>56188</v>
      </c>
      <c r="G81" s="3">
        <v>70875</v>
      </c>
      <c r="H81" s="3">
        <v>1930</v>
      </c>
      <c r="I81" s="3">
        <v>29643</v>
      </c>
      <c r="J81" s="3">
        <v>41901</v>
      </c>
      <c r="K81" s="3">
        <v>57969</v>
      </c>
      <c r="L81" s="3">
        <v>72830</v>
      </c>
      <c r="M81" s="3">
        <v>76666</v>
      </c>
      <c r="N81" s="4">
        <v>1807</v>
      </c>
      <c r="Q81" s="2">
        <v>54.67</v>
      </c>
      <c r="R81">
        <f t="shared" si="26"/>
        <v>186</v>
      </c>
      <c r="S81">
        <f t="shared" si="27"/>
        <v>27942</v>
      </c>
      <c r="T81">
        <f t="shared" si="28"/>
        <v>40090</v>
      </c>
      <c r="U81">
        <f t="shared" si="29"/>
        <v>54381</v>
      </c>
      <c r="V81">
        <f t="shared" si="30"/>
        <v>69068</v>
      </c>
      <c r="W81">
        <f t="shared" si="31"/>
        <v>123</v>
      </c>
      <c r="X81">
        <f t="shared" si="32"/>
        <v>27836</v>
      </c>
      <c r="Y81">
        <f t="shared" si="33"/>
        <v>40094</v>
      </c>
      <c r="Z81">
        <f t="shared" si="34"/>
        <v>56162</v>
      </c>
      <c r="AA81">
        <f t="shared" si="35"/>
        <v>71023</v>
      </c>
      <c r="AB81">
        <f t="shared" si="36"/>
        <v>74859</v>
      </c>
      <c r="AC81">
        <f t="shared" si="37"/>
        <v>0</v>
      </c>
      <c r="AF81" s="2">
        <f t="shared" si="50"/>
        <v>47.150000000000006</v>
      </c>
      <c r="AG81">
        <f t="shared" si="38"/>
        <v>2.2741722502078544E-2</v>
      </c>
      <c r="AH81">
        <f t="shared" si="39"/>
        <v>3.4163936029735411</v>
      </c>
      <c r="AI81">
        <f t="shared" si="40"/>
        <v>4.9016970704748859</v>
      </c>
      <c r="AJ81">
        <f t="shared" si="41"/>
        <v>6.6490194160512539</v>
      </c>
      <c r="AK81">
        <f t="shared" si="42"/>
        <v>8.4447596224385002</v>
      </c>
      <c r="AL81">
        <f t="shared" si="43"/>
        <v>1.5038881009439037E-2</v>
      </c>
      <c r="AM81">
        <f t="shared" si="44"/>
        <v>3.4034332664938622</v>
      </c>
      <c r="AN81">
        <f t="shared" si="45"/>
        <v>4.9021861397760063</v>
      </c>
      <c r="AO81">
        <f t="shared" si="46"/>
        <v>6.8667775223749201</v>
      </c>
      <c r="AP81">
        <f t="shared" si="47"/>
        <v>8.6837922433608838</v>
      </c>
      <c r="AQ81">
        <f t="shared" si="48"/>
        <v>9.1528097031349347</v>
      </c>
      <c r="AR81">
        <f t="shared" si="49"/>
        <v>0</v>
      </c>
    </row>
    <row r="82" spans="1:44" ht="72">
      <c r="A82" s="1" t="s">
        <v>13</v>
      </c>
      <c r="B82" s="2">
        <v>55.35</v>
      </c>
      <c r="C82" s="3">
        <v>1846</v>
      </c>
      <c r="D82" s="3">
        <v>29409</v>
      </c>
      <c r="E82" s="3">
        <v>41841</v>
      </c>
      <c r="F82" s="3">
        <v>57388</v>
      </c>
      <c r="G82" s="3">
        <v>71630</v>
      </c>
      <c r="H82" s="3">
        <v>1973</v>
      </c>
      <c r="I82" s="3">
        <v>29964</v>
      </c>
      <c r="J82" s="3">
        <v>42791</v>
      </c>
      <c r="K82" s="3">
        <v>55956</v>
      </c>
      <c r="L82" s="3">
        <v>71527</v>
      </c>
      <c r="M82" s="3">
        <v>77764</v>
      </c>
      <c r="N82" s="4">
        <v>2139</v>
      </c>
      <c r="Q82" s="2">
        <v>55.35</v>
      </c>
      <c r="R82">
        <f t="shared" si="26"/>
        <v>-293</v>
      </c>
      <c r="S82">
        <f t="shared" si="27"/>
        <v>27270</v>
      </c>
      <c r="T82">
        <f t="shared" si="28"/>
        <v>39702</v>
      </c>
      <c r="U82">
        <f t="shared" si="29"/>
        <v>55249</v>
      </c>
      <c r="V82">
        <f t="shared" si="30"/>
        <v>69491</v>
      </c>
      <c r="W82">
        <f t="shared" si="31"/>
        <v>-166</v>
      </c>
      <c r="X82">
        <f t="shared" si="32"/>
        <v>27825</v>
      </c>
      <c r="Y82">
        <f t="shared" si="33"/>
        <v>40652</v>
      </c>
      <c r="Z82">
        <f t="shared" si="34"/>
        <v>53817</v>
      </c>
      <c r="AA82">
        <f t="shared" si="35"/>
        <v>69388</v>
      </c>
      <c r="AB82">
        <f t="shared" si="36"/>
        <v>75625</v>
      </c>
      <c r="AC82">
        <f t="shared" si="37"/>
        <v>0</v>
      </c>
      <c r="AF82" s="2">
        <f t="shared" si="50"/>
        <v>47.83</v>
      </c>
      <c r="AG82">
        <f t="shared" si="38"/>
        <v>-3.5824326307037704E-2</v>
      </c>
      <c r="AH82">
        <f t="shared" si="39"/>
        <v>3.3342299603853864</v>
      </c>
      <c r="AI82">
        <f t="shared" si="40"/>
        <v>4.8542573482662492</v>
      </c>
      <c r="AJ82">
        <f t="shared" si="41"/>
        <v>6.7551474543942875</v>
      </c>
      <c r="AK82">
        <f t="shared" si="42"/>
        <v>8.4964787010319363</v>
      </c>
      <c r="AL82">
        <f t="shared" si="43"/>
        <v>-2.02963759964787E-2</v>
      </c>
      <c r="AM82">
        <f t="shared" si="44"/>
        <v>3.4020883259157824</v>
      </c>
      <c r="AN82">
        <f t="shared" si="45"/>
        <v>4.9704113072822418</v>
      </c>
      <c r="AO82">
        <f t="shared" si="46"/>
        <v>6.5800606445933392</v>
      </c>
      <c r="AP82">
        <f t="shared" si="47"/>
        <v>8.483885166528097</v>
      </c>
      <c r="AQ82">
        <f t="shared" si="48"/>
        <v>9.2464664742994085</v>
      </c>
      <c r="AR82">
        <f t="shared" si="49"/>
        <v>0</v>
      </c>
    </row>
    <row r="83" spans="1:44" ht="72">
      <c r="A83" s="1" t="s">
        <v>13</v>
      </c>
      <c r="B83" s="2">
        <v>56.03</v>
      </c>
      <c r="C83" s="3">
        <v>1873</v>
      </c>
      <c r="D83" s="3">
        <v>28956</v>
      </c>
      <c r="E83" s="3">
        <v>40521</v>
      </c>
      <c r="F83" s="3">
        <v>55678</v>
      </c>
      <c r="G83" s="3">
        <v>71527</v>
      </c>
      <c r="H83" s="3">
        <v>1932</v>
      </c>
      <c r="I83" s="3">
        <v>29285</v>
      </c>
      <c r="J83" s="3">
        <v>41687</v>
      </c>
      <c r="K83" s="3">
        <v>58370</v>
      </c>
      <c r="L83" s="3">
        <v>72913</v>
      </c>
      <c r="M83" s="3">
        <v>77190</v>
      </c>
      <c r="N83" s="4">
        <v>1940</v>
      </c>
      <c r="Q83" s="2">
        <v>56.03</v>
      </c>
      <c r="R83">
        <f t="shared" si="26"/>
        <v>-67</v>
      </c>
      <c r="S83">
        <f t="shared" si="27"/>
        <v>27016</v>
      </c>
      <c r="T83">
        <f t="shared" si="28"/>
        <v>38581</v>
      </c>
      <c r="U83">
        <f t="shared" si="29"/>
        <v>53738</v>
      </c>
      <c r="V83">
        <f t="shared" si="30"/>
        <v>69587</v>
      </c>
      <c r="W83">
        <f t="shared" si="31"/>
        <v>-8</v>
      </c>
      <c r="X83">
        <f t="shared" si="32"/>
        <v>27345</v>
      </c>
      <c r="Y83">
        <f t="shared" si="33"/>
        <v>39747</v>
      </c>
      <c r="Z83">
        <f t="shared" si="34"/>
        <v>56430</v>
      </c>
      <c r="AA83">
        <f t="shared" si="35"/>
        <v>70973</v>
      </c>
      <c r="AB83">
        <f t="shared" si="36"/>
        <v>75250</v>
      </c>
      <c r="AC83">
        <f t="shared" si="37"/>
        <v>0</v>
      </c>
      <c r="AF83" s="2">
        <f t="shared" si="50"/>
        <v>48.510000000000005</v>
      </c>
      <c r="AG83">
        <f t="shared" si="38"/>
        <v>-8.191910793759475E-3</v>
      </c>
      <c r="AH83">
        <f t="shared" si="39"/>
        <v>3.3031740597642685</v>
      </c>
      <c r="AI83">
        <f t="shared" si="40"/>
        <v>4.7171956766273784</v>
      </c>
      <c r="AJ83">
        <f t="shared" si="41"/>
        <v>6.5704015258962194</v>
      </c>
      <c r="AK83">
        <f t="shared" si="42"/>
        <v>8.508216364258816</v>
      </c>
      <c r="AL83">
        <f t="shared" si="43"/>
        <v>-9.7813860223993731E-4</v>
      </c>
      <c r="AM83">
        <f t="shared" si="44"/>
        <v>3.3434000097813859</v>
      </c>
      <c r="AN83">
        <f t="shared" si="45"/>
        <v>4.859759377903849</v>
      </c>
      <c r="AO83">
        <f t="shared" si="46"/>
        <v>6.8995451655499584</v>
      </c>
      <c r="AP83">
        <f t="shared" si="47"/>
        <v>8.6776788770968842</v>
      </c>
      <c r="AQ83">
        <f t="shared" si="48"/>
        <v>9.2006162273194114</v>
      </c>
      <c r="AR83">
        <f t="shared" si="49"/>
        <v>0</v>
      </c>
    </row>
    <row r="84" spans="1:44" ht="72">
      <c r="A84" s="1" t="s">
        <v>13</v>
      </c>
      <c r="B84" s="2">
        <v>56.72</v>
      </c>
      <c r="C84" s="3">
        <v>1964</v>
      </c>
      <c r="D84" s="3">
        <v>28963</v>
      </c>
      <c r="E84" s="3">
        <v>41213</v>
      </c>
      <c r="F84" s="3">
        <v>55976</v>
      </c>
      <c r="G84" s="3">
        <v>71866</v>
      </c>
      <c r="H84" s="3">
        <v>2142</v>
      </c>
      <c r="I84" s="3">
        <v>29174</v>
      </c>
      <c r="J84" s="3">
        <v>41673</v>
      </c>
      <c r="K84" s="3">
        <v>57564</v>
      </c>
      <c r="L84" s="3">
        <v>72226</v>
      </c>
      <c r="M84" s="3">
        <v>75938</v>
      </c>
      <c r="N84" s="4">
        <v>1871</v>
      </c>
      <c r="Q84" s="2">
        <v>56.72</v>
      </c>
      <c r="R84">
        <f t="shared" si="26"/>
        <v>93</v>
      </c>
      <c r="S84">
        <f t="shared" si="27"/>
        <v>27092</v>
      </c>
      <c r="T84">
        <f t="shared" si="28"/>
        <v>39342</v>
      </c>
      <c r="U84">
        <f t="shared" si="29"/>
        <v>54105</v>
      </c>
      <c r="V84">
        <f t="shared" si="30"/>
        <v>69995</v>
      </c>
      <c r="W84">
        <f t="shared" si="31"/>
        <v>271</v>
      </c>
      <c r="X84">
        <f t="shared" si="32"/>
        <v>27303</v>
      </c>
      <c r="Y84">
        <f t="shared" si="33"/>
        <v>39802</v>
      </c>
      <c r="Z84">
        <f t="shared" si="34"/>
        <v>55693</v>
      </c>
      <c r="AA84">
        <f t="shared" si="35"/>
        <v>70355</v>
      </c>
      <c r="AB84">
        <f t="shared" si="36"/>
        <v>74067</v>
      </c>
      <c r="AC84">
        <f t="shared" si="37"/>
        <v>0</v>
      </c>
      <c r="AF84" s="2">
        <f t="shared" si="50"/>
        <v>49.2</v>
      </c>
      <c r="AG84">
        <f t="shared" si="38"/>
        <v>1.1370861251039272E-2</v>
      </c>
      <c r="AH84">
        <f t="shared" si="39"/>
        <v>3.3124663764855478</v>
      </c>
      <c r="AI84">
        <f t="shared" si="40"/>
        <v>4.8102411111654524</v>
      </c>
      <c r="AJ84">
        <f t="shared" si="41"/>
        <v>6.6152736342739766</v>
      </c>
      <c r="AK84">
        <f t="shared" si="42"/>
        <v>8.5581014329730518</v>
      </c>
      <c r="AL84">
        <f t="shared" si="43"/>
        <v>3.3134445150877878E-2</v>
      </c>
      <c r="AM84">
        <f t="shared" si="44"/>
        <v>3.3382647821196261</v>
      </c>
      <c r="AN84">
        <f t="shared" si="45"/>
        <v>4.8664840807942484</v>
      </c>
      <c r="AO84">
        <f t="shared" si="46"/>
        <v>6.8094341468186039</v>
      </c>
      <c r="AP84">
        <f t="shared" si="47"/>
        <v>8.6021176700738486</v>
      </c>
      <c r="AQ84">
        <f t="shared" si="48"/>
        <v>9.0559739815131799</v>
      </c>
      <c r="AR84">
        <f t="shared" si="49"/>
        <v>0</v>
      </c>
    </row>
    <row r="85" spans="1:44" ht="72">
      <c r="A85" s="1" t="s">
        <v>13</v>
      </c>
      <c r="B85" s="2">
        <v>57.4</v>
      </c>
      <c r="C85" s="3">
        <v>1908</v>
      </c>
      <c r="D85" s="3">
        <v>29054</v>
      </c>
      <c r="E85" s="3">
        <v>41064</v>
      </c>
      <c r="F85" s="3">
        <v>56751</v>
      </c>
      <c r="G85" s="3">
        <v>71124</v>
      </c>
      <c r="H85" s="3">
        <v>1916</v>
      </c>
      <c r="I85" s="3">
        <v>30214</v>
      </c>
      <c r="J85" s="3">
        <v>41915</v>
      </c>
      <c r="K85" s="3">
        <v>57297</v>
      </c>
      <c r="L85" s="3">
        <v>72558</v>
      </c>
      <c r="M85" s="3">
        <v>77265</v>
      </c>
      <c r="N85" s="4">
        <v>2045</v>
      </c>
      <c r="Q85" s="2">
        <v>57.4</v>
      </c>
      <c r="R85">
        <f t="shared" si="26"/>
        <v>-137</v>
      </c>
      <c r="S85">
        <f t="shared" si="27"/>
        <v>27009</v>
      </c>
      <c r="T85">
        <f t="shared" si="28"/>
        <v>39019</v>
      </c>
      <c r="U85">
        <f t="shared" si="29"/>
        <v>54706</v>
      </c>
      <c r="V85">
        <f t="shared" si="30"/>
        <v>69079</v>
      </c>
      <c r="W85">
        <f t="shared" si="31"/>
        <v>-129</v>
      </c>
      <c r="X85">
        <f t="shared" si="32"/>
        <v>28169</v>
      </c>
      <c r="Y85">
        <f t="shared" si="33"/>
        <v>39870</v>
      </c>
      <c r="Z85">
        <f t="shared" si="34"/>
        <v>55252</v>
      </c>
      <c r="AA85">
        <f t="shared" si="35"/>
        <v>70513</v>
      </c>
      <c r="AB85">
        <f t="shared" si="36"/>
        <v>75220</v>
      </c>
      <c r="AC85">
        <f t="shared" si="37"/>
        <v>0</v>
      </c>
      <c r="AF85" s="2">
        <f t="shared" si="50"/>
        <v>49.879999999999995</v>
      </c>
      <c r="AG85">
        <f t="shared" si="38"/>
        <v>-1.6750623563358928E-2</v>
      </c>
      <c r="AH85">
        <f t="shared" si="39"/>
        <v>3.3023181884873085</v>
      </c>
      <c r="AI85">
        <f t="shared" si="40"/>
        <v>4.7707487651000147</v>
      </c>
      <c r="AJ85">
        <f t="shared" si="41"/>
        <v>6.6887562967672514</v>
      </c>
      <c r="AK85">
        <f t="shared" si="42"/>
        <v>8.4461045630165792</v>
      </c>
      <c r="AL85">
        <f t="shared" si="43"/>
        <v>-1.577248496111899E-2</v>
      </c>
      <c r="AM85">
        <f t="shared" si="44"/>
        <v>3.4441482858120995</v>
      </c>
      <c r="AN85">
        <f t="shared" si="45"/>
        <v>4.8747982589132883</v>
      </c>
      <c r="AO85">
        <f t="shared" si="46"/>
        <v>6.7555142563701276</v>
      </c>
      <c r="AP85">
        <f t="shared" si="47"/>
        <v>8.6214359074680882</v>
      </c>
      <c r="AQ85">
        <f t="shared" si="48"/>
        <v>9.1969482075610109</v>
      </c>
      <c r="AR85">
        <f t="shared" si="49"/>
        <v>0</v>
      </c>
    </row>
    <row r="86" spans="1:44" ht="72">
      <c r="A86" s="1" t="s">
        <v>13</v>
      </c>
      <c r="B86" s="2">
        <v>58.08</v>
      </c>
      <c r="C86" s="3">
        <v>1990</v>
      </c>
      <c r="D86" s="3">
        <v>28988</v>
      </c>
      <c r="E86" s="3">
        <v>41289</v>
      </c>
      <c r="F86" s="3">
        <v>55033</v>
      </c>
      <c r="G86" s="3">
        <v>72125</v>
      </c>
      <c r="H86" s="3">
        <v>1938</v>
      </c>
      <c r="I86" s="3">
        <v>29031</v>
      </c>
      <c r="J86" s="3">
        <v>42502</v>
      </c>
      <c r="K86" s="3">
        <v>57861</v>
      </c>
      <c r="L86" s="3">
        <v>72732</v>
      </c>
      <c r="M86" s="3">
        <v>77358</v>
      </c>
      <c r="N86" s="4">
        <v>1862</v>
      </c>
      <c r="Q86" s="2">
        <v>58.08</v>
      </c>
      <c r="R86">
        <f t="shared" si="26"/>
        <v>128</v>
      </c>
      <c r="S86">
        <f t="shared" si="27"/>
        <v>27126</v>
      </c>
      <c r="T86">
        <f t="shared" si="28"/>
        <v>39427</v>
      </c>
      <c r="U86">
        <f t="shared" si="29"/>
        <v>53171</v>
      </c>
      <c r="V86">
        <f t="shared" si="30"/>
        <v>70263</v>
      </c>
      <c r="W86">
        <f t="shared" si="31"/>
        <v>76</v>
      </c>
      <c r="X86">
        <f t="shared" si="32"/>
        <v>27169</v>
      </c>
      <c r="Y86">
        <f t="shared" si="33"/>
        <v>40640</v>
      </c>
      <c r="Z86">
        <f t="shared" si="34"/>
        <v>55999</v>
      </c>
      <c r="AA86">
        <f t="shared" si="35"/>
        <v>70870</v>
      </c>
      <c r="AB86">
        <f t="shared" si="36"/>
        <v>75496</v>
      </c>
      <c r="AC86">
        <f t="shared" si="37"/>
        <v>0</v>
      </c>
      <c r="AF86" s="2">
        <f t="shared" si="50"/>
        <v>50.56</v>
      </c>
      <c r="AG86">
        <f t="shared" si="38"/>
        <v>1.5650217635838997E-2</v>
      </c>
      <c r="AH86">
        <f t="shared" si="39"/>
        <v>3.3166234655450677</v>
      </c>
      <c r="AI86">
        <f t="shared" si="40"/>
        <v>4.8206338338142514</v>
      </c>
      <c r="AJ86">
        <f t="shared" si="41"/>
        <v>6.5010759524624637</v>
      </c>
      <c r="AK86">
        <f t="shared" si="42"/>
        <v>8.5908690761480901</v>
      </c>
      <c r="AL86">
        <f t="shared" si="43"/>
        <v>9.2923167212794044E-3</v>
      </c>
      <c r="AM86">
        <f t="shared" si="44"/>
        <v>3.3218809605321074</v>
      </c>
      <c r="AN86">
        <f t="shared" si="45"/>
        <v>4.9689440993788816</v>
      </c>
      <c r="AO86">
        <f t="shared" si="46"/>
        <v>6.8468479483542817</v>
      </c>
      <c r="AP86">
        <f t="shared" si="47"/>
        <v>8.665085342593045</v>
      </c>
      <c r="AQ86">
        <f t="shared" si="48"/>
        <v>9.2306939893382882</v>
      </c>
      <c r="AR86">
        <f t="shared" si="49"/>
        <v>0</v>
      </c>
    </row>
    <row r="87" spans="1:44" ht="72">
      <c r="A87" s="1" t="s">
        <v>13</v>
      </c>
      <c r="B87" s="2">
        <v>58.77</v>
      </c>
      <c r="C87" s="3">
        <v>1861</v>
      </c>
      <c r="D87" s="3">
        <v>29362</v>
      </c>
      <c r="E87" s="3">
        <v>42065</v>
      </c>
      <c r="F87" s="3">
        <v>56303</v>
      </c>
      <c r="G87" s="3">
        <v>70985</v>
      </c>
      <c r="H87" s="3">
        <v>1772</v>
      </c>
      <c r="I87" s="3">
        <v>29328</v>
      </c>
      <c r="J87" s="3">
        <v>42017</v>
      </c>
      <c r="K87" s="3">
        <v>57271</v>
      </c>
      <c r="L87" s="3">
        <v>71958</v>
      </c>
      <c r="M87" s="3">
        <v>76838</v>
      </c>
      <c r="N87" s="4">
        <v>1947</v>
      </c>
      <c r="Q87" s="2">
        <v>58.77</v>
      </c>
      <c r="R87">
        <f t="shared" si="26"/>
        <v>-86</v>
      </c>
      <c r="S87">
        <f t="shared" si="27"/>
        <v>27415</v>
      </c>
      <c r="T87">
        <f t="shared" si="28"/>
        <v>40118</v>
      </c>
      <c r="U87">
        <f t="shared" si="29"/>
        <v>54356</v>
      </c>
      <c r="V87">
        <f t="shared" si="30"/>
        <v>69038</v>
      </c>
      <c r="W87">
        <f t="shared" si="31"/>
        <v>-175</v>
      </c>
      <c r="X87">
        <f t="shared" si="32"/>
        <v>27381</v>
      </c>
      <c r="Y87">
        <f t="shared" si="33"/>
        <v>40070</v>
      </c>
      <c r="Z87">
        <f t="shared" si="34"/>
        <v>55324</v>
      </c>
      <c r="AA87">
        <f t="shared" si="35"/>
        <v>70011</v>
      </c>
      <c r="AB87">
        <f t="shared" si="36"/>
        <v>74891</v>
      </c>
      <c r="AC87">
        <f t="shared" si="37"/>
        <v>0</v>
      </c>
      <c r="AF87" s="2">
        <f t="shared" si="50"/>
        <v>51.25</v>
      </c>
      <c r="AG87">
        <f t="shared" si="38"/>
        <v>-1.0514989974079327E-2</v>
      </c>
      <c r="AH87">
        <f t="shared" si="39"/>
        <v>3.3519587225509855</v>
      </c>
      <c r="AI87">
        <f t="shared" si="40"/>
        <v>4.9051205555827257</v>
      </c>
      <c r="AJ87">
        <f t="shared" si="41"/>
        <v>6.6459627329192541</v>
      </c>
      <c r="AK87">
        <f t="shared" si="42"/>
        <v>8.4410916026800997</v>
      </c>
      <c r="AL87">
        <f t="shared" si="43"/>
        <v>-2.1396781923998631E-2</v>
      </c>
      <c r="AM87">
        <f t="shared" si="44"/>
        <v>3.3478016334914655</v>
      </c>
      <c r="AN87">
        <f t="shared" si="45"/>
        <v>4.8992517239692868</v>
      </c>
      <c r="AO87">
        <f t="shared" si="46"/>
        <v>6.764317503790287</v>
      </c>
      <c r="AP87">
        <f t="shared" si="47"/>
        <v>8.5600577101775315</v>
      </c>
      <c r="AQ87">
        <f t="shared" si="48"/>
        <v>9.156722257543894</v>
      </c>
      <c r="AR87">
        <f t="shared" si="49"/>
        <v>0</v>
      </c>
    </row>
    <row r="88" spans="1:44" ht="72">
      <c r="A88" s="1" t="s">
        <v>13</v>
      </c>
      <c r="B88" s="2">
        <v>59.45</v>
      </c>
      <c r="C88" s="3">
        <v>1934</v>
      </c>
      <c r="D88" s="3">
        <v>29118</v>
      </c>
      <c r="E88" s="3">
        <v>41341</v>
      </c>
      <c r="F88" s="3">
        <v>56906</v>
      </c>
      <c r="G88" s="3">
        <v>70352</v>
      </c>
      <c r="H88" s="3">
        <v>1950</v>
      </c>
      <c r="I88" s="3">
        <v>29277</v>
      </c>
      <c r="J88" s="3">
        <v>42535</v>
      </c>
      <c r="K88" s="3">
        <v>56954</v>
      </c>
      <c r="L88" s="3">
        <v>71638</v>
      </c>
      <c r="M88" s="3">
        <v>76749</v>
      </c>
      <c r="N88" s="4">
        <v>1968</v>
      </c>
      <c r="Q88" s="2">
        <v>59.45</v>
      </c>
      <c r="R88">
        <f t="shared" si="26"/>
        <v>-34</v>
      </c>
      <c r="S88">
        <f t="shared" si="27"/>
        <v>27150</v>
      </c>
      <c r="T88">
        <f t="shared" si="28"/>
        <v>39373</v>
      </c>
      <c r="U88">
        <f t="shared" si="29"/>
        <v>54938</v>
      </c>
      <c r="V88">
        <f t="shared" si="30"/>
        <v>68384</v>
      </c>
      <c r="W88">
        <f t="shared" si="31"/>
        <v>-18</v>
      </c>
      <c r="X88">
        <f t="shared" si="32"/>
        <v>27309</v>
      </c>
      <c r="Y88">
        <f t="shared" si="33"/>
        <v>40567</v>
      </c>
      <c r="Z88">
        <f t="shared" si="34"/>
        <v>54986</v>
      </c>
      <c r="AA88">
        <f t="shared" si="35"/>
        <v>69670</v>
      </c>
      <c r="AB88">
        <f t="shared" si="36"/>
        <v>74781</v>
      </c>
      <c r="AC88">
        <f t="shared" si="37"/>
        <v>0</v>
      </c>
      <c r="AF88" s="2">
        <f t="shared" si="50"/>
        <v>51.930000000000007</v>
      </c>
      <c r="AG88">
        <f t="shared" si="38"/>
        <v>-4.1570890595197339E-3</v>
      </c>
      <c r="AH88">
        <f t="shared" si="39"/>
        <v>3.3195578813517876</v>
      </c>
      <c r="AI88">
        <f t="shared" si="40"/>
        <v>4.8140313982491314</v>
      </c>
      <c r="AJ88">
        <f t="shared" si="41"/>
        <v>6.71712231623221</v>
      </c>
      <c r="AK88">
        <f t="shared" si="42"/>
        <v>8.3611287719469853</v>
      </c>
      <c r="AL88">
        <f t="shared" si="43"/>
        <v>-2.2008118550398592E-3</v>
      </c>
      <c r="AM88">
        <f t="shared" si="44"/>
        <v>3.3389983860713062</v>
      </c>
      <c r="AN88">
        <f t="shared" si="45"/>
        <v>4.9600185846334428</v>
      </c>
      <c r="AO88">
        <f t="shared" si="46"/>
        <v>6.7229911478456499</v>
      </c>
      <c r="AP88">
        <f t="shared" si="47"/>
        <v>8.5183645522570544</v>
      </c>
      <c r="AQ88">
        <f t="shared" si="48"/>
        <v>9.1432728517630952</v>
      </c>
      <c r="AR88">
        <f t="shared" si="49"/>
        <v>0</v>
      </c>
    </row>
    <row r="89" spans="1:44" ht="72">
      <c r="A89" s="1" t="s">
        <v>13</v>
      </c>
      <c r="B89" s="2">
        <v>60.13</v>
      </c>
      <c r="C89" s="3">
        <v>2030</v>
      </c>
      <c r="D89" s="3">
        <v>29007</v>
      </c>
      <c r="E89" s="3">
        <v>41239</v>
      </c>
      <c r="F89" s="3">
        <v>56490</v>
      </c>
      <c r="G89" s="3">
        <v>70836</v>
      </c>
      <c r="H89" s="3">
        <v>1804</v>
      </c>
      <c r="I89" s="3">
        <v>29361</v>
      </c>
      <c r="J89" s="3">
        <v>42245</v>
      </c>
      <c r="K89" s="3">
        <v>57134</v>
      </c>
      <c r="L89" s="3">
        <v>72530</v>
      </c>
      <c r="M89" s="3">
        <v>77749</v>
      </c>
      <c r="N89" s="4">
        <v>1979</v>
      </c>
      <c r="Q89" s="2">
        <v>60.13</v>
      </c>
      <c r="R89">
        <f t="shared" si="26"/>
        <v>51</v>
      </c>
      <c r="S89">
        <f t="shared" si="27"/>
        <v>27028</v>
      </c>
      <c r="T89">
        <f t="shared" si="28"/>
        <v>39260</v>
      </c>
      <c r="U89">
        <f t="shared" si="29"/>
        <v>54511</v>
      </c>
      <c r="V89">
        <f t="shared" si="30"/>
        <v>68857</v>
      </c>
      <c r="W89">
        <f t="shared" si="31"/>
        <v>-175</v>
      </c>
      <c r="X89">
        <f t="shared" si="32"/>
        <v>27382</v>
      </c>
      <c r="Y89">
        <f t="shared" si="33"/>
        <v>40266</v>
      </c>
      <c r="Z89">
        <f t="shared" si="34"/>
        <v>55155</v>
      </c>
      <c r="AA89">
        <f t="shared" si="35"/>
        <v>70551</v>
      </c>
      <c r="AB89">
        <f t="shared" si="36"/>
        <v>75770</v>
      </c>
      <c r="AC89">
        <f t="shared" si="37"/>
        <v>0</v>
      </c>
      <c r="AF89" s="2">
        <f t="shared" si="50"/>
        <v>52.61</v>
      </c>
      <c r="AG89">
        <f t="shared" si="38"/>
        <v>6.2356335892796008E-3</v>
      </c>
      <c r="AH89">
        <f t="shared" si="39"/>
        <v>3.3046412676676282</v>
      </c>
      <c r="AI89">
        <f t="shared" si="40"/>
        <v>4.8002151904924926</v>
      </c>
      <c r="AJ89">
        <f t="shared" si="41"/>
        <v>6.6649141683376536</v>
      </c>
      <c r="AK89">
        <f t="shared" si="42"/>
        <v>8.418961216804421</v>
      </c>
      <c r="AL89">
        <f t="shared" si="43"/>
        <v>-2.1396781923998631E-2</v>
      </c>
      <c r="AM89">
        <f t="shared" si="44"/>
        <v>3.3479239008167458</v>
      </c>
      <c r="AN89">
        <f t="shared" si="45"/>
        <v>4.9232161197241648</v>
      </c>
      <c r="AO89">
        <f t="shared" si="46"/>
        <v>6.7436543258179684</v>
      </c>
      <c r="AP89">
        <f t="shared" si="47"/>
        <v>8.6260820658287276</v>
      </c>
      <c r="AQ89">
        <f t="shared" si="48"/>
        <v>9.2641952364650066</v>
      </c>
      <c r="AR89">
        <f t="shared" si="49"/>
        <v>0</v>
      </c>
    </row>
    <row r="90" spans="1:44" ht="72">
      <c r="A90" s="1" t="s">
        <v>13</v>
      </c>
      <c r="B90" s="2">
        <v>60.82</v>
      </c>
      <c r="C90" s="3">
        <v>1947</v>
      </c>
      <c r="D90" s="3">
        <v>29011</v>
      </c>
      <c r="E90" s="3">
        <v>41104</v>
      </c>
      <c r="F90" s="3">
        <v>55534</v>
      </c>
      <c r="G90" s="3">
        <v>71061</v>
      </c>
      <c r="H90" s="3">
        <v>1961</v>
      </c>
      <c r="I90" s="3">
        <v>29742</v>
      </c>
      <c r="J90" s="3">
        <v>41872</v>
      </c>
      <c r="K90" s="3">
        <v>57265</v>
      </c>
      <c r="L90" s="3">
        <v>71733</v>
      </c>
      <c r="M90" s="3">
        <v>76652</v>
      </c>
      <c r="N90" s="4">
        <v>1997</v>
      </c>
      <c r="Q90" s="2">
        <v>60.82</v>
      </c>
      <c r="R90">
        <f t="shared" si="26"/>
        <v>-50</v>
      </c>
      <c r="S90">
        <f t="shared" si="27"/>
        <v>27014</v>
      </c>
      <c r="T90">
        <f t="shared" si="28"/>
        <v>39107</v>
      </c>
      <c r="U90">
        <f t="shared" si="29"/>
        <v>53537</v>
      </c>
      <c r="V90">
        <f t="shared" si="30"/>
        <v>69064</v>
      </c>
      <c r="W90">
        <f t="shared" si="31"/>
        <v>-36</v>
      </c>
      <c r="X90">
        <f t="shared" si="32"/>
        <v>27745</v>
      </c>
      <c r="Y90">
        <f t="shared" si="33"/>
        <v>39875</v>
      </c>
      <c r="Z90">
        <f t="shared" si="34"/>
        <v>55268</v>
      </c>
      <c r="AA90">
        <f t="shared" si="35"/>
        <v>69736</v>
      </c>
      <c r="AB90">
        <f t="shared" si="36"/>
        <v>74655</v>
      </c>
      <c r="AC90">
        <f t="shared" si="37"/>
        <v>0</v>
      </c>
      <c r="AF90" s="2">
        <f t="shared" si="50"/>
        <v>53.3</v>
      </c>
      <c r="AG90">
        <f t="shared" si="38"/>
        <v>-6.1133662639996089E-3</v>
      </c>
      <c r="AH90">
        <f t="shared" si="39"/>
        <v>3.3029295251137087</v>
      </c>
      <c r="AI90">
        <f t="shared" si="40"/>
        <v>4.7815082897246537</v>
      </c>
      <c r="AJ90">
        <f t="shared" si="41"/>
        <v>6.5458257935149406</v>
      </c>
      <c r="AK90">
        <f t="shared" si="42"/>
        <v>8.444270553137379</v>
      </c>
      <c r="AL90">
        <f t="shared" si="43"/>
        <v>-4.4016237100797185E-3</v>
      </c>
      <c r="AM90">
        <f t="shared" si="44"/>
        <v>3.3923069398933827</v>
      </c>
      <c r="AN90">
        <f t="shared" si="45"/>
        <v>4.8754095955396881</v>
      </c>
      <c r="AO90">
        <f t="shared" si="46"/>
        <v>6.7574705335746073</v>
      </c>
      <c r="AP90">
        <f t="shared" si="47"/>
        <v>8.5264341957255336</v>
      </c>
      <c r="AQ90">
        <f t="shared" si="48"/>
        <v>9.127867168777815</v>
      </c>
      <c r="AR90">
        <f t="shared" si="49"/>
        <v>0</v>
      </c>
    </row>
    <row r="91" spans="1:44" ht="72">
      <c r="A91" s="1" t="s">
        <v>13</v>
      </c>
      <c r="B91" s="2">
        <v>61.5</v>
      </c>
      <c r="C91" s="3">
        <v>2010</v>
      </c>
      <c r="D91" s="3">
        <v>29306</v>
      </c>
      <c r="E91" s="3">
        <v>41415</v>
      </c>
      <c r="F91" s="3">
        <v>56395</v>
      </c>
      <c r="G91" s="3">
        <v>71925</v>
      </c>
      <c r="H91" s="3">
        <v>1995</v>
      </c>
      <c r="I91" s="3">
        <v>28630</v>
      </c>
      <c r="J91" s="3">
        <v>42372</v>
      </c>
      <c r="K91" s="3">
        <v>57247</v>
      </c>
      <c r="L91" s="3">
        <v>72561</v>
      </c>
      <c r="M91" s="3">
        <v>78161</v>
      </c>
      <c r="N91" s="4">
        <v>2097</v>
      </c>
      <c r="Q91" s="2">
        <v>61.5</v>
      </c>
      <c r="R91">
        <f t="shared" si="26"/>
        <v>-87</v>
      </c>
      <c r="S91">
        <f t="shared" si="27"/>
        <v>27209</v>
      </c>
      <c r="T91">
        <f t="shared" si="28"/>
        <v>39318</v>
      </c>
      <c r="U91">
        <f t="shared" si="29"/>
        <v>54298</v>
      </c>
      <c r="V91">
        <f t="shared" si="30"/>
        <v>69828</v>
      </c>
      <c r="W91">
        <f t="shared" si="31"/>
        <v>-102</v>
      </c>
      <c r="X91">
        <f t="shared" si="32"/>
        <v>26533</v>
      </c>
      <c r="Y91">
        <f t="shared" si="33"/>
        <v>40275</v>
      </c>
      <c r="Z91">
        <f t="shared" si="34"/>
        <v>55150</v>
      </c>
      <c r="AA91">
        <f t="shared" si="35"/>
        <v>70464</v>
      </c>
      <c r="AB91">
        <f t="shared" si="36"/>
        <v>76064</v>
      </c>
      <c r="AC91">
        <f t="shared" si="37"/>
        <v>0</v>
      </c>
      <c r="AF91" s="2">
        <f t="shared" si="50"/>
        <v>53.980000000000004</v>
      </c>
      <c r="AG91">
        <f t="shared" si="38"/>
        <v>-1.0637257299359319E-2</v>
      </c>
      <c r="AH91">
        <f t="shared" si="39"/>
        <v>3.326771653543307</v>
      </c>
      <c r="AI91">
        <f t="shared" si="40"/>
        <v>4.807306695358732</v>
      </c>
      <c r="AJ91">
        <f t="shared" si="41"/>
        <v>6.6388712280530147</v>
      </c>
      <c r="AK91">
        <f t="shared" si="42"/>
        <v>8.5376827896512939</v>
      </c>
      <c r="AL91">
        <f t="shared" si="43"/>
        <v>-1.2471267178559202E-2</v>
      </c>
      <c r="AM91">
        <f t="shared" si="44"/>
        <v>3.2441189416540324</v>
      </c>
      <c r="AN91">
        <f t="shared" si="45"/>
        <v>4.924316525651685</v>
      </c>
      <c r="AO91">
        <f t="shared" si="46"/>
        <v>6.7430429891915686</v>
      </c>
      <c r="AP91">
        <f t="shared" si="47"/>
        <v>8.615444808529368</v>
      </c>
      <c r="AQ91">
        <f t="shared" si="48"/>
        <v>9.3001418300973242</v>
      </c>
      <c r="AR91">
        <f t="shared" si="49"/>
        <v>0</v>
      </c>
    </row>
    <row r="92" spans="1:44" ht="72">
      <c r="A92" s="1" t="s">
        <v>13</v>
      </c>
      <c r="B92" s="2">
        <v>62.18</v>
      </c>
      <c r="C92" s="3">
        <v>1701</v>
      </c>
      <c r="D92" s="3">
        <v>29727</v>
      </c>
      <c r="E92" s="3">
        <v>41629</v>
      </c>
      <c r="F92" s="3">
        <v>56436</v>
      </c>
      <c r="G92" s="3">
        <v>71237</v>
      </c>
      <c r="H92" s="3">
        <v>1841</v>
      </c>
      <c r="I92" s="3">
        <v>29184</v>
      </c>
      <c r="J92" s="3">
        <v>42443</v>
      </c>
      <c r="K92" s="3">
        <v>56875</v>
      </c>
      <c r="L92" s="3">
        <v>72762</v>
      </c>
      <c r="M92" s="3">
        <v>77636</v>
      </c>
      <c r="N92" s="4">
        <v>2026</v>
      </c>
      <c r="Q92" s="2">
        <v>62.18</v>
      </c>
      <c r="R92">
        <f t="shared" si="26"/>
        <v>-325</v>
      </c>
      <c r="S92">
        <f t="shared" si="27"/>
        <v>27701</v>
      </c>
      <c r="T92">
        <f t="shared" si="28"/>
        <v>39603</v>
      </c>
      <c r="U92">
        <f t="shared" si="29"/>
        <v>54410</v>
      </c>
      <c r="V92">
        <f t="shared" si="30"/>
        <v>69211</v>
      </c>
      <c r="W92">
        <f t="shared" si="31"/>
        <v>-185</v>
      </c>
      <c r="X92">
        <f t="shared" si="32"/>
        <v>27158</v>
      </c>
      <c r="Y92">
        <f t="shared" si="33"/>
        <v>40417</v>
      </c>
      <c r="Z92">
        <f t="shared" si="34"/>
        <v>54849</v>
      </c>
      <c r="AA92">
        <f t="shared" si="35"/>
        <v>70736</v>
      </c>
      <c r="AB92">
        <f t="shared" si="36"/>
        <v>75610</v>
      </c>
      <c r="AC92">
        <f t="shared" si="37"/>
        <v>0</v>
      </c>
      <c r="AF92" s="2">
        <f t="shared" si="50"/>
        <v>54.66</v>
      </c>
      <c r="AG92">
        <f t="shared" si="38"/>
        <v>-3.9736880715997458E-2</v>
      </c>
      <c r="AH92">
        <f t="shared" si="39"/>
        <v>3.3869271775810632</v>
      </c>
      <c r="AI92">
        <f t="shared" si="40"/>
        <v>4.8421528830635303</v>
      </c>
      <c r="AJ92">
        <f t="shared" si="41"/>
        <v>6.6525651684843741</v>
      </c>
      <c r="AK92">
        <f t="shared" si="42"/>
        <v>8.4622438499535377</v>
      </c>
      <c r="AL92">
        <f t="shared" si="43"/>
        <v>-2.2619455176798552E-2</v>
      </c>
      <c r="AM92">
        <f t="shared" si="44"/>
        <v>3.3205360199540275</v>
      </c>
      <c r="AN92">
        <f t="shared" si="45"/>
        <v>4.941678485841444</v>
      </c>
      <c r="AO92">
        <f t="shared" si="46"/>
        <v>6.7062405242822907</v>
      </c>
      <c r="AP92">
        <f t="shared" si="47"/>
        <v>8.6487015210055258</v>
      </c>
      <c r="AQ92">
        <f t="shared" si="48"/>
        <v>9.2446324644202083</v>
      </c>
      <c r="AR92">
        <f t="shared" si="49"/>
        <v>0</v>
      </c>
    </row>
    <row r="93" spans="1:44" ht="72">
      <c r="A93" s="1" t="s">
        <v>13</v>
      </c>
      <c r="B93" s="2">
        <v>62.87</v>
      </c>
      <c r="C93" s="3">
        <v>1936</v>
      </c>
      <c r="D93" s="3">
        <v>29096</v>
      </c>
      <c r="E93" s="3">
        <v>42047</v>
      </c>
      <c r="F93" s="3">
        <v>56753</v>
      </c>
      <c r="G93" s="3">
        <v>71049</v>
      </c>
      <c r="H93" s="3">
        <v>1781</v>
      </c>
      <c r="I93" s="3">
        <v>29102</v>
      </c>
      <c r="J93" s="3">
        <v>42573</v>
      </c>
      <c r="K93" s="3">
        <v>56676</v>
      </c>
      <c r="L93" s="3">
        <v>72342</v>
      </c>
      <c r="M93" s="3">
        <v>76918</v>
      </c>
      <c r="N93" s="4">
        <v>2015</v>
      </c>
      <c r="Q93" s="2">
        <v>62.87</v>
      </c>
      <c r="R93">
        <f t="shared" si="26"/>
        <v>-79</v>
      </c>
      <c r="S93">
        <f t="shared" si="27"/>
        <v>27081</v>
      </c>
      <c r="T93">
        <f t="shared" si="28"/>
        <v>40032</v>
      </c>
      <c r="U93">
        <f t="shared" si="29"/>
        <v>54738</v>
      </c>
      <c r="V93">
        <f t="shared" si="30"/>
        <v>69034</v>
      </c>
      <c r="W93">
        <f t="shared" si="31"/>
        <v>-234</v>
      </c>
      <c r="X93">
        <f t="shared" si="32"/>
        <v>27087</v>
      </c>
      <c r="Y93">
        <f t="shared" si="33"/>
        <v>40558</v>
      </c>
      <c r="Z93">
        <f t="shared" si="34"/>
        <v>54661</v>
      </c>
      <c r="AA93">
        <f t="shared" si="35"/>
        <v>70327</v>
      </c>
      <c r="AB93">
        <f t="shared" si="36"/>
        <v>74903</v>
      </c>
      <c r="AC93">
        <f t="shared" si="37"/>
        <v>0</v>
      </c>
      <c r="AF93" s="2">
        <f t="shared" si="50"/>
        <v>55.349999999999994</v>
      </c>
      <c r="AG93">
        <f t="shared" si="38"/>
        <v>-9.6591186971193808E-3</v>
      </c>
      <c r="AH93">
        <f t="shared" si="39"/>
        <v>3.3111214359074679</v>
      </c>
      <c r="AI93">
        <f t="shared" si="40"/>
        <v>4.8946055656086465</v>
      </c>
      <c r="AJ93">
        <f t="shared" si="41"/>
        <v>6.6926688511762116</v>
      </c>
      <c r="AK93">
        <f t="shared" si="42"/>
        <v>8.4406025333789803</v>
      </c>
      <c r="AL93">
        <f t="shared" si="43"/>
        <v>-2.8610554115518168E-2</v>
      </c>
      <c r="AM93">
        <f t="shared" si="44"/>
        <v>3.311855039859148</v>
      </c>
      <c r="AN93">
        <f t="shared" si="45"/>
        <v>4.9589181787059227</v>
      </c>
      <c r="AO93">
        <f t="shared" si="46"/>
        <v>6.6832542671296524</v>
      </c>
      <c r="AP93">
        <f t="shared" si="47"/>
        <v>8.5986941849660088</v>
      </c>
      <c r="AQ93">
        <f t="shared" si="48"/>
        <v>9.1581894654472542</v>
      </c>
      <c r="AR93">
        <f t="shared" si="49"/>
        <v>0</v>
      </c>
    </row>
    <row r="94" spans="1:44" ht="72">
      <c r="A94" s="1" t="s">
        <v>13</v>
      </c>
      <c r="B94" s="2">
        <v>63.55</v>
      </c>
      <c r="C94" s="3">
        <v>2061</v>
      </c>
      <c r="D94" s="3">
        <v>29399</v>
      </c>
      <c r="E94" s="3">
        <v>42152</v>
      </c>
      <c r="F94" s="3">
        <v>56186</v>
      </c>
      <c r="G94" s="3">
        <v>70963</v>
      </c>
      <c r="H94" s="3">
        <v>2119</v>
      </c>
      <c r="I94" s="3">
        <v>28861</v>
      </c>
      <c r="J94" s="3">
        <v>42354</v>
      </c>
      <c r="K94" s="3">
        <v>56759</v>
      </c>
      <c r="L94" s="3">
        <v>72076</v>
      </c>
      <c r="M94" s="3">
        <v>76480</v>
      </c>
      <c r="N94" s="4">
        <v>2016</v>
      </c>
      <c r="Q94" s="2">
        <v>63.55</v>
      </c>
      <c r="R94">
        <f t="shared" si="26"/>
        <v>45</v>
      </c>
      <c r="S94">
        <f t="shared" si="27"/>
        <v>27383</v>
      </c>
      <c r="T94">
        <f t="shared" si="28"/>
        <v>40136</v>
      </c>
      <c r="U94">
        <f t="shared" si="29"/>
        <v>54170</v>
      </c>
      <c r="V94">
        <f t="shared" si="30"/>
        <v>68947</v>
      </c>
      <c r="W94">
        <f t="shared" si="31"/>
        <v>103</v>
      </c>
      <c r="X94">
        <f t="shared" si="32"/>
        <v>26845</v>
      </c>
      <c r="Y94">
        <f t="shared" si="33"/>
        <v>40338</v>
      </c>
      <c r="Z94">
        <f t="shared" si="34"/>
        <v>54743</v>
      </c>
      <c r="AA94">
        <f t="shared" si="35"/>
        <v>70060</v>
      </c>
      <c r="AB94">
        <f t="shared" si="36"/>
        <v>74464</v>
      </c>
      <c r="AC94">
        <f t="shared" si="37"/>
        <v>0</v>
      </c>
      <c r="AF94" s="2">
        <f t="shared" si="50"/>
        <v>56.03</v>
      </c>
      <c r="AG94">
        <f t="shared" si="38"/>
        <v>5.5020296375996479E-3</v>
      </c>
      <c r="AH94">
        <f t="shared" si="39"/>
        <v>3.3480461681420257</v>
      </c>
      <c r="AI94">
        <f t="shared" si="40"/>
        <v>4.907321367437766</v>
      </c>
      <c r="AJ94">
        <f t="shared" si="41"/>
        <v>6.6232210104171756</v>
      </c>
      <c r="AK94">
        <f t="shared" si="42"/>
        <v>8.4299652760796207</v>
      </c>
      <c r="AL94">
        <f t="shared" si="43"/>
        <v>1.2593534503839194E-2</v>
      </c>
      <c r="AM94">
        <f t="shared" si="44"/>
        <v>3.2822663471413898</v>
      </c>
      <c r="AN94">
        <f t="shared" si="45"/>
        <v>4.9320193671443242</v>
      </c>
      <c r="AO94">
        <f t="shared" si="46"/>
        <v>6.6932801878026114</v>
      </c>
      <c r="AP94">
        <f t="shared" si="47"/>
        <v>8.5660488091162517</v>
      </c>
      <c r="AQ94">
        <f t="shared" si="48"/>
        <v>9.1045141096493367</v>
      </c>
      <c r="AR94">
        <f t="shared" si="49"/>
        <v>0</v>
      </c>
    </row>
    <row r="95" spans="1:44" ht="72">
      <c r="A95" s="1" t="s">
        <v>13</v>
      </c>
      <c r="B95" s="2">
        <v>64.23</v>
      </c>
      <c r="C95" s="3">
        <v>1859</v>
      </c>
      <c r="D95" s="3">
        <v>28906</v>
      </c>
      <c r="E95" s="3">
        <v>41495</v>
      </c>
      <c r="F95" s="3">
        <v>55891</v>
      </c>
      <c r="G95" s="3">
        <v>70855</v>
      </c>
      <c r="H95" s="3">
        <v>1804</v>
      </c>
      <c r="I95" s="3">
        <v>29447</v>
      </c>
      <c r="J95" s="3">
        <v>41935</v>
      </c>
      <c r="K95" s="3">
        <v>56843</v>
      </c>
      <c r="L95" s="3">
        <v>72082</v>
      </c>
      <c r="M95" s="3">
        <v>76015</v>
      </c>
      <c r="N95" s="4">
        <v>2036</v>
      </c>
      <c r="Q95" s="2">
        <v>64.23</v>
      </c>
      <c r="R95">
        <f t="shared" si="26"/>
        <v>-177</v>
      </c>
      <c r="S95">
        <f t="shared" si="27"/>
        <v>26870</v>
      </c>
      <c r="T95">
        <f t="shared" si="28"/>
        <v>39459</v>
      </c>
      <c r="U95">
        <f t="shared" si="29"/>
        <v>53855</v>
      </c>
      <c r="V95">
        <f t="shared" si="30"/>
        <v>68819</v>
      </c>
      <c r="W95">
        <f t="shared" si="31"/>
        <v>-232</v>
      </c>
      <c r="X95">
        <f t="shared" si="32"/>
        <v>27411</v>
      </c>
      <c r="Y95">
        <f t="shared" si="33"/>
        <v>39899</v>
      </c>
      <c r="Z95">
        <f t="shared" si="34"/>
        <v>54807</v>
      </c>
      <c r="AA95">
        <f t="shared" si="35"/>
        <v>70046</v>
      </c>
      <c r="AB95">
        <f t="shared" si="36"/>
        <v>73979</v>
      </c>
      <c r="AC95">
        <f t="shared" si="37"/>
        <v>0</v>
      </c>
      <c r="AF95" s="2">
        <f t="shared" si="50"/>
        <v>56.710000000000008</v>
      </c>
      <c r="AG95">
        <f t="shared" si="38"/>
        <v>-2.1641316574558613E-2</v>
      </c>
      <c r="AH95">
        <f t="shared" si="39"/>
        <v>3.2853230302733896</v>
      </c>
      <c r="AI95">
        <f t="shared" si="40"/>
        <v>4.8245463882232107</v>
      </c>
      <c r="AJ95">
        <f t="shared" si="41"/>
        <v>6.5847068029539786</v>
      </c>
      <c r="AK95">
        <f t="shared" si="42"/>
        <v>8.4143150584437816</v>
      </c>
      <c r="AL95">
        <f t="shared" si="43"/>
        <v>-2.8366019464958182E-2</v>
      </c>
      <c r="AM95">
        <f t="shared" si="44"/>
        <v>3.3514696532498656</v>
      </c>
      <c r="AN95">
        <f t="shared" si="45"/>
        <v>4.8783440113464076</v>
      </c>
      <c r="AO95">
        <f t="shared" si="46"/>
        <v>6.7011052966205309</v>
      </c>
      <c r="AP95">
        <f t="shared" si="47"/>
        <v>8.5643370665623308</v>
      </c>
      <c r="AQ95">
        <f t="shared" si="48"/>
        <v>9.0452144568885409</v>
      </c>
      <c r="AR95">
        <f t="shared" si="49"/>
        <v>0</v>
      </c>
    </row>
    <row r="96" spans="1:44" ht="72">
      <c r="A96" s="1" t="s">
        <v>13</v>
      </c>
      <c r="B96" s="2">
        <v>64.92</v>
      </c>
      <c r="C96" s="3">
        <v>1839</v>
      </c>
      <c r="D96" s="3">
        <v>29081</v>
      </c>
      <c r="E96" s="3">
        <v>40508</v>
      </c>
      <c r="F96" s="3">
        <v>56540</v>
      </c>
      <c r="G96" s="3">
        <v>70849</v>
      </c>
      <c r="H96" s="3">
        <v>2000</v>
      </c>
      <c r="I96" s="3">
        <v>29115</v>
      </c>
      <c r="J96" s="3">
        <v>42076</v>
      </c>
      <c r="K96" s="3">
        <v>57565</v>
      </c>
      <c r="L96" s="3">
        <v>72557</v>
      </c>
      <c r="M96" s="3">
        <v>76029</v>
      </c>
      <c r="N96" s="4">
        <v>2001</v>
      </c>
      <c r="Q96" s="2">
        <v>64.92</v>
      </c>
      <c r="R96">
        <f t="shared" si="26"/>
        <v>-162</v>
      </c>
      <c r="S96">
        <f t="shared" si="27"/>
        <v>27080</v>
      </c>
      <c r="T96">
        <f t="shared" si="28"/>
        <v>38507</v>
      </c>
      <c r="U96">
        <f t="shared" si="29"/>
        <v>54539</v>
      </c>
      <c r="V96">
        <f t="shared" si="30"/>
        <v>68848</v>
      </c>
      <c r="W96">
        <f t="shared" si="31"/>
        <v>-1</v>
      </c>
      <c r="X96">
        <f t="shared" si="32"/>
        <v>27114</v>
      </c>
      <c r="Y96">
        <f t="shared" si="33"/>
        <v>40075</v>
      </c>
      <c r="Z96">
        <f t="shared" si="34"/>
        <v>55564</v>
      </c>
      <c r="AA96">
        <f t="shared" si="35"/>
        <v>70556</v>
      </c>
      <c r="AB96">
        <f t="shared" si="36"/>
        <v>74028</v>
      </c>
      <c r="AC96">
        <f t="shared" si="37"/>
        <v>0</v>
      </c>
      <c r="AF96" s="2">
        <f t="shared" si="50"/>
        <v>57.400000000000006</v>
      </c>
      <c r="AG96">
        <f t="shared" si="38"/>
        <v>-1.9807306695358733E-2</v>
      </c>
      <c r="AH96">
        <f t="shared" si="39"/>
        <v>3.310999168582188</v>
      </c>
      <c r="AI96">
        <f t="shared" si="40"/>
        <v>4.7081478945566584</v>
      </c>
      <c r="AJ96">
        <f t="shared" si="41"/>
        <v>6.6683376534454935</v>
      </c>
      <c r="AK96">
        <f t="shared" si="42"/>
        <v>8.4178608108769009</v>
      </c>
      <c r="AL96">
        <f t="shared" si="43"/>
        <v>-1.2226732527999216E-4</v>
      </c>
      <c r="AM96">
        <f t="shared" si="44"/>
        <v>3.315156257641708</v>
      </c>
      <c r="AN96">
        <f t="shared" si="45"/>
        <v>4.8998630605956865</v>
      </c>
      <c r="AO96">
        <f t="shared" si="46"/>
        <v>6.7936616618574854</v>
      </c>
      <c r="AP96">
        <f t="shared" si="47"/>
        <v>8.6266934024551283</v>
      </c>
      <c r="AQ96">
        <f t="shared" si="48"/>
        <v>9.0512055558272611</v>
      </c>
      <c r="AR96">
        <f t="shared" si="49"/>
        <v>0</v>
      </c>
    </row>
    <row r="97" spans="1:44" ht="72">
      <c r="A97" s="1" t="s">
        <v>13</v>
      </c>
      <c r="B97" s="2">
        <v>65.599999999999994</v>
      </c>
      <c r="C97" s="3">
        <v>2036</v>
      </c>
      <c r="D97" s="3">
        <v>28926</v>
      </c>
      <c r="E97" s="3">
        <v>41008</v>
      </c>
      <c r="F97" s="3">
        <v>55866</v>
      </c>
      <c r="G97" s="3">
        <v>71806</v>
      </c>
      <c r="H97" s="3">
        <v>2124</v>
      </c>
      <c r="I97" s="3">
        <v>29301</v>
      </c>
      <c r="J97" s="3">
        <v>42502</v>
      </c>
      <c r="K97" s="3">
        <v>56618</v>
      </c>
      <c r="L97" s="3">
        <v>72736</v>
      </c>
      <c r="M97" s="3">
        <v>77322</v>
      </c>
      <c r="N97" s="4">
        <v>1948</v>
      </c>
      <c r="Q97" s="2">
        <v>65.599999999999994</v>
      </c>
      <c r="R97">
        <f t="shared" si="26"/>
        <v>88</v>
      </c>
      <c r="S97">
        <f t="shared" si="27"/>
        <v>26978</v>
      </c>
      <c r="T97">
        <f t="shared" si="28"/>
        <v>39060</v>
      </c>
      <c r="U97">
        <f t="shared" si="29"/>
        <v>53918</v>
      </c>
      <c r="V97">
        <f t="shared" si="30"/>
        <v>69858</v>
      </c>
      <c r="W97">
        <f t="shared" si="31"/>
        <v>176</v>
      </c>
      <c r="X97">
        <f t="shared" si="32"/>
        <v>27353</v>
      </c>
      <c r="Y97">
        <f t="shared" si="33"/>
        <v>40554</v>
      </c>
      <c r="Z97">
        <f t="shared" si="34"/>
        <v>54670</v>
      </c>
      <c r="AA97">
        <f t="shared" si="35"/>
        <v>70788</v>
      </c>
      <c r="AB97">
        <f t="shared" si="36"/>
        <v>75374</v>
      </c>
      <c r="AC97">
        <f t="shared" si="37"/>
        <v>0</v>
      </c>
      <c r="AF97" s="2">
        <f t="shared" si="50"/>
        <v>58.08</v>
      </c>
      <c r="AG97">
        <f t="shared" si="38"/>
        <v>1.0759524624639312E-2</v>
      </c>
      <c r="AH97">
        <f t="shared" si="39"/>
        <v>3.2985279014036286</v>
      </c>
      <c r="AI97">
        <f t="shared" si="40"/>
        <v>4.7757617254364941</v>
      </c>
      <c r="AJ97">
        <f t="shared" si="41"/>
        <v>6.5924096444466178</v>
      </c>
      <c r="AK97">
        <f t="shared" si="42"/>
        <v>8.5413508094096926</v>
      </c>
      <c r="AL97">
        <f t="shared" si="43"/>
        <v>2.1519049249278624E-2</v>
      </c>
      <c r="AM97">
        <f t="shared" si="44"/>
        <v>3.3443781483836257</v>
      </c>
      <c r="AN97">
        <f t="shared" si="45"/>
        <v>4.9584291094048023</v>
      </c>
      <c r="AO97">
        <f t="shared" si="46"/>
        <v>6.6843546730571717</v>
      </c>
      <c r="AP97">
        <f t="shared" si="47"/>
        <v>8.655059421920086</v>
      </c>
      <c r="AQ97">
        <f t="shared" si="48"/>
        <v>9.2157773756541292</v>
      </c>
      <c r="AR97">
        <f t="shared" si="49"/>
        <v>0</v>
      </c>
    </row>
    <row r="98" spans="1:44" ht="72">
      <c r="A98" s="1" t="s">
        <v>13</v>
      </c>
      <c r="B98" s="2">
        <v>66.28</v>
      </c>
      <c r="C98" s="3">
        <v>1943</v>
      </c>
      <c r="D98" s="3">
        <v>29063</v>
      </c>
      <c r="E98" s="3">
        <v>41540</v>
      </c>
      <c r="F98" s="3">
        <v>55545</v>
      </c>
      <c r="G98" s="3">
        <v>69706</v>
      </c>
      <c r="H98" s="3">
        <v>1923</v>
      </c>
      <c r="I98" s="3">
        <v>28827</v>
      </c>
      <c r="J98" s="3">
        <v>42446</v>
      </c>
      <c r="K98" s="3">
        <v>58744</v>
      </c>
      <c r="L98" s="3">
        <v>71993</v>
      </c>
      <c r="M98" s="3">
        <v>77322</v>
      </c>
      <c r="N98" s="4">
        <v>1920</v>
      </c>
      <c r="Q98" s="2">
        <v>66.28</v>
      </c>
      <c r="R98">
        <f t="shared" si="26"/>
        <v>23</v>
      </c>
      <c r="S98">
        <f t="shared" si="27"/>
        <v>27143</v>
      </c>
      <c r="T98">
        <f t="shared" si="28"/>
        <v>39620</v>
      </c>
      <c r="U98">
        <f t="shared" si="29"/>
        <v>53625</v>
      </c>
      <c r="V98">
        <f t="shared" si="30"/>
        <v>67786</v>
      </c>
      <c r="W98">
        <f t="shared" si="31"/>
        <v>3</v>
      </c>
      <c r="X98">
        <f t="shared" si="32"/>
        <v>26907</v>
      </c>
      <c r="Y98">
        <f t="shared" si="33"/>
        <v>40526</v>
      </c>
      <c r="Z98">
        <f t="shared" si="34"/>
        <v>56824</v>
      </c>
      <c r="AA98">
        <f t="shared" si="35"/>
        <v>70073</v>
      </c>
      <c r="AB98">
        <f t="shared" si="36"/>
        <v>75402</v>
      </c>
      <c r="AC98">
        <f t="shared" si="37"/>
        <v>0</v>
      </c>
      <c r="AF98" s="2">
        <f t="shared" si="50"/>
        <v>58.760000000000005</v>
      </c>
      <c r="AG98">
        <f t="shared" si="38"/>
        <v>2.8121484814398199E-3</v>
      </c>
      <c r="AH98">
        <f t="shared" si="39"/>
        <v>3.3187020100748277</v>
      </c>
      <c r="AI98">
        <f t="shared" si="40"/>
        <v>4.8442314275932903</v>
      </c>
      <c r="AJ98">
        <f t="shared" si="41"/>
        <v>6.5565853181395806</v>
      </c>
      <c r="AK98">
        <f t="shared" si="42"/>
        <v>8.2880129114295489</v>
      </c>
      <c r="AL98">
        <f t="shared" si="43"/>
        <v>3.6680197583997652E-4</v>
      </c>
      <c r="AM98">
        <f t="shared" si="44"/>
        <v>3.2898469213087496</v>
      </c>
      <c r="AN98">
        <f t="shared" si="45"/>
        <v>4.9550056242969625</v>
      </c>
      <c r="AO98">
        <f t="shared" si="46"/>
        <v>6.9477184917102752</v>
      </c>
      <c r="AP98">
        <f t="shared" si="47"/>
        <v>8.5676382843448913</v>
      </c>
      <c r="AQ98">
        <f t="shared" si="48"/>
        <v>9.2192008607619691</v>
      </c>
      <c r="AR98">
        <f t="shared" si="49"/>
        <v>0</v>
      </c>
    </row>
    <row r="99" spans="1:44" ht="72">
      <c r="A99" s="1" t="s">
        <v>13</v>
      </c>
      <c r="B99" s="2">
        <v>66.97</v>
      </c>
      <c r="C99" s="3">
        <v>1970</v>
      </c>
      <c r="D99" s="3">
        <v>29125</v>
      </c>
      <c r="E99" s="3">
        <v>41166</v>
      </c>
      <c r="F99" s="3">
        <v>56057</v>
      </c>
      <c r="G99" s="3">
        <v>71738</v>
      </c>
      <c r="H99" s="3">
        <v>2035</v>
      </c>
      <c r="I99" s="3">
        <v>28919</v>
      </c>
      <c r="J99" s="3">
        <v>41676</v>
      </c>
      <c r="K99" s="3">
        <v>57328</v>
      </c>
      <c r="L99" s="3">
        <v>71601</v>
      </c>
      <c r="M99" s="3">
        <v>77356</v>
      </c>
      <c r="N99" s="4">
        <v>1960</v>
      </c>
      <c r="Q99" s="2">
        <v>66.97</v>
      </c>
      <c r="R99">
        <f t="shared" si="26"/>
        <v>10</v>
      </c>
      <c r="S99">
        <f t="shared" si="27"/>
        <v>27165</v>
      </c>
      <c r="T99">
        <f t="shared" si="28"/>
        <v>39206</v>
      </c>
      <c r="U99">
        <f t="shared" si="29"/>
        <v>54097</v>
      </c>
      <c r="V99">
        <f t="shared" si="30"/>
        <v>69778</v>
      </c>
      <c r="W99">
        <f t="shared" si="31"/>
        <v>75</v>
      </c>
      <c r="X99">
        <f t="shared" si="32"/>
        <v>26959</v>
      </c>
      <c r="Y99">
        <f t="shared" si="33"/>
        <v>39716</v>
      </c>
      <c r="Z99">
        <f t="shared" si="34"/>
        <v>55368</v>
      </c>
      <c r="AA99">
        <f t="shared" si="35"/>
        <v>69641</v>
      </c>
      <c r="AB99">
        <f t="shared" si="36"/>
        <v>75396</v>
      </c>
      <c r="AC99">
        <f t="shared" si="37"/>
        <v>0</v>
      </c>
      <c r="AF99" s="2">
        <f t="shared" si="50"/>
        <v>59.45</v>
      </c>
      <c r="AG99">
        <f t="shared" si="38"/>
        <v>1.2226732527999217E-3</v>
      </c>
      <c r="AH99">
        <f t="shared" si="39"/>
        <v>3.3213918912309874</v>
      </c>
      <c r="AI99">
        <f t="shared" si="40"/>
        <v>4.7936127549273735</v>
      </c>
      <c r="AJ99">
        <f t="shared" si="41"/>
        <v>6.6142954956717368</v>
      </c>
      <c r="AK99">
        <f t="shared" si="42"/>
        <v>8.5315694233872943</v>
      </c>
      <c r="AL99">
        <f t="shared" si="43"/>
        <v>9.1700493959994134E-3</v>
      </c>
      <c r="AM99">
        <f t="shared" si="44"/>
        <v>3.2962048222233089</v>
      </c>
      <c r="AN99">
        <f t="shared" si="45"/>
        <v>4.8559690908201691</v>
      </c>
      <c r="AO99">
        <f t="shared" si="46"/>
        <v>6.7696972661026065</v>
      </c>
      <c r="AP99">
        <f t="shared" si="47"/>
        <v>8.5148187998239351</v>
      </c>
      <c r="AQ99">
        <f t="shared" si="48"/>
        <v>9.218467256810289</v>
      </c>
      <c r="AR99">
        <f t="shared" si="49"/>
        <v>0</v>
      </c>
    </row>
    <row r="100" spans="1:44" ht="72">
      <c r="A100" s="1" t="s">
        <v>13</v>
      </c>
      <c r="B100" s="2">
        <v>67.650000000000006</v>
      </c>
      <c r="C100" s="3">
        <v>1778</v>
      </c>
      <c r="D100" s="3">
        <v>29122</v>
      </c>
      <c r="E100" s="3">
        <v>40724</v>
      </c>
      <c r="F100" s="3">
        <v>55650</v>
      </c>
      <c r="G100" s="3">
        <v>71491</v>
      </c>
      <c r="H100" s="3">
        <v>1897</v>
      </c>
      <c r="I100" s="3">
        <v>28895</v>
      </c>
      <c r="J100" s="3">
        <v>41341</v>
      </c>
      <c r="K100" s="3">
        <v>57737</v>
      </c>
      <c r="L100" s="3">
        <v>72753</v>
      </c>
      <c r="M100" s="3">
        <v>76386</v>
      </c>
      <c r="N100" s="4">
        <v>2107</v>
      </c>
      <c r="Q100" s="2">
        <v>67.650000000000006</v>
      </c>
      <c r="R100">
        <f t="shared" si="26"/>
        <v>-329</v>
      </c>
      <c r="S100">
        <f t="shared" si="27"/>
        <v>27015</v>
      </c>
      <c r="T100">
        <f t="shared" si="28"/>
        <v>38617</v>
      </c>
      <c r="U100">
        <f t="shared" si="29"/>
        <v>53543</v>
      </c>
      <c r="V100">
        <f t="shared" si="30"/>
        <v>69384</v>
      </c>
      <c r="W100">
        <f t="shared" si="31"/>
        <v>-210</v>
      </c>
      <c r="X100">
        <f t="shared" si="32"/>
        <v>26788</v>
      </c>
      <c r="Y100">
        <f t="shared" si="33"/>
        <v>39234</v>
      </c>
      <c r="Z100">
        <f t="shared" si="34"/>
        <v>55630</v>
      </c>
      <c r="AA100">
        <f t="shared" si="35"/>
        <v>70646</v>
      </c>
      <c r="AB100">
        <f t="shared" si="36"/>
        <v>74279</v>
      </c>
      <c r="AC100">
        <f t="shared" si="37"/>
        <v>0</v>
      </c>
      <c r="AF100" s="2">
        <f t="shared" si="50"/>
        <v>60.13000000000001</v>
      </c>
      <c r="AG100">
        <f t="shared" si="38"/>
        <v>-4.0225950017117422E-2</v>
      </c>
      <c r="AH100">
        <f t="shared" si="39"/>
        <v>3.3030517924389886</v>
      </c>
      <c r="AI100">
        <f t="shared" si="40"/>
        <v>4.7215973003374581</v>
      </c>
      <c r="AJ100">
        <f t="shared" si="41"/>
        <v>6.5465593974666207</v>
      </c>
      <c r="AK100">
        <f t="shared" si="42"/>
        <v>8.4833960972269775</v>
      </c>
      <c r="AL100">
        <f t="shared" si="43"/>
        <v>-2.5676138308798356E-2</v>
      </c>
      <c r="AM100">
        <f t="shared" si="44"/>
        <v>3.2752971096004302</v>
      </c>
      <c r="AN100">
        <f t="shared" si="45"/>
        <v>4.7970362400352125</v>
      </c>
      <c r="AO100">
        <f t="shared" si="46"/>
        <v>6.8017313053259647</v>
      </c>
      <c r="AP100">
        <f t="shared" si="47"/>
        <v>8.6376974617303262</v>
      </c>
      <c r="AQ100">
        <f t="shared" si="48"/>
        <v>9.0818946544725385</v>
      </c>
      <c r="AR100">
        <f t="shared" si="49"/>
        <v>0</v>
      </c>
    </row>
    <row r="101" spans="1:44" ht="72">
      <c r="A101" s="1" t="s">
        <v>13</v>
      </c>
      <c r="B101" s="2">
        <v>68.33</v>
      </c>
      <c r="C101" s="3">
        <v>1811</v>
      </c>
      <c r="D101" s="3">
        <v>29738</v>
      </c>
      <c r="E101" s="3">
        <v>41552</v>
      </c>
      <c r="F101" s="3">
        <v>56280</v>
      </c>
      <c r="G101" s="3">
        <v>71524</v>
      </c>
      <c r="H101" s="3">
        <v>1956</v>
      </c>
      <c r="I101" s="3">
        <v>29095</v>
      </c>
      <c r="J101" s="3">
        <v>41487</v>
      </c>
      <c r="K101" s="3">
        <v>56654</v>
      </c>
      <c r="L101" s="3">
        <v>72356</v>
      </c>
      <c r="M101" s="3">
        <v>76943</v>
      </c>
      <c r="N101" s="4">
        <v>2017</v>
      </c>
      <c r="Q101" s="2">
        <v>68.33</v>
      </c>
      <c r="R101">
        <f t="shared" si="26"/>
        <v>-206</v>
      </c>
      <c r="S101">
        <f t="shared" si="27"/>
        <v>27721</v>
      </c>
      <c r="T101">
        <f t="shared" si="28"/>
        <v>39535</v>
      </c>
      <c r="U101">
        <f t="shared" si="29"/>
        <v>54263</v>
      </c>
      <c r="V101">
        <f t="shared" si="30"/>
        <v>69507</v>
      </c>
      <c r="W101">
        <f t="shared" si="31"/>
        <v>-61</v>
      </c>
      <c r="X101">
        <f t="shared" si="32"/>
        <v>27078</v>
      </c>
      <c r="Y101">
        <f t="shared" si="33"/>
        <v>39470</v>
      </c>
      <c r="Z101">
        <f t="shared" si="34"/>
        <v>54637</v>
      </c>
      <c r="AA101">
        <f t="shared" si="35"/>
        <v>70339</v>
      </c>
      <c r="AB101">
        <f t="shared" si="36"/>
        <v>74926</v>
      </c>
      <c r="AC101">
        <f t="shared" si="37"/>
        <v>0</v>
      </c>
      <c r="AF101" s="2">
        <f t="shared" si="50"/>
        <v>60.81</v>
      </c>
      <c r="AG101">
        <f t="shared" si="38"/>
        <v>-2.5187069007678389E-2</v>
      </c>
      <c r="AH101">
        <f t="shared" si="39"/>
        <v>3.3893725240866628</v>
      </c>
      <c r="AI101">
        <f t="shared" si="40"/>
        <v>4.8338387049444904</v>
      </c>
      <c r="AJ101">
        <f t="shared" si="41"/>
        <v>6.6345918716682153</v>
      </c>
      <c r="AK101">
        <f t="shared" si="42"/>
        <v>8.4984349782364159</v>
      </c>
      <c r="AL101">
        <f t="shared" si="43"/>
        <v>-7.4583068420795229E-3</v>
      </c>
      <c r="AM101">
        <f t="shared" si="44"/>
        <v>3.3107546339316278</v>
      </c>
      <c r="AN101">
        <f t="shared" si="45"/>
        <v>4.8258913288012915</v>
      </c>
      <c r="AO101">
        <f t="shared" si="46"/>
        <v>6.680319851322932</v>
      </c>
      <c r="AP101">
        <f t="shared" si="47"/>
        <v>8.600161392869369</v>
      </c>
      <c r="AQ101">
        <f t="shared" si="48"/>
        <v>9.1610016139286934</v>
      </c>
      <c r="AR101">
        <f t="shared" si="49"/>
        <v>0</v>
      </c>
    </row>
    <row r="102" spans="1:44" ht="72">
      <c r="A102" s="1" t="s">
        <v>13</v>
      </c>
      <c r="B102" s="2">
        <v>69.02</v>
      </c>
      <c r="C102" s="3">
        <v>2086</v>
      </c>
      <c r="D102" s="3">
        <v>29203</v>
      </c>
      <c r="E102" s="3">
        <v>40846</v>
      </c>
      <c r="F102" s="3">
        <v>56647</v>
      </c>
      <c r="G102" s="3">
        <v>71783</v>
      </c>
      <c r="H102" s="3">
        <v>2119</v>
      </c>
      <c r="I102" s="3">
        <v>29439</v>
      </c>
      <c r="J102" s="3">
        <v>41703</v>
      </c>
      <c r="K102" s="3">
        <v>57104</v>
      </c>
      <c r="L102" s="3">
        <v>72097</v>
      </c>
      <c r="M102" s="3">
        <v>76626</v>
      </c>
      <c r="N102" s="4">
        <v>1955</v>
      </c>
      <c r="Q102" s="2">
        <v>69.02</v>
      </c>
      <c r="R102">
        <f t="shared" si="26"/>
        <v>131</v>
      </c>
      <c r="S102">
        <f t="shared" si="27"/>
        <v>27248</v>
      </c>
      <c r="T102">
        <f t="shared" si="28"/>
        <v>38891</v>
      </c>
      <c r="U102">
        <f t="shared" si="29"/>
        <v>54692</v>
      </c>
      <c r="V102">
        <f t="shared" si="30"/>
        <v>69828</v>
      </c>
      <c r="W102">
        <f t="shared" si="31"/>
        <v>164</v>
      </c>
      <c r="X102">
        <f t="shared" si="32"/>
        <v>27484</v>
      </c>
      <c r="Y102">
        <f t="shared" si="33"/>
        <v>39748</v>
      </c>
      <c r="Z102">
        <f t="shared" si="34"/>
        <v>55149</v>
      </c>
      <c r="AA102">
        <f t="shared" si="35"/>
        <v>70142</v>
      </c>
      <c r="AB102">
        <f t="shared" si="36"/>
        <v>74671</v>
      </c>
      <c r="AC102">
        <f t="shared" si="37"/>
        <v>0</v>
      </c>
      <c r="AF102" s="2">
        <f t="shared" si="50"/>
        <v>61.5</v>
      </c>
      <c r="AG102">
        <f t="shared" si="38"/>
        <v>1.6017019611678975E-2</v>
      </c>
      <c r="AH102">
        <f t="shared" si="39"/>
        <v>3.3315400792292267</v>
      </c>
      <c r="AI102">
        <f t="shared" si="40"/>
        <v>4.7550985474641756</v>
      </c>
      <c r="AJ102">
        <f t="shared" si="41"/>
        <v>6.6870445542133314</v>
      </c>
      <c r="AK102">
        <f t="shared" si="42"/>
        <v>8.5376827896512939</v>
      </c>
      <c r="AL102">
        <f t="shared" si="43"/>
        <v>2.0051841345918715E-2</v>
      </c>
      <c r="AM102">
        <f t="shared" si="44"/>
        <v>3.3603951679953048</v>
      </c>
      <c r="AN102">
        <f t="shared" si="45"/>
        <v>4.8598816452291285</v>
      </c>
      <c r="AO102">
        <f t="shared" si="46"/>
        <v>6.7429207218662883</v>
      </c>
      <c r="AP102">
        <f t="shared" si="47"/>
        <v>8.5760747297892106</v>
      </c>
      <c r="AQ102">
        <f t="shared" si="48"/>
        <v>9.1298234459822947</v>
      </c>
      <c r="AR102">
        <f t="shared" si="49"/>
        <v>0</v>
      </c>
    </row>
    <row r="103" spans="1:44" ht="72">
      <c r="A103" s="1" t="s">
        <v>13</v>
      </c>
      <c r="B103" s="2">
        <v>69.7</v>
      </c>
      <c r="C103" s="3">
        <v>1866</v>
      </c>
      <c r="D103" s="3">
        <v>29356</v>
      </c>
      <c r="E103" s="3">
        <v>41941</v>
      </c>
      <c r="F103" s="3">
        <v>56527</v>
      </c>
      <c r="G103" s="3">
        <v>70528</v>
      </c>
      <c r="H103" s="3">
        <v>2017</v>
      </c>
      <c r="I103" s="3">
        <v>29300</v>
      </c>
      <c r="J103" s="3">
        <v>42110</v>
      </c>
      <c r="K103" s="3">
        <v>57812</v>
      </c>
      <c r="L103" s="3">
        <v>71483</v>
      </c>
      <c r="M103" s="3">
        <v>77002</v>
      </c>
      <c r="N103" s="4">
        <v>1965</v>
      </c>
      <c r="Q103" s="2">
        <v>69.7</v>
      </c>
      <c r="R103">
        <f t="shared" si="26"/>
        <v>-99</v>
      </c>
      <c r="S103">
        <f t="shared" si="27"/>
        <v>27391</v>
      </c>
      <c r="T103">
        <f t="shared" si="28"/>
        <v>39976</v>
      </c>
      <c r="U103">
        <f t="shared" si="29"/>
        <v>54562</v>
      </c>
      <c r="V103">
        <f t="shared" si="30"/>
        <v>68563</v>
      </c>
      <c r="W103">
        <f t="shared" si="31"/>
        <v>52</v>
      </c>
      <c r="X103">
        <f t="shared" si="32"/>
        <v>27335</v>
      </c>
      <c r="Y103">
        <f t="shared" si="33"/>
        <v>40145</v>
      </c>
      <c r="Z103">
        <f t="shared" si="34"/>
        <v>55847</v>
      </c>
      <c r="AA103">
        <f t="shared" si="35"/>
        <v>69518</v>
      </c>
      <c r="AB103">
        <f t="shared" si="36"/>
        <v>75037</v>
      </c>
      <c r="AC103">
        <f t="shared" si="37"/>
        <v>0</v>
      </c>
      <c r="AF103" s="2">
        <f t="shared" si="50"/>
        <v>62.180000000000007</v>
      </c>
      <c r="AG103">
        <f t="shared" si="38"/>
        <v>-1.2104465202719225E-2</v>
      </c>
      <c r="AH103">
        <f t="shared" si="39"/>
        <v>3.3490243067442655</v>
      </c>
      <c r="AI103">
        <f t="shared" si="40"/>
        <v>4.8877585953929668</v>
      </c>
      <c r="AJ103">
        <f t="shared" si="41"/>
        <v>6.6711498019269326</v>
      </c>
      <c r="AK103">
        <f t="shared" si="42"/>
        <v>8.3830146231721034</v>
      </c>
      <c r="AL103">
        <f t="shared" si="43"/>
        <v>6.3579009145595927E-3</v>
      </c>
      <c r="AM103">
        <f t="shared" si="44"/>
        <v>3.3421773365285858</v>
      </c>
      <c r="AN103">
        <f t="shared" si="45"/>
        <v>4.9084217733652862</v>
      </c>
      <c r="AO103">
        <f t="shared" si="46"/>
        <v>6.8282633149117231</v>
      </c>
      <c r="AP103">
        <f t="shared" si="47"/>
        <v>8.4997799188144967</v>
      </c>
      <c r="AQ103">
        <f t="shared" si="48"/>
        <v>9.1745732870347734</v>
      </c>
      <c r="AR103">
        <f t="shared" si="49"/>
        <v>0</v>
      </c>
    </row>
    <row r="104" spans="1:44" ht="72">
      <c r="A104" s="1" t="s">
        <v>13</v>
      </c>
      <c r="B104" s="2">
        <v>70.38</v>
      </c>
      <c r="C104" s="3">
        <v>1860</v>
      </c>
      <c r="D104" s="3">
        <v>29280</v>
      </c>
      <c r="E104" s="3">
        <v>41631</v>
      </c>
      <c r="F104" s="3">
        <v>56195</v>
      </c>
      <c r="G104" s="3">
        <v>70647</v>
      </c>
      <c r="H104" s="3">
        <v>1997</v>
      </c>
      <c r="I104" s="3">
        <v>28647</v>
      </c>
      <c r="J104" s="3">
        <v>41987</v>
      </c>
      <c r="K104" s="3">
        <v>56794</v>
      </c>
      <c r="L104" s="3">
        <v>73514</v>
      </c>
      <c r="M104" s="3">
        <v>76494</v>
      </c>
      <c r="N104" s="4">
        <v>2060</v>
      </c>
      <c r="Q104" s="2">
        <v>70.38</v>
      </c>
      <c r="R104">
        <f t="shared" si="26"/>
        <v>-200</v>
      </c>
      <c r="S104">
        <f t="shared" si="27"/>
        <v>27220</v>
      </c>
      <c r="T104">
        <f t="shared" si="28"/>
        <v>39571</v>
      </c>
      <c r="U104">
        <f t="shared" si="29"/>
        <v>54135</v>
      </c>
      <c r="V104">
        <f t="shared" si="30"/>
        <v>68587</v>
      </c>
      <c r="W104">
        <f t="shared" si="31"/>
        <v>-63</v>
      </c>
      <c r="X104">
        <f t="shared" si="32"/>
        <v>26587</v>
      </c>
      <c r="Y104">
        <f t="shared" si="33"/>
        <v>39927</v>
      </c>
      <c r="Z104">
        <f t="shared" si="34"/>
        <v>54734</v>
      </c>
      <c r="AA104">
        <f t="shared" si="35"/>
        <v>71454</v>
      </c>
      <c r="AB104">
        <f t="shared" si="36"/>
        <v>74434</v>
      </c>
      <c r="AC104">
        <f t="shared" si="37"/>
        <v>0</v>
      </c>
      <c r="AF104" s="2">
        <f t="shared" si="50"/>
        <v>62.86</v>
      </c>
      <c r="AG104">
        <f t="shared" si="38"/>
        <v>-2.4453465055998436E-2</v>
      </c>
      <c r="AH104">
        <f t="shared" si="39"/>
        <v>3.3281165941213868</v>
      </c>
      <c r="AI104">
        <f t="shared" si="40"/>
        <v>4.8382403286545701</v>
      </c>
      <c r="AJ104">
        <f t="shared" si="41"/>
        <v>6.6189416540323762</v>
      </c>
      <c r="AK104">
        <f t="shared" si="42"/>
        <v>8.3859490389788238</v>
      </c>
      <c r="AL104">
        <f t="shared" si="43"/>
        <v>-7.7028414926395066E-3</v>
      </c>
      <c r="AM104">
        <f t="shared" si="44"/>
        <v>3.2507213772191519</v>
      </c>
      <c r="AN104">
        <f t="shared" si="45"/>
        <v>4.8817674964542475</v>
      </c>
      <c r="AO104">
        <f t="shared" si="46"/>
        <v>6.6921797818750912</v>
      </c>
      <c r="AP104">
        <f t="shared" si="47"/>
        <v>8.7364894605565606</v>
      </c>
      <c r="AQ104">
        <f t="shared" si="48"/>
        <v>9.100846089890938</v>
      </c>
      <c r="AR104">
        <f t="shared" si="49"/>
        <v>0</v>
      </c>
    </row>
    <row r="105" spans="1:44" ht="72">
      <c r="A105" s="1" t="s">
        <v>13</v>
      </c>
      <c r="B105" s="2">
        <v>71.069999999999993</v>
      </c>
      <c r="C105" s="3">
        <v>1823</v>
      </c>
      <c r="D105" s="3">
        <v>29344</v>
      </c>
      <c r="E105" s="3">
        <v>41552</v>
      </c>
      <c r="F105" s="3">
        <v>55341</v>
      </c>
      <c r="G105" s="3">
        <v>70151</v>
      </c>
      <c r="H105" s="3">
        <v>2087</v>
      </c>
      <c r="I105" s="3">
        <v>29329</v>
      </c>
      <c r="J105" s="3">
        <v>41654</v>
      </c>
      <c r="K105" s="3">
        <v>58059</v>
      </c>
      <c r="L105" s="3">
        <v>72077</v>
      </c>
      <c r="M105" s="3">
        <v>77249</v>
      </c>
      <c r="N105" s="4">
        <v>2097</v>
      </c>
      <c r="Q105" s="2">
        <v>71.069999999999993</v>
      </c>
      <c r="R105">
        <f t="shared" si="26"/>
        <v>-274</v>
      </c>
      <c r="S105">
        <f t="shared" si="27"/>
        <v>27247</v>
      </c>
      <c r="T105">
        <f t="shared" si="28"/>
        <v>39455</v>
      </c>
      <c r="U105">
        <f t="shared" si="29"/>
        <v>53244</v>
      </c>
      <c r="V105">
        <f t="shared" si="30"/>
        <v>68054</v>
      </c>
      <c r="W105">
        <f t="shared" si="31"/>
        <v>-10</v>
      </c>
      <c r="X105">
        <f t="shared" si="32"/>
        <v>27232</v>
      </c>
      <c r="Y105">
        <f t="shared" si="33"/>
        <v>39557</v>
      </c>
      <c r="Z105">
        <f t="shared" si="34"/>
        <v>55962</v>
      </c>
      <c r="AA105">
        <f t="shared" si="35"/>
        <v>69980</v>
      </c>
      <c r="AB105">
        <f t="shared" si="36"/>
        <v>75152</v>
      </c>
      <c r="AC105">
        <f t="shared" si="37"/>
        <v>0</v>
      </c>
      <c r="AF105" s="2">
        <f t="shared" si="50"/>
        <v>63.55</v>
      </c>
      <c r="AG105">
        <f t="shared" si="38"/>
        <v>-3.3501247126717856E-2</v>
      </c>
      <c r="AH105">
        <f t="shared" si="39"/>
        <v>3.3314178119039468</v>
      </c>
      <c r="AI105">
        <f t="shared" si="40"/>
        <v>4.8240573189220912</v>
      </c>
      <c r="AJ105">
        <f t="shared" si="41"/>
        <v>6.5100014672079034</v>
      </c>
      <c r="AK105">
        <f t="shared" si="42"/>
        <v>8.3207805546045872</v>
      </c>
      <c r="AL105">
        <f t="shared" si="43"/>
        <v>-1.2226732527999217E-3</v>
      </c>
      <c r="AM105">
        <f t="shared" si="44"/>
        <v>3.329583802024747</v>
      </c>
      <c r="AN105">
        <f t="shared" si="45"/>
        <v>4.8365285861006502</v>
      </c>
      <c r="AO105">
        <f t="shared" si="46"/>
        <v>6.8423240573189217</v>
      </c>
      <c r="AP105">
        <f t="shared" si="47"/>
        <v>8.5562674230938516</v>
      </c>
      <c r="AQ105">
        <f t="shared" si="48"/>
        <v>9.1886340294419711</v>
      </c>
      <c r="AR105">
        <f t="shared" si="49"/>
        <v>0</v>
      </c>
    </row>
    <row r="106" spans="1:44" ht="72">
      <c r="A106" s="1" t="s">
        <v>13</v>
      </c>
      <c r="B106" s="2">
        <v>71.75</v>
      </c>
      <c r="C106" s="3">
        <v>2007</v>
      </c>
      <c r="D106" s="3">
        <v>29678</v>
      </c>
      <c r="E106" s="3">
        <v>40709</v>
      </c>
      <c r="F106" s="3">
        <v>57263</v>
      </c>
      <c r="G106" s="3">
        <v>70536</v>
      </c>
      <c r="H106" s="3">
        <v>1908</v>
      </c>
      <c r="I106" s="3">
        <v>28233</v>
      </c>
      <c r="J106" s="3">
        <v>42363</v>
      </c>
      <c r="K106" s="3">
        <v>57460</v>
      </c>
      <c r="L106" s="3">
        <v>72933</v>
      </c>
      <c r="M106" s="3">
        <v>77378</v>
      </c>
      <c r="N106" s="4">
        <v>1926</v>
      </c>
      <c r="Q106" s="2">
        <v>71.75</v>
      </c>
      <c r="R106">
        <f t="shared" si="26"/>
        <v>81</v>
      </c>
      <c r="S106">
        <f t="shared" si="27"/>
        <v>27752</v>
      </c>
      <c r="T106">
        <f t="shared" si="28"/>
        <v>38783</v>
      </c>
      <c r="U106">
        <f t="shared" si="29"/>
        <v>55337</v>
      </c>
      <c r="V106">
        <f t="shared" si="30"/>
        <v>68610</v>
      </c>
      <c r="W106">
        <f t="shared" si="31"/>
        <v>-18</v>
      </c>
      <c r="X106">
        <f t="shared" si="32"/>
        <v>26307</v>
      </c>
      <c r="Y106">
        <f t="shared" si="33"/>
        <v>40437</v>
      </c>
      <c r="Z106">
        <f t="shared" si="34"/>
        <v>55534</v>
      </c>
      <c r="AA106">
        <f t="shared" si="35"/>
        <v>71007</v>
      </c>
      <c r="AB106">
        <f t="shared" si="36"/>
        <v>75452</v>
      </c>
      <c r="AC106">
        <f t="shared" si="37"/>
        <v>0</v>
      </c>
      <c r="AF106" s="2">
        <f t="shared" si="50"/>
        <v>64.23</v>
      </c>
      <c r="AG106">
        <f t="shared" si="38"/>
        <v>9.9036533476793663E-3</v>
      </c>
      <c r="AH106">
        <f t="shared" si="39"/>
        <v>3.3931628111703427</v>
      </c>
      <c r="AI106">
        <f t="shared" si="40"/>
        <v>4.7418936763339365</v>
      </c>
      <c r="AJ106">
        <f t="shared" si="41"/>
        <v>6.7659069790189266</v>
      </c>
      <c r="AK106">
        <f t="shared" si="42"/>
        <v>8.388761187460263</v>
      </c>
      <c r="AL106">
        <f t="shared" si="43"/>
        <v>-2.2008118550398592E-3</v>
      </c>
      <c r="AM106">
        <f t="shared" si="44"/>
        <v>3.2164865261407543</v>
      </c>
      <c r="AN106">
        <f t="shared" si="45"/>
        <v>4.9441238323470431</v>
      </c>
      <c r="AO106">
        <f t="shared" si="46"/>
        <v>6.789993642099085</v>
      </c>
      <c r="AP106">
        <f t="shared" si="47"/>
        <v>8.6818359661564042</v>
      </c>
      <c r="AQ106">
        <f t="shared" si="48"/>
        <v>9.2253142270259687</v>
      </c>
      <c r="AR106">
        <f t="shared" si="49"/>
        <v>0</v>
      </c>
    </row>
    <row r="107" spans="1:44" ht="72">
      <c r="A107" s="1" t="s">
        <v>13</v>
      </c>
      <c r="B107" s="2">
        <v>72.430000000000007</v>
      </c>
      <c r="C107" s="3">
        <v>2056</v>
      </c>
      <c r="D107" s="3">
        <v>29408</v>
      </c>
      <c r="E107" s="3">
        <v>40689</v>
      </c>
      <c r="F107" s="3">
        <v>57285</v>
      </c>
      <c r="G107" s="3">
        <v>70183</v>
      </c>
      <c r="H107" s="3">
        <v>1917</v>
      </c>
      <c r="I107" s="3">
        <v>29070</v>
      </c>
      <c r="J107" s="3">
        <v>42169</v>
      </c>
      <c r="K107" s="3">
        <v>56077</v>
      </c>
      <c r="L107" s="3">
        <v>73213</v>
      </c>
      <c r="M107" s="3">
        <v>76261</v>
      </c>
      <c r="N107" s="4">
        <v>1969</v>
      </c>
      <c r="Q107" s="2">
        <v>72.430000000000007</v>
      </c>
      <c r="R107">
        <f t="shared" si="26"/>
        <v>87</v>
      </c>
      <c r="S107">
        <f t="shared" si="27"/>
        <v>27439</v>
      </c>
      <c r="T107">
        <f t="shared" si="28"/>
        <v>38720</v>
      </c>
      <c r="U107">
        <f t="shared" si="29"/>
        <v>55316</v>
      </c>
      <c r="V107">
        <f t="shared" si="30"/>
        <v>68214</v>
      </c>
      <c r="W107">
        <f t="shared" si="31"/>
        <v>-52</v>
      </c>
      <c r="X107">
        <f t="shared" si="32"/>
        <v>27101</v>
      </c>
      <c r="Y107">
        <f t="shared" si="33"/>
        <v>40200</v>
      </c>
      <c r="Z107">
        <f t="shared" si="34"/>
        <v>54108</v>
      </c>
      <c r="AA107">
        <f t="shared" si="35"/>
        <v>71244</v>
      </c>
      <c r="AB107">
        <f t="shared" si="36"/>
        <v>74292</v>
      </c>
      <c r="AC107">
        <f t="shared" si="37"/>
        <v>0</v>
      </c>
      <c r="AF107" s="2">
        <f t="shared" si="50"/>
        <v>64.910000000000011</v>
      </c>
      <c r="AG107">
        <f t="shared" si="38"/>
        <v>1.0637257299359319E-2</v>
      </c>
      <c r="AH107">
        <f t="shared" si="39"/>
        <v>3.3548931383577054</v>
      </c>
      <c r="AI107">
        <f t="shared" si="40"/>
        <v>4.7341908348412973</v>
      </c>
      <c r="AJ107">
        <f t="shared" si="41"/>
        <v>6.7633393651880471</v>
      </c>
      <c r="AK107">
        <f t="shared" si="42"/>
        <v>8.3403433266493856</v>
      </c>
      <c r="AL107">
        <f t="shared" si="43"/>
        <v>-6.3579009145595927E-3</v>
      </c>
      <c r="AM107">
        <f t="shared" si="44"/>
        <v>3.3135667824130679</v>
      </c>
      <c r="AN107">
        <f t="shared" si="45"/>
        <v>4.9151464762556856</v>
      </c>
      <c r="AO107">
        <f t="shared" si="46"/>
        <v>6.6156404362498167</v>
      </c>
      <c r="AP107">
        <f t="shared" si="47"/>
        <v>8.7108133222477626</v>
      </c>
      <c r="AQ107">
        <f t="shared" si="48"/>
        <v>9.0834841297011781</v>
      </c>
      <c r="AR107">
        <f t="shared" si="49"/>
        <v>0</v>
      </c>
    </row>
    <row r="108" spans="1:44" ht="72">
      <c r="A108" s="1" t="s">
        <v>13</v>
      </c>
      <c r="B108" s="2">
        <v>73.12</v>
      </c>
      <c r="C108" s="3">
        <v>1897</v>
      </c>
      <c r="D108" s="3">
        <v>28977</v>
      </c>
      <c r="E108" s="3">
        <v>41303</v>
      </c>
      <c r="F108" s="3">
        <v>56785</v>
      </c>
      <c r="G108" s="3">
        <v>71183</v>
      </c>
      <c r="H108" s="3">
        <v>1936</v>
      </c>
      <c r="I108" s="3">
        <v>29316</v>
      </c>
      <c r="J108" s="3">
        <v>42585</v>
      </c>
      <c r="K108" s="3">
        <v>57130</v>
      </c>
      <c r="L108" s="3">
        <v>72391</v>
      </c>
      <c r="M108" s="3">
        <v>78078</v>
      </c>
      <c r="N108" s="4">
        <v>1884</v>
      </c>
      <c r="Q108" s="2">
        <v>73.12</v>
      </c>
      <c r="R108">
        <f t="shared" si="26"/>
        <v>13</v>
      </c>
      <c r="S108">
        <f t="shared" si="27"/>
        <v>27093</v>
      </c>
      <c r="T108">
        <f t="shared" si="28"/>
        <v>39419</v>
      </c>
      <c r="U108">
        <f t="shared" si="29"/>
        <v>54901</v>
      </c>
      <c r="V108">
        <f t="shared" si="30"/>
        <v>69299</v>
      </c>
      <c r="W108">
        <f t="shared" si="31"/>
        <v>52</v>
      </c>
      <c r="X108">
        <f t="shared" si="32"/>
        <v>27432</v>
      </c>
      <c r="Y108">
        <f t="shared" si="33"/>
        <v>40701</v>
      </c>
      <c r="Z108">
        <f t="shared" si="34"/>
        <v>55246</v>
      </c>
      <c r="AA108">
        <f t="shared" si="35"/>
        <v>70507</v>
      </c>
      <c r="AB108">
        <f t="shared" si="36"/>
        <v>76194</v>
      </c>
      <c r="AC108">
        <f t="shared" si="37"/>
        <v>0</v>
      </c>
      <c r="AF108" s="2">
        <f t="shared" si="50"/>
        <v>65.600000000000009</v>
      </c>
      <c r="AG108">
        <f t="shared" si="38"/>
        <v>1.5894752286398982E-3</v>
      </c>
      <c r="AH108">
        <f t="shared" si="39"/>
        <v>3.3125886438108281</v>
      </c>
      <c r="AI108">
        <f t="shared" si="40"/>
        <v>4.8196556952120115</v>
      </c>
      <c r="AJ108">
        <f t="shared" si="41"/>
        <v>6.71259842519685</v>
      </c>
      <c r="AK108">
        <f t="shared" si="42"/>
        <v>8.4730033745781768</v>
      </c>
      <c r="AL108">
        <f t="shared" si="43"/>
        <v>6.3579009145595927E-3</v>
      </c>
      <c r="AM108">
        <f t="shared" si="44"/>
        <v>3.3540372670807455</v>
      </c>
      <c r="AN108">
        <f t="shared" si="45"/>
        <v>4.9764024062209611</v>
      </c>
      <c r="AO108">
        <f t="shared" si="46"/>
        <v>6.7547806524184475</v>
      </c>
      <c r="AP108">
        <f t="shared" si="47"/>
        <v>8.6207023035164081</v>
      </c>
      <c r="AQ108">
        <f t="shared" si="48"/>
        <v>9.3160365823837239</v>
      </c>
      <c r="AR108">
        <f t="shared" si="49"/>
        <v>0</v>
      </c>
    </row>
    <row r="109" spans="1:44" ht="72">
      <c r="A109" s="1" t="s">
        <v>13</v>
      </c>
      <c r="B109" s="2">
        <v>73.8</v>
      </c>
      <c r="C109" s="3">
        <v>1868</v>
      </c>
      <c r="D109" s="3">
        <v>29433</v>
      </c>
      <c r="E109" s="3">
        <v>41846</v>
      </c>
      <c r="F109" s="3">
        <v>55261</v>
      </c>
      <c r="G109" s="3">
        <v>70726</v>
      </c>
      <c r="H109" s="3">
        <v>1911</v>
      </c>
      <c r="I109" s="3">
        <v>29556</v>
      </c>
      <c r="J109" s="3">
        <v>41796</v>
      </c>
      <c r="K109" s="3">
        <v>56910</v>
      </c>
      <c r="L109" s="3">
        <v>72421</v>
      </c>
      <c r="M109" s="3">
        <v>76625</v>
      </c>
      <c r="N109" s="4">
        <v>1981</v>
      </c>
      <c r="Q109" s="2">
        <v>73.8</v>
      </c>
      <c r="R109">
        <f t="shared" si="26"/>
        <v>-113</v>
      </c>
      <c r="S109">
        <f t="shared" si="27"/>
        <v>27452</v>
      </c>
      <c r="T109">
        <f t="shared" si="28"/>
        <v>39865</v>
      </c>
      <c r="U109">
        <f t="shared" si="29"/>
        <v>53280</v>
      </c>
      <c r="V109">
        <f t="shared" si="30"/>
        <v>68745</v>
      </c>
      <c r="W109">
        <f t="shared" si="31"/>
        <v>-70</v>
      </c>
      <c r="X109">
        <f t="shared" si="32"/>
        <v>27575</v>
      </c>
      <c r="Y109">
        <f t="shared" si="33"/>
        <v>39815</v>
      </c>
      <c r="Z109">
        <f t="shared" si="34"/>
        <v>54929</v>
      </c>
      <c r="AA109">
        <f t="shared" si="35"/>
        <v>70440</v>
      </c>
      <c r="AB109">
        <f t="shared" si="36"/>
        <v>74644</v>
      </c>
      <c r="AC109">
        <f t="shared" si="37"/>
        <v>0</v>
      </c>
      <c r="AF109" s="2">
        <f t="shared" si="50"/>
        <v>66.28</v>
      </c>
      <c r="AG109">
        <f t="shared" si="38"/>
        <v>-1.3816207756639115E-2</v>
      </c>
      <c r="AH109">
        <f t="shared" si="39"/>
        <v>3.356482613586345</v>
      </c>
      <c r="AI109">
        <f t="shared" si="40"/>
        <v>4.8741869222868877</v>
      </c>
      <c r="AJ109">
        <f t="shared" si="41"/>
        <v>6.5144030909179831</v>
      </c>
      <c r="AK109">
        <f t="shared" si="42"/>
        <v>8.4052672763730616</v>
      </c>
      <c r="AL109">
        <f t="shared" si="43"/>
        <v>-8.5587127695994514E-3</v>
      </c>
      <c r="AM109">
        <f t="shared" si="44"/>
        <v>3.3715214945957843</v>
      </c>
      <c r="AN109">
        <f t="shared" si="45"/>
        <v>4.868073556022888</v>
      </c>
      <c r="AO109">
        <f t="shared" si="46"/>
        <v>6.7160219103046899</v>
      </c>
      <c r="AP109">
        <f t="shared" si="47"/>
        <v>8.6125103927226494</v>
      </c>
      <c r="AQ109">
        <f t="shared" si="48"/>
        <v>9.126522228199736</v>
      </c>
      <c r="AR109">
        <f t="shared" si="49"/>
        <v>0</v>
      </c>
    </row>
    <row r="110" spans="1:44" ht="72">
      <c r="A110" s="1" t="s">
        <v>13</v>
      </c>
      <c r="B110" s="2">
        <v>74.48</v>
      </c>
      <c r="C110" s="3">
        <v>2026</v>
      </c>
      <c r="D110" s="3">
        <v>29095</v>
      </c>
      <c r="E110" s="3">
        <v>41969</v>
      </c>
      <c r="F110" s="3">
        <v>56278</v>
      </c>
      <c r="G110" s="3">
        <v>71290</v>
      </c>
      <c r="H110" s="3">
        <v>2098</v>
      </c>
      <c r="I110" s="3">
        <v>28871</v>
      </c>
      <c r="J110" s="3">
        <v>42177</v>
      </c>
      <c r="K110" s="3">
        <v>57065</v>
      </c>
      <c r="L110" s="3">
        <v>72198</v>
      </c>
      <c r="M110" s="3">
        <v>76940</v>
      </c>
      <c r="N110" s="4">
        <v>1894</v>
      </c>
      <c r="Q110" s="2">
        <v>74.48</v>
      </c>
      <c r="R110">
        <f t="shared" si="26"/>
        <v>132</v>
      </c>
      <c r="S110">
        <f t="shared" si="27"/>
        <v>27201</v>
      </c>
      <c r="T110">
        <f t="shared" si="28"/>
        <v>40075</v>
      </c>
      <c r="U110">
        <f t="shared" si="29"/>
        <v>54384</v>
      </c>
      <c r="V110">
        <f t="shared" si="30"/>
        <v>69396</v>
      </c>
      <c r="W110">
        <f t="shared" si="31"/>
        <v>204</v>
      </c>
      <c r="X110">
        <f t="shared" si="32"/>
        <v>26977</v>
      </c>
      <c r="Y110">
        <f t="shared" si="33"/>
        <v>40283</v>
      </c>
      <c r="Z110">
        <f t="shared" si="34"/>
        <v>55171</v>
      </c>
      <c r="AA110">
        <f t="shared" si="35"/>
        <v>70304</v>
      </c>
      <c r="AB110">
        <f t="shared" si="36"/>
        <v>75046</v>
      </c>
      <c r="AC110">
        <f t="shared" si="37"/>
        <v>0</v>
      </c>
      <c r="AF110" s="2">
        <f t="shared" si="50"/>
        <v>66.960000000000008</v>
      </c>
      <c r="AG110">
        <f t="shared" si="38"/>
        <v>1.6139286936958968E-2</v>
      </c>
      <c r="AH110">
        <f t="shared" si="39"/>
        <v>3.3257935149410671</v>
      </c>
      <c r="AI110">
        <f t="shared" si="40"/>
        <v>4.8998630605956865</v>
      </c>
      <c r="AJ110">
        <f t="shared" si="41"/>
        <v>6.649386218027094</v>
      </c>
      <c r="AK110">
        <f t="shared" si="42"/>
        <v>8.4848633051303359</v>
      </c>
      <c r="AL110">
        <f t="shared" si="43"/>
        <v>2.4942534357118403E-2</v>
      </c>
      <c r="AM110">
        <f t="shared" si="44"/>
        <v>3.2984056340783487</v>
      </c>
      <c r="AN110">
        <f t="shared" si="45"/>
        <v>4.9252946642539248</v>
      </c>
      <c r="AO110">
        <f t="shared" si="46"/>
        <v>6.7456106030224481</v>
      </c>
      <c r="AP110">
        <f t="shared" si="47"/>
        <v>8.5958820364845696</v>
      </c>
      <c r="AQ110">
        <f t="shared" si="48"/>
        <v>9.1756736929622917</v>
      </c>
      <c r="AR110">
        <f t="shared" si="49"/>
        <v>0</v>
      </c>
    </row>
    <row r="111" spans="1:44" ht="72">
      <c r="A111" s="1" t="s">
        <v>13</v>
      </c>
      <c r="B111" s="2">
        <v>75.17</v>
      </c>
      <c r="C111" s="3">
        <v>1955</v>
      </c>
      <c r="D111" s="3">
        <v>29142</v>
      </c>
      <c r="E111" s="3">
        <v>41332</v>
      </c>
      <c r="F111" s="3">
        <v>56754</v>
      </c>
      <c r="G111" s="3">
        <v>70643</v>
      </c>
      <c r="H111" s="3">
        <v>1932</v>
      </c>
      <c r="I111" s="3">
        <v>28953</v>
      </c>
      <c r="J111" s="3">
        <v>41908</v>
      </c>
      <c r="K111" s="3">
        <v>56984</v>
      </c>
      <c r="L111" s="3">
        <v>72089</v>
      </c>
      <c r="M111" s="3">
        <v>76891</v>
      </c>
      <c r="N111" s="4">
        <v>2086</v>
      </c>
      <c r="Q111" s="2">
        <v>75.17</v>
      </c>
      <c r="R111">
        <f t="shared" si="26"/>
        <v>-131</v>
      </c>
      <c r="S111">
        <f t="shared" si="27"/>
        <v>27056</v>
      </c>
      <c r="T111">
        <f t="shared" si="28"/>
        <v>39246</v>
      </c>
      <c r="U111">
        <f t="shared" si="29"/>
        <v>54668</v>
      </c>
      <c r="V111">
        <f t="shared" si="30"/>
        <v>68557</v>
      </c>
      <c r="W111">
        <f t="shared" si="31"/>
        <v>-154</v>
      </c>
      <c r="X111">
        <f t="shared" si="32"/>
        <v>26867</v>
      </c>
      <c r="Y111">
        <f t="shared" si="33"/>
        <v>39822</v>
      </c>
      <c r="Z111">
        <f t="shared" si="34"/>
        <v>54898</v>
      </c>
      <c r="AA111">
        <f t="shared" si="35"/>
        <v>70003</v>
      </c>
      <c r="AB111">
        <f t="shared" si="36"/>
        <v>74805</v>
      </c>
      <c r="AC111">
        <f t="shared" si="37"/>
        <v>0</v>
      </c>
      <c r="AF111" s="2">
        <f t="shared" si="50"/>
        <v>67.650000000000006</v>
      </c>
      <c r="AG111">
        <f t="shared" si="38"/>
        <v>-1.6017019611678975E-2</v>
      </c>
      <c r="AH111">
        <f t="shared" si="39"/>
        <v>3.3080647527754681</v>
      </c>
      <c r="AI111">
        <f t="shared" si="40"/>
        <v>4.7985034479385726</v>
      </c>
      <c r="AJ111">
        <f t="shared" si="41"/>
        <v>6.6841101384066119</v>
      </c>
      <c r="AK111">
        <f t="shared" si="42"/>
        <v>8.3822810192204233</v>
      </c>
      <c r="AL111">
        <f t="shared" si="43"/>
        <v>-1.8829168093118794E-2</v>
      </c>
      <c r="AM111">
        <f t="shared" si="44"/>
        <v>3.2849562282975495</v>
      </c>
      <c r="AN111">
        <f t="shared" si="45"/>
        <v>4.8689294272998485</v>
      </c>
      <c r="AO111">
        <f t="shared" si="46"/>
        <v>6.71223162322101</v>
      </c>
      <c r="AP111">
        <f t="shared" si="47"/>
        <v>8.5590795715752925</v>
      </c>
      <c r="AQ111">
        <f t="shared" si="48"/>
        <v>9.1462072675698138</v>
      </c>
      <c r="AR111">
        <f t="shared" si="49"/>
        <v>0</v>
      </c>
    </row>
    <row r="112" spans="1:44" ht="72">
      <c r="A112" s="1" t="s">
        <v>13</v>
      </c>
      <c r="B112" s="2">
        <v>75.849999999999994</v>
      </c>
      <c r="C112" s="3">
        <v>1897</v>
      </c>
      <c r="D112" s="3">
        <v>29443</v>
      </c>
      <c r="E112" s="3">
        <v>40898</v>
      </c>
      <c r="F112" s="3">
        <v>56071</v>
      </c>
      <c r="G112" s="3">
        <v>71361</v>
      </c>
      <c r="H112" s="3">
        <v>2077</v>
      </c>
      <c r="I112" s="3">
        <v>29568</v>
      </c>
      <c r="J112" s="3">
        <v>41965</v>
      </c>
      <c r="K112" s="3">
        <v>57151</v>
      </c>
      <c r="L112" s="3">
        <v>72381</v>
      </c>
      <c r="M112" s="3">
        <v>77652</v>
      </c>
      <c r="N112" s="4">
        <v>1944</v>
      </c>
      <c r="Q112" s="2">
        <v>75.849999999999994</v>
      </c>
      <c r="R112">
        <f t="shared" si="26"/>
        <v>-47</v>
      </c>
      <c r="S112">
        <f t="shared" si="27"/>
        <v>27499</v>
      </c>
      <c r="T112">
        <f t="shared" si="28"/>
        <v>38954</v>
      </c>
      <c r="U112">
        <f t="shared" si="29"/>
        <v>54127</v>
      </c>
      <c r="V112">
        <f t="shared" si="30"/>
        <v>69417</v>
      </c>
      <c r="W112">
        <f t="shared" si="31"/>
        <v>133</v>
      </c>
      <c r="X112">
        <f t="shared" si="32"/>
        <v>27624</v>
      </c>
      <c r="Y112">
        <f t="shared" si="33"/>
        <v>40021</v>
      </c>
      <c r="Z112">
        <f t="shared" si="34"/>
        <v>55207</v>
      </c>
      <c r="AA112">
        <f t="shared" si="35"/>
        <v>70437</v>
      </c>
      <c r="AB112">
        <f t="shared" si="36"/>
        <v>75708</v>
      </c>
      <c r="AC112">
        <f t="shared" si="37"/>
        <v>0</v>
      </c>
      <c r="AF112" s="2">
        <f t="shared" si="50"/>
        <v>68.33</v>
      </c>
      <c r="AG112">
        <f t="shared" si="38"/>
        <v>-5.7465642881596325E-3</v>
      </c>
      <c r="AH112">
        <f t="shared" si="39"/>
        <v>3.3622291778745046</v>
      </c>
      <c r="AI112">
        <f t="shared" si="40"/>
        <v>4.7628013889568148</v>
      </c>
      <c r="AJ112">
        <f t="shared" si="41"/>
        <v>6.6179635154301364</v>
      </c>
      <c r="AK112">
        <f t="shared" si="42"/>
        <v>8.4874309189612163</v>
      </c>
      <c r="AL112">
        <f t="shared" si="43"/>
        <v>1.6261554262238957E-2</v>
      </c>
      <c r="AM112">
        <f t="shared" si="44"/>
        <v>3.3775125935345036</v>
      </c>
      <c r="AN112">
        <f t="shared" si="45"/>
        <v>4.8932606250305666</v>
      </c>
      <c r="AO112">
        <f t="shared" si="46"/>
        <v>6.7500122267325278</v>
      </c>
      <c r="AP112">
        <f t="shared" si="47"/>
        <v>8.6121435907468094</v>
      </c>
      <c r="AQ112">
        <f t="shared" si="48"/>
        <v>9.2566146622976468</v>
      </c>
      <c r="AR112">
        <f t="shared" si="49"/>
        <v>0</v>
      </c>
    </row>
    <row r="113" spans="1:44" ht="72">
      <c r="A113" s="1" t="s">
        <v>13</v>
      </c>
      <c r="B113" s="2">
        <v>76.53</v>
      </c>
      <c r="C113" s="3">
        <v>1906</v>
      </c>
      <c r="D113" s="3">
        <v>29137</v>
      </c>
      <c r="E113" s="3">
        <v>40864</v>
      </c>
      <c r="F113" s="3">
        <v>55543</v>
      </c>
      <c r="G113" s="3">
        <v>70932</v>
      </c>
      <c r="H113" s="3">
        <v>2005</v>
      </c>
      <c r="I113" s="3">
        <v>28812</v>
      </c>
      <c r="J113" s="3">
        <v>42363</v>
      </c>
      <c r="K113" s="3">
        <v>57788</v>
      </c>
      <c r="L113" s="3">
        <v>72452</v>
      </c>
      <c r="M113" s="3">
        <v>76680</v>
      </c>
      <c r="N113" s="4">
        <v>1998</v>
      </c>
      <c r="Q113" s="2">
        <v>76.53</v>
      </c>
      <c r="R113">
        <f t="shared" si="26"/>
        <v>-92</v>
      </c>
      <c r="S113">
        <f t="shared" si="27"/>
        <v>27139</v>
      </c>
      <c r="T113">
        <f t="shared" si="28"/>
        <v>38866</v>
      </c>
      <c r="U113">
        <f t="shared" si="29"/>
        <v>53545</v>
      </c>
      <c r="V113">
        <f t="shared" si="30"/>
        <v>68934</v>
      </c>
      <c r="W113">
        <f t="shared" si="31"/>
        <v>7</v>
      </c>
      <c r="X113">
        <f t="shared" si="32"/>
        <v>26814</v>
      </c>
      <c r="Y113">
        <f t="shared" si="33"/>
        <v>40365</v>
      </c>
      <c r="Z113">
        <f t="shared" si="34"/>
        <v>55790</v>
      </c>
      <c r="AA113">
        <f t="shared" si="35"/>
        <v>70454</v>
      </c>
      <c r="AB113">
        <f t="shared" si="36"/>
        <v>74682</v>
      </c>
      <c r="AC113">
        <f t="shared" si="37"/>
        <v>0</v>
      </c>
      <c r="AF113" s="2">
        <f t="shared" si="50"/>
        <v>69.010000000000005</v>
      </c>
      <c r="AG113">
        <f t="shared" si="38"/>
        <v>-1.1248593925759279E-2</v>
      </c>
      <c r="AH113">
        <f t="shared" si="39"/>
        <v>3.3182129407737078</v>
      </c>
      <c r="AI113">
        <f t="shared" si="40"/>
        <v>4.7520418643321758</v>
      </c>
      <c r="AJ113">
        <f t="shared" si="41"/>
        <v>6.5468039321171805</v>
      </c>
      <c r="AK113">
        <f t="shared" si="42"/>
        <v>8.428375800850981</v>
      </c>
      <c r="AL113">
        <f t="shared" si="43"/>
        <v>8.5587127695994523E-4</v>
      </c>
      <c r="AM113">
        <f t="shared" si="44"/>
        <v>3.2784760600577103</v>
      </c>
      <c r="AN113">
        <f t="shared" si="45"/>
        <v>4.9353205849268837</v>
      </c>
      <c r="AO113">
        <f t="shared" si="46"/>
        <v>6.8212940773707631</v>
      </c>
      <c r="AP113">
        <f t="shared" si="47"/>
        <v>8.6142221352765684</v>
      </c>
      <c r="AQ113">
        <f t="shared" si="48"/>
        <v>9.1311683865603754</v>
      </c>
      <c r="AR113">
        <f t="shared" si="49"/>
        <v>0</v>
      </c>
    </row>
    <row r="114" spans="1:44" ht="72">
      <c r="A114" s="1" t="s">
        <v>13</v>
      </c>
      <c r="B114" s="2">
        <v>77.22</v>
      </c>
      <c r="C114" s="3">
        <v>2117</v>
      </c>
      <c r="D114" s="3">
        <v>29141</v>
      </c>
      <c r="E114" s="3">
        <v>40676</v>
      </c>
      <c r="F114" s="3">
        <v>56645</v>
      </c>
      <c r="G114" s="3">
        <v>71842</v>
      </c>
      <c r="H114" s="3">
        <v>1810</v>
      </c>
      <c r="I114" s="3">
        <v>29058</v>
      </c>
      <c r="J114" s="3">
        <v>41897</v>
      </c>
      <c r="K114" s="3">
        <v>57251</v>
      </c>
      <c r="L114" s="3">
        <v>72231</v>
      </c>
      <c r="M114" s="3">
        <v>76704</v>
      </c>
      <c r="N114" s="4">
        <v>1874</v>
      </c>
      <c r="Q114" s="2">
        <v>77.22</v>
      </c>
      <c r="R114">
        <f t="shared" si="26"/>
        <v>243</v>
      </c>
      <c r="S114">
        <f t="shared" si="27"/>
        <v>27267</v>
      </c>
      <c r="T114">
        <f t="shared" si="28"/>
        <v>38802</v>
      </c>
      <c r="U114">
        <f t="shared" si="29"/>
        <v>54771</v>
      </c>
      <c r="V114">
        <f t="shared" si="30"/>
        <v>69968</v>
      </c>
      <c r="W114">
        <f t="shared" si="31"/>
        <v>-64</v>
      </c>
      <c r="X114">
        <f t="shared" si="32"/>
        <v>27184</v>
      </c>
      <c r="Y114">
        <f t="shared" si="33"/>
        <v>40023</v>
      </c>
      <c r="Z114">
        <f t="shared" si="34"/>
        <v>55377</v>
      </c>
      <c r="AA114">
        <f t="shared" si="35"/>
        <v>70357</v>
      </c>
      <c r="AB114">
        <f t="shared" si="36"/>
        <v>74830</v>
      </c>
      <c r="AC114">
        <f t="shared" si="37"/>
        <v>0</v>
      </c>
      <c r="AF114" s="2">
        <f t="shared" si="50"/>
        <v>69.7</v>
      </c>
      <c r="AG114">
        <f t="shared" si="38"/>
        <v>2.9710960043038099E-2</v>
      </c>
      <c r="AH114">
        <f t="shared" si="39"/>
        <v>3.3338631584095464</v>
      </c>
      <c r="AI114">
        <f t="shared" si="40"/>
        <v>4.7442167555142563</v>
      </c>
      <c r="AJ114">
        <f t="shared" si="41"/>
        <v>6.6967036729104512</v>
      </c>
      <c r="AK114">
        <f t="shared" si="42"/>
        <v>8.5548002151904932</v>
      </c>
      <c r="AL114">
        <f t="shared" si="43"/>
        <v>-7.8251088179194985E-3</v>
      </c>
      <c r="AM114">
        <f t="shared" si="44"/>
        <v>3.3237149704113071</v>
      </c>
      <c r="AN114">
        <f t="shared" si="45"/>
        <v>4.8935051596811263</v>
      </c>
      <c r="AO114">
        <f t="shared" si="46"/>
        <v>6.7707976720301266</v>
      </c>
      <c r="AP114">
        <f t="shared" si="47"/>
        <v>8.6023622047244093</v>
      </c>
      <c r="AQ114">
        <f t="shared" si="48"/>
        <v>9.1492639507018136</v>
      </c>
      <c r="AR114">
        <f t="shared" si="49"/>
        <v>0</v>
      </c>
    </row>
    <row r="115" spans="1:44" ht="72">
      <c r="A115" s="1" t="s">
        <v>13</v>
      </c>
      <c r="B115" s="2">
        <v>77.900000000000006</v>
      </c>
      <c r="C115" s="3">
        <v>1938</v>
      </c>
      <c r="D115" s="3">
        <v>29224</v>
      </c>
      <c r="E115" s="3">
        <v>41361</v>
      </c>
      <c r="F115" s="3">
        <v>56747</v>
      </c>
      <c r="G115" s="3">
        <v>71382</v>
      </c>
      <c r="H115" s="3">
        <v>1984</v>
      </c>
      <c r="I115" s="3">
        <v>29258</v>
      </c>
      <c r="J115" s="3">
        <v>42540</v>
      </c>
      <c r="K115" s="3">
        <v>56954</v>
      </c>
      <c r="L115" s="3">
        <v>72975</v>
      </c>
      <c r="M115" s="3">
        <v>77548</v>
      </c>
      <c r="N115" s="4">
        <v>1902</v>
      </c>
      <c r="Q115" s="2">
        <v>77.900000000000006</v>
      </c>
      <c r="R115">
        <f t="shared" si="26"/>
        <v>36</v>
      </c>
      <c r="S115">
        <f t="shared" si="27"/>
        <v>27322</v>
      </c>
      <c r="T115">
        <f t="shared" si="28"/>
        <v>39459</v>
      </c>
      <c r="U115">
        <f t="shared" si="29"/>
        <v>54845</v>
      </c>
      <c r="V115">
        <f t="shared" si="30"/>
        <v>69480</v>
      </c>
      <c r="W115">
        <f t="shared" si="31"/>
        <v>82</v>
      </c>
      <c r="X115">
        <f t="shared" si="32"/>
        <v>27356</v>
      </c>
      <c r="Y115">
        <f t="shared" si="33"/>
        <v>40638</v>
      </c>
      <c r="Z115">
        <f t="shared" si="34"/>
        <v>55052</v>
      </c>
      <c r="AA115">
        <f t="shared" si="35"/>
        <v>71073</v>
      </c>
      <c r="AB115">
        <f t="shared" si="36"/>
        <v>75646</v>
      </c>
      <c r="AC115">
        <f t="shared" si="37"/>
        <v>0</v>
      </c>
      <c r="AF115" s="2">
        <f t="shared" si="50"/>
        <v>70.38000000000001</v>
      </c>
      <c r="AG115">
        <f t="shared" si="38"/>
        <v>4.4016237100797185E-3</v>
      </c>
      <c r="AH115">
        <f t="shared" si="39"/>
        <v>3.3405878612999462</v>
      </c>
      <c r="AI115">
        <f t="shared" si="40"/>
        <v>4.8245463882232107</v>
      </c>
      <c r="AJ115">
        <f t="shared" si="41"/>
        <v>6.7057514549811703</v>
      </c>
      <c r="AK115">
        <f t="shared" si="42"/>
        <v>8.4951337604538555</v>
      </c>
      <c r="AL115">
        <f t="shared" si="43"/>
        <v>1.0025920672959357E-2</v>
      </c>
      <c r="AM115">
        <f t="shared" si="44"/>
        <v>3.3447449503594657</v>
      </c>
      <c r="AN115">
        <f t="shared" si="45"/>
        <v>4.9686995647283219</v>
      </c>
      <c r="AO115">
        <f t="shared" si="46"/>
        <v>6.7310607913141292</v>
      </c>
      <c r="AP115">
        <f t="shared" si="47"/>
        <v>8.6899056096248835</v>
      </c>
      <c r="AQ115">
        <f t="shared" si="48"/>
        <v>9.249034088130287</v>
      </c>
      <c r="AR115">
        <f t="shared" si="49"/>
        <v>0</v>
      </c>
    </row>
    <row r="116" spans="1:44" ht="72">
      <c r="A116" s="1" t="s">
        <v>13</v>
      </c>
      <c r="B116" s="2">
        <v>78.58</v>
      </c>
      <c r="C116" s="3">
        <v>2002</v>
      </c>
      <c r="D116" s="3">
        <v>29618</v>
      </c>
      <c r="E116" s="3">
        <v>41916</v>
      </c>
      <c r="F116" s="3">
        <v>55848</v>
      </c>
      <c r="G116" s="3">
        <v>71085</v>
      </c>
      <c r="H116" s="3">
        <v>1976</v>
      </c>
      <c r="I116" s="3">
        <v>29510</v>
      </c>
      <c r="J116" s="3">
        <v>41487</v>
      </c>
      <c r="K116" s="3">
        <v>57444</v>
      </c>
      <c r="L116" s="3">
        <v>71801</v>
      </c>
      <c r="M116" s="3">
        <v>77614</v>
      </c>
      <c r="N116" s="4">
        <v>1913</v>
      </c>
      <c r="Q116" s="2">
        <v>78.58</v>
      </c>
      <c r="R116">
        <f t="shared" si="26"/>
        <v>89</v>
      </c>
      <c r="S116">
        <f t="shared" si="27"/>
        <v>27705</v>
      </c>
      <c r="T116">
        <f t="shared" si="28"/>
        <v>40003</v>
      </c>
      <c r="U116">
        <f t="shared" si="29"/>
        <v>53935</v>
      </c>
      <c r="V116">
        <f t="shared" si="30"/>
        <v>69172</v>
      </c>
      <c r="W116">
        <f t="shared" si="31"/>
        <v>63</v>
      </c>
      <c r="X116">
        <f t="shared" si="32"/>
        <v>27597</v>
      </c>
      <c r="Y116">
        <f t="shared" si="33"/>
        <v>39574</v>
      </c>
      <c r="Z116">
        <f t="shared" si="34"/>
        <v>55531</v>
      </c>
      <c r="AA116">
        <f t="shared" si="35"/>
        <v>69888</v>
      </c>
      <c r="AB116">
        <f t="shared" si="36"/>
        <v>75701</v>
      </c>
      <c r="AC116">
        <f t="shared" si="37"/>
        <v>0</v>
      </c>
      <c r="AF116" s="2">
        <f t="shared" si="50"/>
        <v>71.06</v>
      </c>
      <c r="AG116">
        <f t="shared" si="38"/>
        <v>1.0881791949919303E-2</v>
      </c>
      <c r="AH116">
        <f t="shared" si="39"/>
        <v>3.3874162468821831</v>
      </c>
      <c r="AI116">
        <f t="shared" si="40"/>
        <v>4.8910598131755272</v>
      </c>
      <c r="AJ116">
        <f t="shared" si="41"/>
        <v>6.5944881889763778</v>
      </c>
      <c r="AK116">
        <f t="shared" si="42"/>
        <v>8.4574754242676189</v>
      </c>
      <c r="AL116">
        <f t="shared" si="43"/>
        <v>7.7028414926395066E-3</v>
      </c>
      <c r="AM116">
        <f t="shared" si="44"/>
        <v>3.3742113757519441</v>
      </c>
      <c r="AN116">
        <f t="shared" si="45"/>
        <v>4.8386071306304101</v>
      </c>
      <c r="AO116">
        <f t="shared" si="46"/>
        <v>6.7896268401232449</v>
      </c>
      <c r="AP116">
        <f t="shared" si="47"/>
        <v>8.5450188291680931</v>
      </c>
      <c r="AQ116">
        <f t="shared" si="48"/>
        <v>9.2557587910206873</v>
      </c>
      <c r="AR116">
        <f t="shared" si="49"/>
        <v>0</v>
      </c>
    </row>
    <row r="117" spans="1:44" ht="72">
      <c r="A117" s="1" t="s">
        <v>13</v>
      </c>
      <c r="B117" s="2">
        <v>79.27</v>
      </c>
      <c r="C117" s="3">
        <v>1812</v>
      </c>
      <c r="D117" s="3">
        <v>29520</v>
      </c>
      <c r="E117" s="3">
        <v>41154</v>
      </c>
      <c r="F117" s="3">
        <v>55669</v>
      </c>
      <c r="G117" s="3">
        <v>70979</v>
      </c>
      <c r="H117" s="3">
        <v>1986</v>
      </c>
      <c r="I117" s="3">
        <v>29055</v>
      </c>
      <c r="J117" s="3">
        <v>42087</v>
      </c>
      <c r="K117" s="3">
        <v>57642</v>
      </c>
      <c r="L117" s="3">
        <v>71627</v>
      </c>
      <c r="M117" s="3">
        <v>77520</v>
      </c>
      <c r="N117" s="4">
        <v>2079</v>
      </c>
      <c r="Q117" s="2">
        <v>79.27</v>
      </c>
      <c r="R117">
        <f t="shared" si="26"/>
        <v>-267</v>
      </c>
      <c r="S117">
        <f t="shared" si="27"/>
        <v>27441</v>
      </c>
      <c r="T117">
        <f t="shared" si="28"/>
        <v>39075</v>
      </c>
      <c r="U117">
        <f t="shared" si="29"/>
        <v>53590</v>
      </c>
      <c r="V117">
        <f t="shared" si="30"/>
        <v>68900</v>
      </c>
      <c r="W117">
        <f t="shared" si="31"/>
        <v>-93</v>
      </c>
      <c r="X117">
        <f t="shared" si="32"/>
        <v>26976</v>
      </c>
      <c r="Y117">
        <f t="shared" si="33"/>
        <v>40008</v>
      </c>
      <c r="Z117">
        <f t="shared" si="34"/>
        <v>55563</v>
      </c>
      <c r="AA117">
        <f t="shared" si="35"/>
        <v>69548</v>
      </c>
      <c r="AB117">
        <f t="shared" si="36"/>
        <v>75441</v>
      </c>
      <c r="AC117">
        <f t="shared" si="37"/>
        <v>0</v>
      </c>
      <c r="AF117" s="2">
        <f t="shared" si="50"/>
        <v>71.75</v>
      </c>
      <c r="AG117">
        <f t="shared" si="38"/>
        <v>-3.2645375849757907E-2</v>
      </c>
      <c r="AH117">
        <f t="shared" si="39"/>
        <v>3.3551376730082652</v>
      </c>
      <c r="AI117">
        <f t="shared" si="40"/>
        <v>4.7775957353156944</v>
      </c>
      <c r="AJ117">
        <f t="shared" si="41"/>
        <v>6.5523059617547803</v>
      </c>
      <c r="AK117">
        <f t="shared" si="42"/>
        <v>8.4242187117914611</v>
      </c>
      <c r="AL117">
        <f t="shared" si="43"/>
        <v>-1.1370861251039272E-2</v>
      </c>
      <c r="AM117">
        <f t="shared" si="44"/>
        <v>3.2982833667530689</v>
      </c>
      <c r="AN117">
        <f t="shared" si="45"/>
        <v>4.891671149801927</v>
      </c>
      <c r="AO117">
        <f t="shared" si="46"/>
        <v>6.7935393945322051</v>
      </c>
      <c r="AP117">
        <f t="shared" si="47"/>
        <v>8.5034479385728954</v>
      </c>
      <c r="AQ117">
        <f t="shared" si="48"/>
        <v>9.2239692864478897</v>
      </c>
      <c r="AR117">
        <f t="shared" si="49"/>
        <v>0</v>
      </c>
    </row>
    <row r="118" spans="1:44" ht="72">
      <c r="A118" s="1" t="s">
        <v>13</v>
      </c>
      <c r="B118" s="2">
        <v>79.95</v>
      </c>
      <c r="C118" s="3">
        <v>2007</v>
      </c>
      <c r="D118" s="3">
        <v>29712</v>
      </c>
      <c r="E118" s="3">
        <v>41381</v>
      </c>
      <c r="F118" s="3">
        <v>56071</v>
      </c>
      <c r="G118" s="3">
        <v>70871</v>
      </c>
      <c r="H118" s="3">
        <v>1856</v>
      </c>
      <c r="I118" s="3">
        <v>29226</v>
      </c>
      <c r="J118" s="3">
        <v>41952</v>
      </c>
      <c r="K118" s="3">
        <v>56829</v>
      </c>
      <c r="L118" s="3">
        <v>73132</v>
      </c>
      <c r="M118" s="3">
        <v>76539</v>
      </c>
      <c r="N118" s="4">
        <v>2038</v>
      </c>
      <c r="Q118" s="2">
        <v>79.95</v>
      </c>
      <c r="R118">
        <f t="shared" si="26"/>
        <v>-31</v>
      </c>
      <c r="S118">
        <f t="shared" si="27"/>
        <v>27674</v>
      </c>
      <c r="T118">
        <f t="shared" si="28"/>
        <v>39343</v>
      </c>
      <c r="U118">
        <f t="shared" si="29"/>
        <v>54033</v>
      </c>
      <c r="V118">
        <f t="shared" si="30"/>
        <v>68833</v>
      </c>
      <c r="W118">
        <f t="shared" si="31"/>
        <v>-182</v>
      </c>
      <c r="X118">
        <f t="shared" si="32"/>
        <v>27188</v>
      </c>
      <c r="Y118">
        <f t="shared" si="33"/>
        <v>39914</v>
      </c>
      <c r="Z118">
        <f t="shared" si="34"/>
        <v>54791</v>
      </c>
      <c r="AA118">
        <f t="shared" si="35"/>
        <v>71094</v>
      </c>
      <c r="AB118">
        <f t="shared" si="36"/>
        <v>74501</v>
      </c>
      <c r="AC118">
        <f t="shared" si="37"/>
        <v>0</v>
      </c>
      <c r="AF118" s="2">
        <f t="shared" si="50"/>
        <v>72.430000000000007</v>
      </c>
      <c r="AG118">
        <f t="shared" si="38"/>
        <v>-3.7902870836797574E-3</v>
      </c>
      <c r="AH118">
        <f t="shared" si="39"/>
        <v>3.3836259597985032</v>
      </c>
      <c r="AI118">
        <f t="shared" si="40"/>
        <v>4.8103633784907318</v>
      </c>
      <c r="AJ118">
        <f t="shared" si="41"/>
        <v>6.6064703868538173</v>
      </c>
      <c r="AK118">
        <f t="shared" si="42"/>
        <v>8.4160268009977006</v>
      </c>
      <c r="AL118">
        <f t="shared" si="43"/>
        <v>-2.2252653200958577E-2</v>
      </c>
      <c r="AM118">
        <f t="shared" si="44"/>
        <v>3.3242040397124271</v>
      </c>
      <c r="AN118">
        <f t="shared" si="45"/>
        <v>4.8801780212256078</v>
      </c>
      <c r="AO118">
        <f t="shared" si="46"/>
        <v>6.6991490194160512</v>
      </c>
      <c r="AP118">
        <f t="shared" si="47"/>
        <v>8.6924732234557638</v>
      </c>
      <c r="AQ118">
        <f t="shared" si="48"/>
        <v>9.1090380006846967</v>
      </c>
      <c r="AR118">
        <f t="shared" si="49"/>
        <v>0</v>
      </c>
    </row>
    <row r="119" spans="1:44" ht="72">
      <c r="A119" s="1" t="s">
        <v>13</v>
      </c>
      <c r="B119" s="2">
        <v>80.63</v>
      </c>
      <c r="C119" s="3">
        <v>2004</v>
      </c>
      <c r="D119" s="3">
        <v>29380</v>
      </c>
      <c r="E119" s="3">
        <v>41202</v>
      </c>
      <c r="F119" s="3">
        <v>56686</v>
      </c>
      <c r="G119" s="3">
        <v>71847</v>
      </c>
      <c r="H119" s="3">
        <v>1925</v>
      </c>
      <c r="I119" s="3">
        <v>28679</v>
      </c>
      <c r="J119" s="3">
        <v>41819</v>
      </c>
      <c r="K119" s="3">
        <v>57306</v>
      </c>
      <c r="L119" s="3">
        <v>73938</v>
      </c>
      <c r="M119" s="3">
        <v>76872</v>
      </c>
      <c r="N119" s="4">
        <v>1913</v>
      </c>
      <c r="Q119" s="2">
        <v>80.63</v>
      </c>
      <c r="R119">
        <f t="shared" si="26"/>
        <v>91</v>
      </c>
      <c r="S119">
        <f t="shared" si="27"/>
        <v>27467</v>
      </c>
      <c r="T119">
        <f t="shared" si="28"/>
        <v>39289</v>
      </c>
      <c r="U119">
        <f t="shared" si="29"/>
        <v>54773</v>
      </c>
      <c r="V119">
        <f t="shared" si="30"/>
        <v>69934</v>
      </c>
      <c r="W119">
        <f t="shared" si="31"/>
        <v>12</v>
      </c>
      <c r="X119">
        <f t="shared" si="32"/>
        <v>26766</v>
      </c>
      <c r="Y119">
        <f t="shared" si="33"/>
        <v>39906</v>
      </c>
      <c r="Z119">
        <f t="shared" si="34"/>
        <v>55393</v>
      </c>
      <c r="AA119">
        <f t="shared" si="35"/>
        <v>72025</v>
      </c>
      <c r="AB119">
        <f t="shared" si="36"/>
        <v>74959</v>
      </c>
      <c r="AC119">
        <f t="shared" si="37"/>
        <v>0</v>
      </c>
      <c r="AF119" s="2">
        <f t="shared" si="50"/>
        <v>73.11</v>
      </c>
      <c r="AG119">
        <f t="shared" si="38"/>
        <v>1.1126326600479288E-2</v>
      </c>
      <c r="AH119">
        <f t="shared" si="39"/>
        <v>3.3583166234655448</v>
      </c>
      <c r="AI119">
        <f t="shared" si="40"/>
        <v>4.8037609429256127</v>
      </c>
      <c r="AJ119">
        <f t="shared" si="41"/>
        <v>6.6969482075610109</v>
      </c>
      <c r="AK119">
        <f t="shared" si="42"/>
        <v>8.5506431261309732</v>
      </c>
      <c r="AL119">
        <f t="shared" si="43"/>
        <v>1.4672079033599061E-3</v>
      </c>
      <c r="AM119">
        <f t="shared" si="44"/>
        <v>3.2726072284442704</v>
      </c>
      <c r="AN119">
        <f t="shared" si="45"/>
        <v>4.879199882623368</v>
      </c>
      <c r="AO119">
        <f t="shared" si="46"/>
        <v>6.7727539492346063</v>
      </c>
      <c r="AP119">
        <f t="shared" si="47"/>
        <v>8.8063041032914366</v>
      </c>
      <c r="AQ119">
        <f t="shared" si="48"/>
        <v>9.1650364356629339</v>
      </c>
      <c r="AR119">
        <f t="shared" si="49"/>
        <v>0</v>
      </c>
    </row>
    <row r="120" spans="1:44" ht="72">
      <c r="A120" s="1" t="s">
        <v>13</v>
      </c>
      <c r="B120" s="2">
        <v>81.319999999999993</v>
      </c>
      <c r="C120" s="3">
        <v>1853</v>
      </c>
      <c r="D120" s="3">
        <v>29367</v>
      </c>
      <c r="E120" s="3">
        <v>41843</v>
      </c>
      <c r="F120" s="3">
        <v>56177</v>
      </c>
      <c r="G120" s="3">
        <v>70630</v>
      </c>
      <c r="H120" s="3">
        <v>1834</v>
      </c>
      <c r="I120" s="3">
        <v>28899</v>
      </c>
      <c r="J120" s="3">
        <v>41669</v>
      </c>
      <c r="K120" s="3">
        <v>56517</v>
      </c>
      <c r="L120" s="3">
        <v>72346</v>
      </c>
      <c r="M120" s="3">
        <v>76677</v>
      </c>
      <c r="N120" s="4">
        <v>2026</v>
      </c>
      <c r="Q120" s="2">
        <v>81.319999999999993</v>
      </c>
      <c r="R120">
        <f t="shared" si="26"/>
        <v>-173</v>
      </c>
      <c r="S120">
        <f t="shared" si="27"/>
        <v>27341</v>
      </c>
      <c r="T120">
        <f t="shared" si="28"/>
        <v>39817</v>
      </c>
      <c r="U120">
        <f t="shared" si="29"/>
        <v>54151</v>
      </c>
      <c r="V120">
        <f t="shared" si="30"/>
        <v>68604</v>
      </c>
      <c r="W120">
        <f t="shared" si="31"/>
        <v>-192</v>
      </c>
      <c r="X120">
        <f t="shared" si="32"/>
        <v>26873</v>
      </c>
      <c r="Y120">
        <f t="shared" si="33"/>
        <v>39643</v>
      </c>
      <c r="Z120">
        <f t="shared" si="34"/>
        <v>54491</v>
      </c>
      <c r="AA120">
        <f t="shared" si="35"/>
        <v>70320</v>
      </c>
      <c r="AB120">
        <f t="shared" si="36"/>
        <v>74651</v>
      </c>
      <c r="AC120">
        <f t="shared" si="37"/>
        <v>0</v>
      </c>
      <c r="AF120" s="2">
        <f t="shared" si="50"/>
        <v>73.8</v>
      </c>
      <c r="AG120">
        <f t="shared" si="38"/>
        <v>-2.1152247273438646E-2</v>
      </c>
      <c r="AH120">
        <f t="shared" si="39"/>
        <v>3.3429109404802659</v>
      </c>
      <c r="AI120">
        <f t="shared" si="40"/>
        <v>4.8683180906734487</v>
      </c>
      <c r="AJ120">
        <f t="shared" si="41"/>
        <v>6.6208979312368559</v>
      </c>
      <c r="AK120">
        <f t="shared" si="42"/>
        <v>8.3880275835085829</v>
      </c>
      <c r="AL120">
        <f t="shared" si="43"/>
        <v>-2.3475326453758497E-2</v>
      </c>
      <c r="AM120">
        <f t="shared" si="44"/>
        <v>3.2856898322492296</v>
      </c>
      <c r="AN120">
        <f t="shared" si="45"/>
        <v>4.8470435760747295</v>
      </c>
      <c r="AO120">
        <f t="shared" si="46"/>
        <v>6.6624688218320536</v>
      </c>
      <c r="AP120">
        <f t="shared" si="47"/>
        <v>8.5978383136890493</v>
      </c>
      <c r="AQ120">
        <f t="shared" si="48"/>
        <v>9.1273780994766955</v>
      </c>
      <c r="AR120">
        <f t="shared" si="49"/>
        <v>0</v>
      </c>
    </row>
    <row r="121" spans="1:44" ht="72">
      <c r="A121" s="1" t="s">
        <v>13</v>
      </c>
      <c r="B121" s="2">
        <v>82</v>
      </c>
      <c r="C121" s="3">
        <v>2042</v>
      </c>
      <c r="D121" s="3">
        <v>29867</v>
      </c>
      <c r="E121" s="3">
        <v>40300</v>
      </c>
      <c r="F121" s="3">
        <v>55992</v>
      </c>
      <c r="G121" s="3">
        <v>71747</v>
      </c>
      <c r="H121" s="3">
        <v>1995</v>
      </c>
      <c r="I121" s="3">
        <v>29668</v>
      </c>
      <c r="J121" s="3">
        <v>41814</v>
      </c>
      <c r="K121" s="3">
        <v>56995</v>
      </c>
      <c r="L121" s="3">
        <v>73086</v>
      </c>
      <c r="M121" s="3">
        <v>77972</v>
      </c>
      <c r="N121" s="4">
        <v>1820</v>
      </c>
      <c r="Q121" s="2">
        <v>82</v>
      </c>
      <c r="R121">
        <f t="shared" si="26"/>
        <v>222</v>
      </c>
      <c r="S121">
        <f t="shared" si="27"/>
        <v>28047</v>
      </c>
      <c r="T121">
        <f t="shared" si="28"/>
        <v>38480</v>
      </c>
      <c r="U121">
        <f t="shared" si="29"/>
        <v>54172</v>
      </c>
      <c r="V121">
        <f t="shared" si="30"/>
        <v>69927</v>
      </c>
      <c r="W121">
        <f t="shared" si="31"/>
        <v>175</v>
      </c>
      <c r="X121">
        <f t="shared" si="32"/>
        <v>27848</v>
      </c>
      <c r="Y121">
        <f t="shared" si="33"/>
        <v>39994</v>
      </c>
      <c r="Z121">
        <f t="shared" si="34"/>
        <v>55175</v>
      </c>
      <c r="AA121">
        <f t="shared" si="35"/>
        <v>71266</v>
      </c>
      <c r="AB121">
        <f t="shared" si="36"/>
        <v>76152</v>
      </c>
      <c r="AC121">
        <f t="shared" si="37"/>
        <v>0</v>
      </c>
      <c r="AF121" s="2">
        <f t="shared" si="50"/>
        <v>74.48</v>
      </c>
      <c r="AG121">
        <f t="shared" si="38"/>
        <v>2.7143346212158262E-2</v>
      </c>
      <c r="AH121">
        <f t="shared" si="39"/>
        <v>3.4292316721279406</v>
      </c>
      <c r="AI121">
        <f t="shared" si="40"/>
        <v>4.7048466767740988</v>
      </c>
      <c r="AJ121">
        <f t="shared" si="41"/>
        <v>6.6234655450677362</v>
      </c>
      <c r="AK121">
        <f t="shared" si="42"/>
        <v>8.5497872548540119</v>
      </c>
      <c r="AL121">
        <f t="shared" si="43"/>
        <v>2.1396781923998631E-2</v>
      </c>
      <c r="AM121">
        <f t="shared" si="44"/>
        <v>3.404900474397222</v>
      </c>
      <c r="AN121">
        <f t="shared" si="45"/>
        <v>4.889959407248007</v>
      </c>
      <c r="AO121">
        <f t="shared" si="46"/>
        <v>6.7460996723235684</v>
      </c>
      <c r="AP121">
        <f t="shared" si="47"/>
        <v>8.7135032034039224</v>
      </c>
      <c r="AQ121">
        <f t="shared" si="48"/>
        <v>9.3109013547219632</v>
      </c>
      <c r="AR121">
        <f t="shared" si="4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All Cycles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Mukherjee</dc:creator>
  <cp:lastModifiedBy>Rakesh Mukherjee</cp:lastModifiedBy>
  <dcterms:created xsi:type="dcterms:W3CDTF">2022-07-10T20:44:44Z</dcterms:created>
  <dcterms:modified xsi:type="dcterms:W3CDTF">2022-10-07T13:30:39Z</dcterms:modified>
</cp:coreProperties>
</file>