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tya Uni\Downloads\"/>
    </mc:Choice>
  </mc:AlternateContent>
  <xr:revisionPtr revIDLastSave="0" documentId="13_ncr:1_{A4A0F974-4BED-4C8B-83C8-878C7C1CD630}" xr6:coauthVersionLast="47" xr6:coauthVersionMax="47" xr10:uidLastSave="{00000000-0000-0000-0000-000000000000}"/>
  <bookViews>
    <workbookView xWindow="-110" yWindow="-110" windowWidth="25820" windowHeight="15500" xr2:uid="{0BABC6F0-411F-47C7-BE3F-470A1F29646B}"/>
  </bookViews>
  <sheets>
    <sheet name="Tripventura Invoice" sheetId="2" r:id="rId1"/>
  </sheets>
  <definedNames>
    <definedName name="_xlnm._FilterDatabase" localSheetId="0" hidden="1">'Tripventura Invoice'!$B$15:$F$15</definedName>
    <definedName name="Company_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C16" i="2"/>
  <c r="F37" i="2"/>
  <c r="E2" i="2"/>
  <c r="E3" i="2"/>
  <c r="D17" i="2"/>
  <c r="E17" i="2"/>
  <c r="D18" i="2"/>
  <c r="E18" i="2" s="1"/>
  <c r="D19" i="2"/>
  <c r="E19" i="2" s="1"/>
  <c r="D20" i="2"/>
  <c r="E20" i="2" s="1"/>
  <c r="D21" i="2"/>
  <c r="E21" i="2"/>
  <c r="D22" i="2"/>
  <c r="E22" i="2"/>
  <c r="D23" i="2"/>
  <c r="E23" i="2"/>
  <c r="F33" i="2"/>
  <c r="F39" i="2"/>
  <c r="D4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<sst xmlns="http://schemas.openxmlformats.org/spreadsheetml/2006/main" count="23" uniqueCount="20">
  <si>
    <t>From</t>
  </si>
  <si>
    <t>TRIPVENTURA TOURISM LLC</t>
  </si>
  <si>
    <t>Item</t>
  </si>
  <si>
    <t>Description</t>
  </si>
  <si>
    <t>To</t>
  </si>
  <si>
    <t>Customer:</t>
  </si>
  <si>
    <t>Price (AED)</t>
  </si>
  <si>
    <t xml:space="preserve">Subtotal  </t>
  </si>
  <si>
    <t xml:space="preserve">Discount  </t>
  </si>
  <si>
    <t xml:space="preserve">TAX  </t>
  </si>
  <si>
    <t xml:space="preserve">Total  </t>
  </si>
  <si>
    <t xml:space="preserve">No: </t>
  </si>
  <si>
    <t>Issue Date</t>
  </si>
  <si>
    <t>Due Date</t>
  </si>
  <si>
    <t>VAT (5%)</t>
  </si>
  <si>
    <t>Total (AED)</t>
  </si>
  <si>
    <t>AED</t>
  </si>
  <si>
    <t>Office BC-204, Floor 2, AB center</t>
  </si>
  <si>
    <t xml:space="preserve"> Al Barsha 1,Dubai 1111, Dubai</t>
  </si>
  <si>
    <t>TRN 104164871600003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</si>
</sst>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AED&quot;\ #,##0.00"/>
    <numFmt numFmtId="165" formatCode="&quot;AED&quot;#,##0.00"/>
    <numFmt numFmtId="166" formatCode="&quot;00000&quot;#"/>
    <numFmt numFmtId="167" formatCode="000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7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15FC-8F3C-4AB8-B8CC-0AA011506BAE}">
  <sheetPr codeName="Sheet16">
    <tabColor rgb="FFC00000"/>
  </sheetPr>
  <dimension ref="B1:K257"/>
  <sheetViews>
    <sheetView tabSelected="1" zoomScaleNormal="100" workbookViewId="0">
      <selection activeCell="D17" sqref="D17"/>
    </sheetView>
  </sheetViews>
  <sheetFormatPr defaultRowHeight="14.5" x14ac:dyDescent="0.35"/>
  <cols>
    <col min="1" max="1" width="5.81640625" customWidth="1"/>
    <col min="2" max="2" width="36.90625" customWidth="1"/>
    <col min="3" max="3" width="13.54296875" customWidth="1"/>
    <col min="4" max="4" width="12.6328125" customWidth="1"/>
    <col min="5" max="5" width="6.1796875" customWidth="1"/>
    <col min="6" max="6" width="15.08984375" customWidth="1"/>
  </cols>
  <sheetData>
    <row r="1" spans="2:11" ht="23.5" customHeight="1" x14ac:dyDescent="0.55000000000000004">
      <c r="B1" s="12" t="e" vm="1">
        <v>#VALUE!</v>
      </c>
      <c r="D1" t="s">
        <v>11</v>
      </c>
      <c r="E1" s="25">
        <v>1</v>
      </c>
      <c r="F1" s="25"/>
      <c r="H1" s="10"/>
      <c r="I1" s="10"/>
      <c r="J1" s="10"/>
      <c r="K1" s="10"/>
    </row>
    <row r="2" spans="2:11" ht="14.5" customHeight="1" x14ac:dyDescent="0.55000000000000004">
      <c r="B2" s="12"/>
      <c r="D2" t="s">
        <v>12</v>
      </c>
      <c r="E2" s="26">
        <f ca="1">TODAY()</f>
        <v>45360</v>
      </c>
      <c r="F2" s="27"/>
      <c r="H2" s="10"/>
      <c r="I2" s="10"/>
      <c r="J2" s="10"/>
      <c r="K2" s="10"/>
    </row>
    <row r="3" spans="2:11" x14ac:dyDescent="0.35">
      <c r="B3" s="12"/>
      <c r="D3" t="s">
        <v>13</v>
      </c>
      <c r="E3" s="26">
        <f ca="1">TODAY()+1</f>
        <v>45361</v>
      </c>
      <c r="F3" s="27"/>
      <c r="K3" s="11"/>
    </row>
    <row r="4" spans="2:11" ht="14.5" customHeight="1" x14ac:dyDescent="0.35">
      <c r="D4" s="28" t="str">
        <f>"AED " &amp; F39</f>
        <v>AED 0</v>
      </c>
      <c r="E4" s="28"/>
      <c r="F4" s="28"/>
    </row>
    <row r="5" spans="2:11" ht="14.5" customHeight="1" x14ac:dyDescent="0.35">
      <c r="D5" s="28"/>
      <c r="E5" s="28"/>
      <c r="F5" s="28"/>
    </row>
    <row r="6" spans="2:11" x14ac:dyDescent="0.35">
      <c r="B6" s="1"/>
      <c r="C6" s="1"/>
      <c r="D6" s="1"/>
      <c r="E6" s="1"/>
      <c r="F6" s="1"/>
    </row>
    <row r="8" spans="2:11" x14ac:dyDescent="0.35">
      <c r="B8" s="2" t="s">
        <v>0</v>
      </c>
      <c r="C8" s="2" t="s">
        <v>4</v>
      </c>
    </row>
    <row r="9" spans="2:11" x14ac:dyDescent="0.35">
      <c r="B9" t="s">
        <v>1</v>
      </c>
      <c r="C9" t="s">
        <v>5</v>
      </c>
      <c r="D9" s="16"/>
      <c r="E9" s="16"/>
      <c r="F9" s="16"/>
    </row>
    <row r="10" spans="2:11" x14ac:dyDescent="0.35">
      <c r="B10" t="s">
        <v>17</v>
      </c>
      <c r="D10" s="12"/>
      <c r="E10" s="12"/>
      <c r="F10" s="12"/>
    </row>
    <row r="11" spans="2:11" x14ac:dyDescent="0.35">
      <c r="B11" t="s">
        <v>18</v>
      </c>
      <c r="D11" s="12"/>
      <c r="E11" s="12"/>
      <c r="F11" s="12"/>
    </row>
    <row r="12" spans="2:11" x14ac:dyDescent="0.35">
      <c r="B12" t="s">
        <v>19</v>
      </c>
    </row>
    <row r="14" spans="2:11" ht="20" customHeight="1" x14ac:dyDescent="0.35">
      <c r="B14" s="3" t="s">
        <v>2</v>
      </c>
    </row>
    <row r="15" spans="2:11" x14ac:dyDescent="0.35">
      <c r="B15" s="4" t="s">
        <v>3</v>
      </c>
      <c r="C15" s="4" t="s">
        <v>6</v>
      </c>
      <c r="D15" s="5" t="s">
        <v>14</v>
      </c>
      <c r="E15" s="23" t="s">
        <v>15</v>
      </c>
      <c r="F15" s="24"/>
    </row>
    <row r="16" spans="2:11" x14ac:dyDescent="0.35">
      <c r="C16" s="6">
        <f>E16-5%</f>
        <v>-0.05</v>
      </c>
      <c r="D16" s="6">
        <f>E16*5%</f>
        <v>0</v>
      </c>
      <c r="E16" s="20"/>
      <c r="F16" s="12"/>
    </row>
    <row r="17" spans="3:6" x14ac:dyDescent="0.35">
      <c r="C17" s="6"/>
      <c r="D17" s="6" t="str">
        <f t="shared" ref="D17:D23" si="0">IF(C17&lt;&gt;"", C17*5%, "")</f>
        <v/>
      </c>
      <c r="E17" s="20" t="str">
        <f t="shared" ref="E17:E23" si="1">IF(AND(C17&lt;&gt;"", D17&lt;&gt;""), C17+D17, "")</f>
        <v/>
      </c>
      <c r="F17" s="12"/>
    </row>
    <row r="18" spans="3:6" x14ac:dyDescent="0.35">
      <c r="C18" s="6"/>
      <c r="D18" s="6" t="str">
        <f t="shared" si="0"/>
        <v/>
      </c>
      <c r="E18" s="20" t="str">
        <f t="shared" si="1"/>
        <v/>
      </c>
      <c r="F18" s="12"/>
    </row>
    <row r="19" spans="3:6" x14ac:dyDescent="0.35">
      <c r="C19" s="6"/>
      <c r="D19" s="6" t="str">
        <f t="shared" si="0"/>
        <v/>
      </c>
      <c r="E19" s="20" t="str">
        <f t="shared" si="1"/>
        <v/>
      </c>
      <c r="F19" s="12"/>
    </row>
    <row r="20" spans="3:6" x14ac:dyDescent="0.35">
      <c r="C20" s="6"/>
      <c r="D20" s="6" t="str">
        <f t="shared" si="0"/>
        <v/>
      </c>
      <c r="E20" s="20" t="str">
        <f t="shared" si="1"/>
        <v/>
      </c>
      <c r="F20" s="12"/>
    </row>
    <row r="21" spans="3:6" x14ac:dyDescent="0.35">
      <c r="C21" s="6"/>
      <c r="D21" s="6" t="str">
        <f t="shared" si="0"/>
        <v/>
      </c>
      <c r="E21" s="20" t="str">
        <f t="shared" si="1"/>
        <v/>
      </c>
      <c r="F21" s="12"/>
    </row>
    <row r="22" spans="3:6" x14ac:dyDescent="0.35">
      <c r="C22" s="6"/>
      <c r="D22" s="6" t="str">
        <f t="shared" si="0"/>
        <v/>
      </c>
      <c r="E22" s="20" t="str">
        <f t="shared" si="1"/>
        <v/>
      </c>
      <c r="F22" s="12"/>
    </row>
    <row r="23" spans="3:6" x14ac:dyDescent="0.35">
      <c r="C23" s="6"/>
      <c r="D23" s="6" t="str">
        <f t="shared" si="0"/>
        <v/>
      </c>
      <c r="E23" s="20" t="str">
        <f t="shared" si="1"/>
        <v/>
      </c>
      <c r="F23" s="12"/>
    </row>
    <row r="24" spans="3:6" x14ac:dyDescent="0.35">
      <c r="C24" s="6"/>
      <c r="D24" s="6"/>
      <c r="E24" s="20"/>
      <c r="F24" s="20"/>
    </row>
    <row r="25" spans="3:6" x14ac:dyDescent="0.35">
      <c r="C25" s="6"/>
      <c r="D25" s="6"/>
      <c r="E25" s="20"/>
      <c r="F25" s="20"/>
    </row>
    <row r="26" spans="3:6" x14ac:dyDescent="0.35">
      <c r="C26" s="6"/>
      <c r="D26" s="6"/>
      <c r="E26" s="20"/>
      <c r="F26" s="20"/>
    </row>
    <row r="27" spans="3:6" x14ac:dyDescent="0.35">
      <c r="C27" s="6"/>
      <c r="D27" s="6"/>
      <c r="E27" s="20"/>
      <c r="F27" s="20"/>
    </row>
    <row r="28" spans="3:6" x14ac:dyDescent="0.35">
      <c r="C28" s="6"/>
      <c r="D28" s="6"/>
      <c r="E28" s="20"/>
      <c r="F28" s="20"/>
    </row>
    <row r="29" spans="3:6" x14ac:dyDescent="0.35">
      <c r="C29" s="6"/>
      <c r="D29" s="6"/>
      <c r="E29" s="20"/>
      <c r="F29" s="20"/>
    </row>
    <row r="30" spans="3:6" x14ac:dyDescent="0.35">
      <c r="C30" s="6"/>
      <c r="D30" s="6"/>
      <c r="E30" s="20"/>
      <c r="F30" s="20"/>
    </row>
    <row r="31" spans="3:6" x14ac:dyDescent="0.35">
      <c r="C31" s="6"/>
      <c r="D31" s="6"/>
      <c r="E31" s="7"/>
      <c r="F31" s="7"/>
    </row>
    <row r="32" spans="3:6" x14ac:dyDescent="0.35">
      <c r="E32" s="21"/>
      <c r="F32" s="21"/>
    </row>
    <row r="33" spans="2:7" x14ac:dyDescent="0.35">
      <c r="C33" s="13" t="s">
        <v>7</v>
      </c>
      <c r="D33" s="13"/>
      <c r="E33" s="17" t="s">
        <v>16</v>
      </c>
      <c r="F33" s="22">
        <f>SUM(E16:F23)</f>
        <v>0</v>
      </c>
      <c r="G33" s="9"/>
    </row>
    <row r="34" spans="2:7" x14ac:dyDescent="0.35">
      <c r="C34" s="13"/>
      <c r="D34" s="13"/>
      <c r="E34" s="17"/>
      <c r="F34" s="22"/>
      <c r="G34" s="9"/>
    </row>
    <row r="35" spans="2:7" x14ac:dyDescent="0.35">
      <c r="C35" s="13" t="s">
        <v>8</v>
      </c>
      <c r="D35" s="13"/>
      <c r="E35" s="17" t="s">
        <v>16</v>
      </c>
      <c r="F35" s="18"/>
    </row>
    <row r="36" spans="2:7" x14ac:dyDescent="0.35">
      <c r="C36" s="13"/>
      <c r="D36" s="13"/>
      <c r="E36" s="17"/>
      <c r="F36" s="18"/>
    </row>
    <row r="37" spans="2:7" x14ac:dyDescent="0.35">
      <c r="C37" s="13" t="s">
        <v>9</v>
      </c>
      <c r="D37" s="13"/>
      <c r="E37" s="17" t="s">
        <v>16</v>
      </c>
      <c r="F37" s="19">
        <f>D16</f>
        <v>0</v>
      </c>
    </row>
    <row r="38" spans="2:7" x14ac:dyDescent="0.35">
      <c r="C38" s="13"/>
      <c r="D38" s="13"/>
      <c r="E38" s="17"/>
      <c r="F38" s="19"/>
    </row>
    <row r="39" spans="2:7" x14ac:dyDescent="0.35">
      <c r="C39" s="13" t="s">
        <v>10</v>
      </c>
      <c r="D39" s="13"/>
      <c r="E39" s="14" t="s">
        <v>16</v>
      </c>
      <c r="F39" s="15">
        <f>F33-F35</f>
        <v>0</v>
      </c>
    </row>
    <row r="40" spans="2:7" x14ac:dyDescent="0.35">
      <c r="C40" s="13"/>
      <c r="D40" s="13"/>
      <c r="E40" s="14"/>
      <c r="F40" s="14"/>
    </row>
    <row r="42" spans="2:7" x14ac:dyDescent="0.35">
      <c r="B42" s="8"/>
      <c r="C42" s="8"/>
      <c r="D42" s="8"/>
      <c r="E42" s="8"/>
      <c r="F42" s="8"/>
    </row>
    <row r="44" spans="2:7" x14ac:dyDescent="0.35">
      <c r="B44" s="2"/>
    </row>
    <row r="45" spans="2:7" x14ac:dyDescent="0.35">
      <c r="B45" s="16"/>
      <c r="C45" s="16"/>
      <c r="D45" s="16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</sheetData>
  <mergeCells count="38">
    <mergeCell ref="E1:F1"/>
    <mergeCell ref="E2:F2"/>
    <mergeCell ref="E3:F3"/>
    <mergeCell ref="D4:F5"/>
    <mergeCell ref="D9:F9"/>
    <mergeCell ref="C33:D34"/>
    <mergeCell ref="E33:E34"/>
    <mergeCell ref="F33:F34"/>
    <mergeCell ref="E24:F24"/>
    <mergeCell ref="D10:F10"/>
    <mergeCell ref="D11:F11"/>
    <mergeCell ref="E15:F15"/>
    <mergeCell ref="E16:F16"/>
    <mergeCell ref="E17:F17"/>
    <mergeCell ref="E18:F18"/>
    <mergeCell ref="E32:F32"/>
    <mergeCell ref="E25:F25"/>
    <mergeCell ref="E26:F26"/>
    <mergeCell ref="E27:F27"/>
    <mergeCell ref="E28:F28"/>
    <mergeCell ref="E29:F29"/>
    <mergeCell ref="E30:F30"/>
    <mergeCell ref="B1:B3"/>
    <mergeCell ref="C39:D40"/>
    <mergeCell ref="E39:E40"/>
    <mergeCell ref="F39:F40"/>
    <mergeCell ref="B45:D45"/>
    <mergeCell ref="C35:D36"/>
    <mergeCell ref="E35:E36"/>
    <mergeCell ref="F35:F36"/>
    <mergeCell ref="C37:D38"/>
    <mergeCell ref="E37:E38"/>
    <mergeCell ref="F37:F38"/>
    <mergeCell ref="E19:F19"/>
    <mergeCell ref="E20:F20"/>
    <mergeCell ref="E21:F21"/>
    <mergeCell ref="E22:F22"/>
    <mergeCell ref="E23:F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Tripventura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Shibu, Aditya</dc:creator>
  <cp:lastModifiedBy>Shibu, Aditya</cp:lastModifiedBy>
  <cp:lastPrinted>2024-03-09T06:59:35Z</cp:lastPrinted>
  <dcterms:created xsi:type="dcterms:W3CDTF">2024-03-09T06:48:35Z</dcterms:created>
  <dcterms:modified xsi:type="dcterms:W3CDTF">2024-03-09T08:38:16Z</dcterms:modified>
</cp:coreProperties>
</file>