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<sst xmlns="http://schemas.openxmlformats.org/spreadsheetml/2006/main" count="100" uniqueCount="34">
  <si>
    <t xml:space="preserve">"ILCs"</t>
  </si>
  <si>
    <t xml:space="preserve">"NK"</t>
  </si>
  <si>
    <t xml:space="preserve">total CD56bright</t>
  </si>
  <si>
    <t xml:space="preserve">CD56brightCD16+</t>
  </si>
  <si>
    <t xml:space="preserve">CD56brightCD16-</t>
  </si>
  <si>
    <t xml:space="preserve">CD56dimCD16+</t>
  </si>
  <si>
    <t xml:space="preserve">CD4</t>
  </si>
  <si>
    <t xml:space="preserve">CD8</t>
  </si>
  <si>
    <t xml:space="preserve">CD45+</t>
  </si>
  <si>
    <t xml:space="preserve">Lymphocytes</t>
  </si>
  <si>
    <t xml:space="preserve">CD56+</t>
  </si>
  <si>
    <t xml:space="preserve">TCRab+</t>
  </si>
  <si>
    <t xml:space="preserve">CD4+</t>
  </si>
  <si>
    <t xml:space="preserve">CD8+</t>
  </si>
  <si>
    <t xml:space="preserve">CD103-CD49a+</t>
  </si>
  <si>
    <t xml:space="preserve">CD103+CD49a+</t>
  </si>
  <si>
    <t xml:space="preserve">CD103+CD49a-</t>
  </si>
  <si>
    <t xml:space="preserve">CD103-CD49a-</t>
  </si>
  <si>
    <t xml:space="preserve">NKG2A-KIR+</t>
  </si>
  <si>
    <t xml:space="preserve">NKG2A+KIR+</t>
  </si>
  <si>
    <t xml:space="preserve">NKG2A+KIR-</t>
  </si>
  <si>
    <t xml:space="preserve">NKG2A-KIR-</t>
  </si>
  <si>
    <t xml:space="preserve">GzmA-GzmB+</t>
  </si>
  <si>
    <t xml:space="preserve">GzmA+GzmB+</t>
  </si>
  <si>
    <t xml:space="preserve">GzmA+GzmB-</t>
  </si>
  <si>
    <t xml:space="preserve">GzmA-GzmB-</t>
  </si>
  <si>
    <t xml:space="preserve">Cell Number (Tumor)</t>
  </si>
  <si>
    <t xml:space="preserve">Gating %</t>
  </si>
  <si>
    <t xml:space="preserve">Flow %</t>
  </si>
  <si>
    <t xml:space="preserve">Resolution</t>
  </si>
  <si>
    <t xml:space="preserve">No reasonable KIR2D3D division found in NK cells</t>
  </si>
  <si>
    <t xml:space="preserve">Cluster #</t>
  </si>
  <si>
    <t xml:space="preserve">4,6</t>
  </si>
  <si>
    <t xml:space="preserve">1,2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</si>
</sst>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E9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I17" activeCellId="0" sqref="I17"/>
    </sheetView>
  </sheetViews>
  <sheetFormatPr defaultRowHeight="16"/>
  <cols>
    <col collapsed="false" hidden="false" max="1" min="1" style="0" width="19.9925925925926"/>
    <col collapsed="false" hidden="false" max="2" min="2" style="0" width="6.76296296296296"/>
    <col collapsed="false" hidden="false" max="3" min="3" style="0" width="12.4444444444444"/>
    <col collapsed="false" hidden="false" max="4" min="4" style="0" width="6.76296296296296"/>
    <col collapsed="false" hidden="false" max="5" min="5" style="0" width="15.4814814814815"/>
    <col collapsed="false" hidden="false" max="6" min="6" style="0" width="16.462962962963"/>
    <col collapsed="false" hidden="false" max="7" min="7" style="0" width="16.1703703703704"/>
    <col collapsed="false" hidden="false" max="8" min="8" style="0" width="14.6"/>
    <col collapsed="false" hidden="false" max="9" min="9" style="0" width="6.76296296296296"/>
    <col collapsed="false" hidden="false" max="11" min="10" style="0" width="6.56666666666667"/>
    <col collapsed="false" hidden="false" max="12" min="12" style="0" width="14.1111111111111"/>
    <col collapsed="false" hidden="false" max="13" min="13" style="0" width="14.4037037037037"/>
    <col collapsed="false" hidden="false" max="14" min="14" style="0" width="14.1111111111111"/>
    <col collapsed="false" hidden="false" max="15" min="15" style="0" width="13.7185185185185"/>
    <col collapsed="false" hidden="false" max="16" min="16" style="0" width="12.1518518518519"/>
    <col collapsed="false" hidden="false" max="17" min="17" style="0" width="12.4444444444444"/>
    <col collapsed="false" hidden="false" max="18" min="18" style="0" width="12.1518518518519"/>
    <col collapsed="false" hidden="false" max="19" min="19" style="0" width="11.8555555555556"/>
    <col collapsed="false" hidden="false" max="20" min="20" style="0" width="13.7185185185185"/>
    <col collapsed="false" hidden="false" max="21" min="21" style="0" width="14.1111111111111"/>
    <col collapsed="false" hidden="false" max="22" min="22" style="0" width="13.7185185185185"/>
    <col collapsed="false" hidden="false" max="23" min="23" style="0" width="13.2296296296296"/>
    <col collapsed="false" hidden="false" max="24" min="24" style="0" width="14.1111111111111"/>
    <col collapsed="false" hidden="false" max="25" min="25" style="0" width="14.4037037037037"/>
    <col collapsed="false" hidden="false" max="26" min="26" style="0" width="14.1111111111111"/>
    <col collapsed="false" hidden="false" max="27" min="27" style="0" width="13.7185185185185"/>
    <col collapsed="false" hidden="false" max="28" min="28" style="0" width="12.1518518518519"/>
    <col collapsed="false" hidden="false" max="29" min="29" style="0" width="12.4444444444444"/>
    <col collapsed="false" hidden="false" max="30" min="30" style="0" width="12.1518518518519"/>
    <col collapsed="false" hidden="false" max="31" min="31" style="0" width="11.8555555555556"/>
    <col collapsed="false" hidden="false" max="32" min="32" style="0" width="13.7185185185185"/>
    <col collapsed="false" hidden="false" max="33" min="33" style="0" width="14.1111111111111"/>
    <col collapsed="false" hidden="false" max="34" min="34" style="0" width="13.7185185185185"/>
    <col collapsed="false" hidden="false" max="35" min="35" style="0" width="13.2296296296296"/>
    <col collapsed="false" hidden="false" max="36" min="36" style="0" width="14.1111111111111"/>
    <col collapsed="false" hidden="false" max="37" min="37" style="0" width="14.4037037037037"/>
    <col collapsed="false" hidden="false" max="38" min="38" style="0" width="14.1111111111111"/>
    <col collapsed="false" hidden="false" max="39" min="39" style="0" width="13.7185185185185"/>
    <col collapsed="false" hidden="false" max="40" min="40" style="0" width="12.1518518518519"/>
    <col collapsed="false" hidden="false" max="41" min="41" style="0" width="12.4444444444444"/>
    <col collapsed="false" hidden="false" max="42" min="42" style="0" width="12.1518518518519"/>
    <col collapsed="false" hidden="false" max="43" min="43" style="0" width="11.8555555555556"/>
    <col collapsed="false" hidden="false" max="44" min="44" style="0" width="13.7185185185185"/>
    <col collapsed="false" hidden="false" max="45" min="45" style="0" width="14.1111111111111"/>
    <col collapsed="false" hidden="false" max="46" min="46" style="0" width="13.7185185185185"/>
    <col collapsed="false" hidden="false" max="47" min="47" style="0" width="13.2296296296296"/>
    <col collapsed="false" hidden="false" max="48" min="48" style="0" width="14.1111111111111"/>
    <col collapsed="false" hidden="false" max="49" min="49" style="0" width="14.4037037037037"/>
    <col collapsed="false" hidden="false" max="50" min="50" style="0" width="14.1111111111111"/>
    <col collapsed="false" hidden="false" max="51" min="51" style="0" width="13.7185185185185"/>
    <col collapsed="false" hidden="false" max="52" min="52" style="0" width="12.1518518518519"/>
    <col collapsed="false" hidden="false" max="53" min="53" style="0" width="12.4444444444444"/>
    <col collapsed="false" hidden="false" max="54" min="54" style="0" width="12.1518518518519"/>
    <col collapsed="false" hidden="false" max="55" min="55" style="0" width="11.8555555555556"/>
    <col collapsed="false" hidden="false" max="56" min="56" style="0" width="13.7185185185185"/>
    <col collapsed="false" hidden="false" max="57" min="57" style="0" width="14.1111111111111"/>
    <col collapsed="false" hidden="false" max="58" min="58" style="0" width="13.7185185185185"/>
    <col collapsed="false" hidden="false" max="59" min="59" style="0" width="13.2296296296296"/>
    <col collapsed="false" hidden="false" max="60" min="60" style="0" width="14.1111111111111"/>
    <col collapsed="false" hidden="false" max="61" min="61" style="0" width="14.4037037037037"/>
    <col collapsed="false" hidden="false" max="62" min="62" style="0" width="14.1111111111111"/>
    <col collapsed="false" hidden="false" max="63" min="63" style="0" width="13.7185185185185"/>
    <col collapsed="false" hidden="false" max="64" min="64" style="0" width="12.1518518518519"/>
    <col collapsed="false" hidden="false" max="65" min="65" style="0" width="12.4444444444444"/>
    <col collapsed="false" hidden="false" max="66" min="66" style="0" width="12.1518518518519"/>
    <col collapsed="false" hidden="false" max="67" min="67" style="0" width="11.8555555555556"/>
    <col collapsed="false" hidden="false" max="68" min="68" style="0" width="13.7185185185185"/>
    <col collapsed="false" hidden="false" max="69" min="69" style="0" width="14.1111111111111"/>
    <col collapsed="false" hidden="false" max="70" min="70" style="0" width="13.7185185185185"/>
    <col collapsed="false" hidden="false" max="71" min="71" style="0" width="13.2296296296296"/>
    <col collapsed="false" hidden="false" max="72" min="72" style="0" width="14.1111111111111"/>
    <col collapsed="false" hidden="false" max="73" min="73" style="0" width="14.4037037037037"/>
    <col collapsed="false" hidden="false" max="74" min="74" style="0" width="14.1111111111111"/>
    <col collapsed="false" hidden="false" max="75" min="75" style="0" width="13.7185185185185"/>
    <col collapsed="false" hidden="false" max="76" min="76" style="0" width="12.1518518518519"/>
    <col collapsed="false" hidden="false" max="77" min="77" style="0" width="12.4444444444444"/>
    <col collapsed="false" hidden="false" max="78" min="78" style="0" width="12.1518518518519"/>
    <col collapsed="false" hidden="false" max="79" min="79" style="0" width="11.8555555555556"/>
    <col collapsed="false" hidden="false" max="80" min="80" style="0" width="13.7185185185185"/>
    <col collapsed="false" hidden="false" max="81" min="81" style="0" width="14.1111111111111"/>
    <col collapsed="false" hidden="false" max="82" min="82" style="0" width="13.7185185185185"/>
    <col collapsed="false" hidden="false" max="83" min="83" style="0" width="13.2296296296296"/>
    <col collapsed="false" hidden="false" max="1025" min="84" style="0" width="11.2703703703704"/>
  </cols>
  <sheetData>
    <row r="2" customFormat="false" ht="16" hidden="false" customHeight="false" outlineLevel="0" collapsed="false">
      <c r="L2" s="1" t="s"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AV2" s="1" t="s">
        <v>1</v>
      </c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</row>
    <row r="3" s="4" customFormat="true" ht="16" hidden="false" customHeight="false" outlineLevel="0" collapsed="false">
      <c r="A3" s="2"/>
      <c r="B3" s="3"/>
      <c r="C3" s="3"/>
      <c r="D3" s="2"/>
      <c r="E3" s="1" t="s">
        <v>0</v>
      </c>
      <c r="H3" s="1" t="s">
        <v>1</v>
      </c>
      <c r="L3" s="1" t="s">
        <v>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5" t="s">
        <v>3</v>
      </c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1" t="s">
        <v>4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5</v>
      </c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5" t="s">
        <v>6</v>
      </c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1" t="s">
        <v>7</v>
      </c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</row>
    <row r="4" customFormat="false" ht="16" hidden="false" customHeight="false" outlineLevel="0" collapsed="false">
      <c r="A4" s="3"/>
      <c r="B4" s="1" t="s">
        <v>8</v>
      </c>
      <c r="C4" s="1" t="s">
        <v>9</v>
      </c>
      <c r="D4" s="1" t="s">
        <v>10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11</v>
      </c>
      <c r="J4" s="1" t="s">
        <v>12</v>
      </c>
      <c r="K4" s="1" t="s">
        <v>13</v>
      </c>
      <c r="L4" s="6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6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7" t="s">
        <v>14</v>
      </c>
      <c r="Y4" s="6" t="s">
        <v>15</v>
      </c>
      <c r="Z4" s="6" t="s">
        <v>16</v>
      </c>
      <c r="AA4" s="6" t="s">
        <v>17</v>
      </c>
      <c r="AB4" s="6" t="s">
        <v>18</v>
      </c>
      <c r="AC4" s="6" t="s">
        <v>19</v>
      </c>
      <c r="AD4" s="6" t="s">
        <v>20</v>
      </c>
      <c r="AE4" s="6" t="s">
        <v>21</v>
      </c>
      <c r="AF4" s="6" t="s">
        <v>22</v>
      </c>
      <c r="AG4" s="6" t="s">
        <v>23</v>
      </c>
      <c r="AH4" s="6" t="s">
        <v>24</v>
      </c>
      <c r="AI4" s="6" t="s">
        <v>25</v>
      </c>
      <c r="AJ4" s="6" t="s">
        <v>14</v>
      </c>
      <c r="AK4" s="6" t="s">
        <v>15</v>
      </c>
      <c r="AL4" s="6" t="s">
        <v>16</v>
      </c>
      <c r="AM4" s="6" t="s">
        <v>17</v>
      </c>
      <c r="AN4" s="6" t="s">
        <v>18</v>
      </c>
      <c r="AO4" s="6" t="s">
        <v>19</v>
      </c>
      <c r="AP4" s="6" t="s">
        <v>20</v>
      </c>
      <c r="AQ4" s="6" t="s">
        <v>21</v>
      </c>
      <c r="AR4" s="6" t="s">
        <v>22</v>
      </c>
      <c r="AS4" s="6" t="s">
        <v>23</v>
      </c>
      <c r="AT4" s="6" t="s">
        <v>24</v>
      </c>
      <c r="AU4" s="6" t="s">
        <v>25</v>
      </c>
      <c r="AV4" s="6" t="s">
        <v>14</v>
      </c>
      <c r="AW4" s="6" t="s">
        <v>15</v>
      </c>
      <c r="AX4" s="6" t="s">
        <v>16</v>
      </c>
      <c r="AY4" s="6" t="s">
        <v>17</v>
      </c>
      <c r="AZ4" s="6" t="s">
        <v>18</v>
      </c>
      <c r="BA4" s="6" t="s">
        <v>19</v>
      </c>
      <c r="BB4" s="6" t="s">
        <v>20</v>
      </c>
      <c r="BC4" s="6" t="s">
        <v>21</v>
      </c>
      <c r="BD4" s="6" t="s">
        <v>22</v>
      </c>
      <c r="BE4" s="6" t="s">
        <v>23</v>
      </c>
      <c r="BF4" s="6" t="s">
        <v>24</v>
      </c>
      <c r="BG4" s="6" t="s">
        <v>25</v>
      </c>
      <c r="BH4" s="7" t="s">
        <v>14</v>
      </c>
      <c r="BI4" s="6" t="s">
        <v>15</v>
      </c>
      <c r="BJ4" s="6" t="s">
        <v>16</v>
      </c>
      <c r="BK4" s="6" t="s">
        <v>17</v>
      </c>
      <c r="BL4" s="6" t="s">
        <v>18</v>
      </c>
      <c r="BM4" s="6" t="s">
        <v>19</v>
      </c>
      <c r="BN4" s="6" t="s">
        <v>20</v>
      </c>
      <c r="BO4" s="6" t="s">
        <v>21</v>
      </c>
      <c r="BP4" s="6" t="s">
        <v>22</v>
      </c>
      <c r="BQ4" s="6" t="s">
        <v>23</v>
      </c>
      <c r="BR4" s="6" t="s">
        <v>24</v>
      </c>
      <c r="BS4" s="6" t="s">
        <v>25</v>
      </c>
      <c r="BT4" s="6" t="s">
        <v>14</v>
      </c>
      <c r="BU4" s="6" t="s">
        <v>15</v>
      </c>
      <c r="BV4" s="6" t="s">
        <v>16</v>
      </c>
      <c r="BW4" s="6" t="s">
        <v>17</v>
      </c>
      <c r="BX4" s="6" t="s">
        <v>18</v>
      </c>
      <c r="BY4" s="6" t="s">
        <v>19</v>
      </c>
      <c r="BZ4" s="6" t="s">
        <v>20</v>
      </c>
      <c r="CA4" s="6" t="s">
        <v>21</v>
      </c>
      <c r="CB4" s="6" t="s">
        <v>22</v>
      </c>
      <c r="CC4" s="6" t="s">
        <v>23</v>
      </c>
      <c r="CD4" s="6" t="s">
        <v>24</v>
      </c>
      <c r="CE4" s="6" t="s">
        <v>25</v>
      </c>
    </row>
    <row r="5" customFormat="false" ht="15" hidden="false" customHeight="false" outlineLevel="0" collapsed="false">
      <c r="A5" s="2" t="s">
        <v>26</v>
      </c>
      <c r="B5" s="8" t="n">
        <v>47111</v>
      </c>
      <c r="C5" s="8" t="n">
        <v>38508</v>
      </c>
      <c r="D5" s="8" t="n">
        <v>6155</v>
      </c>
      <c r="E5" s="9" t="n">
        <v>3270</v>
      </c>
      <c r="F5" s="9" t="n">
        <v>1098</v>
      </c>
      <c r="G5" s="9" t="n">
        <v>2159</v>
      </c>
      <c r="H5" s="9" t="n">
        <v>2423</v>
      </c>
      <c r="I5" s="9" t="n">
        <v>28946</v>
      </c>
      <c r="J5" s="9" t="n">
        <v>11059</v>
      </c>
      <c r="K5" s="9" t="n">
        <v>16936</v>
      </c>
      <c r="L5" s="9" t="n">
        <v>236</v>
      </c>
      <c r="M5" s="9" t="n">
        <v>2507</v>
      </c>
      <c r="N5" s="9" t="n">
        <v>92</v>
      </c>
      <c r="O5" s="9" t="n">
        <v>435</v>
      </c>
      <c r="P5" s="9" t="n">
        <v>39</v>
      </c>
      <c r="Q5" s="9" t="n">
        <v>344</v>
      </c>
      <c r="R5" s="9" t="n">
        <v>2661</v>
      </c>
      <c r="S5" s="9" t="n">
        <v>226</v>
      </c>
      <c r="T5" s="9" t="n">
        <v>709</v>
      </c>
      <c r="U5" s="9" t="n">
        <v>480</v>
      </c>
      <c r="V5" s="9" t="n">
        <v>1345</v>
      </c>
      <c r="W5" s="9" t="n">
        <v>736</v>
      </c>
      <c r="X5" s="9" t="n">
        <v>81</v>
      </c>
      <c r="Y5" s="9" t="n">
        <v>818</v>
      </c>
      <c r="Z5" s="9" t="n">
        <v>34</v>
      </c>
      <c r="AA5" s="9" t="n">
        <v>165</v>
      </c>
      <c r="AB5" s="9" t="n">
        <v>16</v>
      </c>
      <c r="AC5" s="9" t="n">
        <v>112</v>
      </c>
      <c r="AD5" s="9" t="n">
        <v>892</v>
      </c>
      <c r="AE5" s="9" t="n">
        <v>78</v>
      </c>
      <c r="AF5" s="9" t="n">
        <v>274</v>
      </c>
      <c r="AG5" s="9" t="n">
        <v>208</v>
      </c>
      <c r="AH5" s="9" t="n">
        <v>437</v>
      </c>
      <c r="AI5" s="9" t="n">
        <v>179</v>
      </c>
      <c r="AJ5" s="9" t="n">
        <v>189</v>
      </c>
      <c r="AK5" s="9" t="n">
        <v>1652</v>
      </c>
      <c r="AL5" s="9" t="n">
        <v>43</v>
      </c>
      <c r="AM5" s="9" t="n">
        <v>275</v>
      </c>
      <c r="AN5" s="9" t="n">
        <v>22</v>
      </c>
      <c r="AO5" s="9" t="n">
        <v>235</v>
      </c>
      <c r="AP5" s="9" t="n">
        <v>1751</v>
      </c>
      <c r="AQ5" s="9" t="n">
        <v>151</v>
      </c>
      <c r="AR5" s="9" t="n">
        <v>421</v>
      </c>
      <c r="AS5" s="9" t="n">
        <v>274</v>
      </c>
      <c r="AT5" s="9" t="n">
        <v>908</v>
      </c>
      <c r="AU5" s="9" t="n">
        <v>556</v>
      </c>
      <c r="AV5" s="9" t="n">
        <v>61</v>
      </c>
      <c r="AW5" s="9" t="n">
        <v>92</v>
      </c>
      <c r="AX5" s="9" t="n">
        <v>133</v>
      </c>
      <c r="AY5" s="9" t="n">
        <v>2137</v>
      </c>
      <c r="AZ5" s="9" t="n">
        <v>216</v>
      </c>
      <c r="BA5" s="9" t="n">
        <v>89</v>
      </c>
      <c r="BB5" s="9" t="n">
        <v>1137</v>
      </c>
      <c r="BC5" s="9" t="n">
        <v>981</v>
      </c>
      <c r="BD5" s="9" t="n">
        <v>2144</v>
      </c>
      <c r="BE5" s="9" t="n">
        <v>170</v>
      </c>
      <c r="BF5" s="9" t="n">
        <v>56</v>
      </c>
      <c r="BG5" s="9" t="n">
        <v>53</v>
      </c>
      <c r="BH5" s="9" t="n">
        <v>267</v>
      </c>
      <c r="BI5" s="9" t="n">
        <v>43</v>
      </c>
      <c r="BJ5" s="9" t="n">
        <v>69</v>
      </c>
      <c r="BK5" s="9" t="n">
        <v>10680</v>
      </c>
      <c r="BL5" s="9" t="n">
        <v>45</v>
      </c>
      <c r="BM5" s="9" t="n">
        <v>0</v>
      </c>
      <c r="BN5" s="9" t="n">
        <v>25</v>
      </c>
      <c r="BO5" s="9" t="n">
        <v>10989</v>
      </c>
      <c r="BP5" s="9" t="n">
        <v>3537</v>
      </c>
      <c r="BQ5" s="9" t="n">
        <v>477</v>
      </c>
      <c r="BR5" s="9" t="n">
        <v>15</v>
      </c>
      <c r="BS5" s="9" t="n">
        <v>7030</v>
      </c>
      <c r="BT5" s="9" t="n">
        <v>346</v>
      </c>
      <c r="BU5" s="9" t="n">
        <v>243</v>
      </c>
      <c r="BV5" s="9" t="n">
        <v>147</v>
      </c>
      <c r="BW5" s="9" t="n">
        <v>16200</v>
      </c>
      <c r="BX5" s="9" t="n">
        <v>193</v>
      </c>
      <c r="BY5" s="9" t="n">
        <v>6</v>
      </c>
      <c r="BZ5" s="9" t="n">
        <v>223</v>
      </c>
      <c r="CA5" s="9" t="n">
        <v>16514</v>
      </c>
      <c r="CB5" s="9" t="n">
        <v>15932</v>
      </c>
      <c r="CC5" s="9" t="n">
        <v>84</v>
      </c>
      <c r="CD5" s="9" t="n">
        <v>4</v>
      </c>
      <c r="CE5" s="9" t="n">
        <v>916</v>
      </c>
    </row>
    <row r="6" s="12" customFormat="true" ht="15" hidden="false" customHeight="false" outlineLevel="0" collapsed="false">
      <c r="A6" s="2" t="s">
        <v>27</v>
      </c>
      <c r="B6" s="10"/>
      <c r="C6" s="10" t="n">
        <v>81.7388720256416</v>
      </c>
      <c r="D6" s="10" t="n">
        <v>13.0648893039842</v>
      </c>
      <c r="E6" s="11" t="n">
        <v>6.94105410625969</v>
      </c>
      <c r="F6" s="11" t="n">
        <v>2.33066587421197</v>
      </c>
      <c r="G6" s="11" t="n">
        <v>4.58279382734393</v>
      </c>
      <c r="H6" s="11" t="n">
        <v>5.14317250748233</v>
      </c>
      <c r="I6" s="11" t="n">
        <v>61.4421260427501</v>
      </c>
      <c r="J6" s="11" t="n">
        <v>23.4743478168581</v>
      </c>
      <c r="K6" s="11" t="n">
        <v>35.9491413894844</v>
      </c>
      <c r="L6" s="11" t="n">
        <v>0.500944577699476</v>
      </c>
      <c r="M6" s="11" t="n">
        <v>5.32147481479909</v>
      </c>
      <c r="N6" s="11" t="n">
        <v>0.195283479442169</v>
      </c>
      <c r="O6" s="11" t="n">
        <v>0.923351234318949</v>
      </c>
      <c r="P6" s="11" t="n">
        <v>0.082783214111354</v>
      </c>
      <c r="Q6" s="11" t="n">
        <v>0.730190401392456</v>
      </c>
      <c r="R6" s="11" t="n">
        <v>5.64836237821316</v>
      </c>
      <c r="S6" s="11" t="n">
        <v>0.479718112542718</v>
      </c>
      <c r="T6" s="11" t="n">
        <v>1.5049563796141</v>
      </c>
      <c r="U6" s="11" t="n">
        <v>1.01887032752436</v>
      </c>
      <c r="V6" s="11" t="n">
        <v>2.85495956358388</v>
      </c>
      <c r="W6" s="11" t="n">
        <v>1.56226783553735</v>
      </c>
      <c r="X6" s="11" t="n">
        <v>0.171934367769735</v>
      </c>
      <c r="Y6" s="11" t="n">
        <v>1.73632484982276</v>
      </c>
      <c r="Z6" s="11" t="n">
        <v>0.0721699815329753</v>
      </c>
      <c r="AA6" s="11" t="n">
        <v>0.350236675086498</v>
      </c>
      <c r="AB6" s="11" t="n">
        <v>0.0339623442508119</v>
      </c>
      <c r="AC6" s="11" t="n">
        <v>0.237736409755683</v>
      </c>
      <c r="AD6" s="11" t="n">
        <v>1.89340069198276</v>
      </c>
      <c r="AE6" s="11" t="n">
        <v>0.165566428222708</v>
      </c>
      <c r="AF6" s="11" t="n">
        <v>0.581605145295154</v>
      </c>
      <c r="AG6" s="11" t="n">
        <v>0.441510475260555</v>
      </c>
      <c r="AH6" s="11" t="n">
        <v>0.9275965273503</v>
      </c>
      <c r="AI6" s="11" t="n">
        <v>0.379953726305958</v>
      </c>
      <c r="AJ6" s="11" t="n">
        <v>0.401180191462716</v>
      </c>
      <c r="AK6" s="11" t="n">
        <v>3.50661204389633</v>
      </c>
      <c r="AL6" s="11" t="n">
        <v>0.091273800174057</v>
      </c>
      <c r="AM6" s="11" t="n">
        <v>0.58372779181083</v>
      </c>
      <c r="AN6" s="11" t="n">
        <v>0.0466982233448664</v>
      </c>
      <c r="AO6" s="11" t="n">
        <v>0.4988219311838</v>
      </c>
      <c r="AP6" s="11" t="n">
        <v>3.71675404894823</v>
      </c>
      <c r="AQ6" s="11" t="n">
        <v>0.320519623867037</v>
      </c>
      <c r="AR6" s="11" t="n">
        <v>0.893634183099488</v>
      </c>
      <c r="AS6" s="11" t="n">
        <v>0.581605145295154</v>
      </c>
      <c r="AT6" s="11" t="n">
        <v>1.92736303623358</v>
      </c>
      <c r="AU6" s="11" t="n">
        <v>1.18019146271571</v>
      </c>
      <c r="AV6" s="11" t="n">
        <v>0.12948143745622</v>
      </c>
      <c r="AW6" s="11" t="n">
        <v>0.195283479442169</v>
      </c>
      <c r="AX6" s="11" t="n">
        <v>0.282311986584874</v>
      </c>
      <c r="AY6" s="11" t="n">
        <v>4.53609560399907</v>
      </c>
      <c r="AZ6" s="11" t="n">
        <v>0.458491647385961</v>
      </c>
      <c r="BA6" s="11" t="n">
        <v>0.188915539895141</v>
      </c>
      <c r="BB6" s="11" t="n">
        <v>2.41344908832332</v>
      </c>
      <c r="BC6" s="11" t="n">
        <v>2.08231623187791</v>
      </c>
      <c r="BD6" s="11" t="n">
        <v>4.5509541296088</v>
      </c>
      <c r="BE6" s="11" t="n">
        <v>0.360849907664877</v>
      </c>
      <c r="BF6" s="11" t="n">
        <v>0.118868204877842</v>
      </c>
      <c r="BG6" s="11" t="n">
        <v>0.112500265330814</v>
      </c>
      <c r="BH6" s="11" t="n">
        <v>0.566746619685424</v>
      </c>
      <c r="BI6" s="11" t="n">
        <v>0.091273800174057</v>
      </c>
      <c r="BJ6" s="11" t="n">
        <v>0.146462609581626</v>
      </c>
      <c r="BK6" s="11" t="n">
        <v>22.669864787417</v>
      </c>
      <c r="BL6" s="11" t="n">
        <v>0.0955190932054085</v>
      </c>
      <c r="BM6" s="11" t="n">
        <v>0</v>
      </c>
      <c r="BN6" s="11" t="n">
        <v>0.0530661628918936</v>
      </c>
      <c r="BO6" s="11" t="n">
        <v>23.3257625607608</v>
      </c>
      <c r="BP6" s="11" t="n">
        <v>7.50780072594511</v>
      </c>
      <c r="BQ6" s="11" t="n">
        <v>1.01250238797733</v>
      </c>
      <c r="BR6" s="11" t="n">
        <v>0.0318396977351362</v>
      </c>
      <c r="BS6" s="11" t="n">
        <v>14.9222050052005</v>
      </c>
      <c r="BT6" s="11" t="n">
        <v>0.734435694423808</v>
      </c>
      <c r="BU6" s="11" t="n">
        <v>0.515803103309206</v>
      </c>
      <c r="BV6" s="11" t="n">
        <v>0.312029037804334</v>
      </c>
      <c r="BW6" s="11" t="n">
        <v>34.3868735539471</v>
      </c>
      <c r="BX6" s="11" t="n">
        <v>0.409670777525419</v>
      </c>
      <c r="BY6" s="11" t="n">
        <v>0.0127358790940545</v>
      </c>
      <c r="BZ6" s="11" t="n">
        <v>0.473350172995691</v>
      </c>
      <c r="CA6" s="11" t="n">
        <v>35.0533845598692</v>
      </c>
      <c r="CB6" s="11" t="n">
        <v>33.818004287746</v>
      </c>
      <c r="CC6" s="11" t="n">
        <v>0.178302307316763</v>
      </c>
      <c r="CD6" s="11" t="n">
        <v>0.00849058606270298</v>
      </c>
      <c r="CE6" s="11" t="n">
        <v>1.94434420835898</v>
      </c>
    </row>
    <row r="7" customFormat="false" ht="15" hidden="false" customHeight="false" outlineLevel="0" collapsed="false">
      <c r="A7" s="2" t="s">
        <v>28</v>
      </c>
      <c r="B7" s="8" t="n">
        <v>46863</v>
      </c>
      <c r="C7" s="10" t="n">
        <f aca="false">100-20.42</f>
        <v>79.58</v>
      </c>
      <c r="D7" s="10" t="n">
        <f aca="false">8.92+7.52</f>
        <v>16.44</v>
      </c>
      <c r="E7" s="11" t="n">
        <v>7.52</v>
      </c>
      <c r="F7" s="11" t="n">
        <v>2.47</v>
      </c>
      <c r="G7" s="11" t="n">
        <v>4.99</v>
      </c>
      <c r="H7" s="11" t="n">
        <v>8.92</v>
      </c>
      <c r="I7" s="11" t="n">
        <f aca="false">38.8+24.51</f>
        <v>63.31</v>
      </c>
      <c r="J7" s="11" t="n">
        <v>24.51</v>
      </c>
      <c r="K7" s="11" t="n">
        <v>38.8</v>
      </c>
      <c r="L7" s="11" t="n">
        <v>0.69</v>
      </c>
      <c r="M7" s="11" t="n">
        <v>5.95</v>
      </c>
      <c r="N7" s="11" t="n">
        <v>0.35</v>
      </c>
      <c r="O7" s="11" t="n">
        <v>0.52</v>
      </c>
      <c r="P7" s="11" t="n">
        <v>0.08</v>
      </c>
      <c r="Q7" s="11" t="n">
        <v>0.68</v>
      </c>
      <c r="R7" s="11" t="n">
        <v>6.01</v>
      </c>
      <c r="S7" s="11" t="n">
        <v>0.74</v>
      </c>
      <c r="T7" s="11" t="n">
        <v>1.94</v>
      </c>
      <c r="U7" s="11" t="n">
        <v>0.9</v>
      </c>
      <c r="V7" s="11" t="n">
        <v>2.51</v>
      </c>
      <c r="W7" s="11" t="n">
        <v>2.16</v>
      </c>
      <c r="X7" s="11" t="n">
        <v>0.09</v>
      </c>
      <c r="Y7" s="11" t="n">
        <v>1.61</v>
      </c>
      <c r="Z7" s="11" t="n">
        <v>0.68</v>
      </c>
      <c r="AA7" s="11" t="n">
        <v>0.08</v>
      </c>
      <c r="AB7" s="11" t="n">
        <v>0.05</v>
      </c>
      <c r="AC7" s="11" t="n">
        <v>0.29</v>
      </c>
      <c r="AD7" s="11" t="n">
        <v>1.85</v>
      </c>
      <c r="AE7" s="11" t="n">
        <v>0.28</v>
      </c>
      <c r="AF7" s="11" t="n">
        <v>0.52</v>
      </c>
      <c r="AG7" s="11" t="n">
        <v>0.37</v>
      </c>
      <c r="AH7" s="11" t="n">
        <v>0.78</v>
      </c>
      <c r="AI7" s="11" t="n">
        <v>0.68</v>
      </c>
      <c r="AJ7" s="11" t="n">
        <v>0.42</v>
      </c>
      <c r="AK7" s="11" t="n">
        <v>3.89</v>
      </c>
      <c r="AL7" s="11" t="n">
        <v>0.23</v>
      </c>
      <c r="AM7" s="11" t="n">
        <v>0.45</v>
      </c>
      <c r="AN7" s="11" t="n">
        <v>0.04</v>
      </c>
      <c r="AO7" s="11" t="n">
        <v>0.52</v>
      </c>
      <c r="AP7" s="11" t="n">
        <v>3.93</v>
      </c>
      <c r="AQ7" s="11" t="n">
        <v>0.5</v>
      </c>
      <c r="AR7" s="11" t="n">
        <v>0.87</v>
      </c>
      <c r="AS7" s="11" t="n">
        <v>0.23</v>
      </c>
      <c r="AT7" s="11" t="n">
        <v>1.87</v>
      </c>
      <c r="AU7" s="11" t="n">
        <v>2.02</v>
      </c>
      <c r="AV7" s="11" t="n">
        <v>0.01</v>
      </c>
      <c r="AW7" s="11" t="n">
        <v>0</v>
      </c>
      <c r="AX7" s="11" t="n">
        <v>0.49</v>
      </c>
      <c r="AY7" s="11" t="n">
        <v>8.43</v>
      </c>
      <c r="AZ7" s="11" t="n">
        <v>2.48</v>
      </c>
      <c r="BA7" s="11" t="n">
        <v>2.92</v>
      </c>
      <c r="BB7" s="11" t="n">
        <v>2.51</v>
      </c>
      <c r="BC7" s="11" t="n">
        <v>1</v>
      </c>
      <c r="BD7" s="11" t="n">
        <v>8.01</v>
      </c>
      <c r="BE7" s="11" t="n">
        <v>0.12</v>
      </c>
      <c r="BF7" s="11" t="n">
        <v>0.01</v>
      </c>
      <c r="BG7" s="11" t="n">
        <v>0.77</v>
      </c>
      <c r="BH7" s="11" t="n">
        <v>0.33</v>
      </c>
      <c r="BI7" s="11" t="n">
        <v>0.07</v>
      </c>
      <c r="BJ7" s="11" t="n">
        <v>0.2</v>
      </c>
      <c r="BK7" s="11" t="n">
        <v>23.92</v>
      </c>
      <c r="BL7" s="11" t="n">
        <v>0.04</v>
      </c>
      <c r="BM7" s="11" t="n">
        <v>0.01</v>
      </c>
      <c r="BN7" s="11" t="n">
        <v>0.04</v>
      </c>
      <c r="BO7" s="11" t="n">
        <v>24.4</v>
      </c>
      <c r="BP7" s="11" t="n">
        <v>5.06</v>
      </c>
      <c r="BQ7" s="11" t="n">
        <v>3.71</v>
      </c>
      <c r="BR7" s="11" t="n">
        <v>0.12</v>
      </c>
      <c r="BS7" s="11" t="n">
        <v>15.61</v>
      </c>
      <c r="BT7" s="11" t="n">
        <v>0.6</v>
      </c>
      <c r="BU7" s="11" t="n">
        <v>0.42</v>
      </c>
      <c r="BV7" s="11" t="n">
        <v>0.58</v>
      </c>
      <c r="BW7" s="11" t="n">
        <v>37.2</v>
      </c>
      <c r="BX7" s="11" t="n">
        <v>0.3</v>
      </c>
      <c r="BY7" s="11" t="n">
        <v>0.01</v>
      </c>
      <c r="BZ7" s="11" t="n">
        <v>0.56</v>
      </c>
      <c r="CA7" s="11" t="n">
        <v>37.92</v>
      </c>
      <c r="CB7" s="11" t="n">
        <v>33.97</v>
      </c>
      <c r="CC7" s="11" t="n">
        <v>2.46</v>
      </c>
      <c r="CD7" s="11" t="n">
        <v>0.04</v>
      </c>
      <c r="CE7" s="11" t="n">
        <v>2.32</v>
      </c>
    </row>
    <row r="8" customFormat="false" ht="15" hidden="false" customHeight="false" outlineLevel="0" collapsed="false">
      <c r="A8" s="2" t="s">
        <v>29</v>
      </c>
      <c r="B8" s="8"/>
      <c r="C8" s="8" t="n">
        <v>4</v>
      </c>
      <c r="D8" s="8" t="n">
        <v>7</v>
      </c>
      <c r="E8" s="9" t="n">
        <v>7</v>
      </c>
      <c r="F8" s="9" t="n">
        <v>18</v>
      </c>
      <c r="G8" s="9" t="n">
        <v>18</v>
      </c>
      <c r="H8" s="9" t="n">
        <v>7</v>
      </c>
      <c r="I8" s="9" t="n">
        <v>4</v>
      </c>
      <c r="J8" s="9" t="n">
        <v>4</v>
      </c>
      <c r="K8" s="9" t="n">
        <v>4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3" t="s">
        <v>30</v>
      </c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</row>
    <row r="9" customFormat="false" ht="15" hidden="false" customHeight="false" outlineLevel="0" collapsed="false">
      <c r="A9" s="2" t="s">
        <v>31</v>
      </c>
      <c r="B9" s="8"/>
      <c r="C9" s="8" t="n">
        <v>3</v>
      </c>
      <c r="D9" s="8" t="s">
        <v>32</v>
      </c>
      <c r="E9" s="9" t="n">
        <v>6</v>
      </c>
      <c r="F9" s="9" t="n">
        <v>15</v>
      </c>
      <c r="G9" s="9" t="n">
        <v>9</v>
      </c>
      <c r="H9" s="9" t="n">
        <v>4</v>
      </c>
      <c r="I9" s="9" t="s">
        <v>33</v>
      </c>
      <c r="J9" s="9" t="n">
        <v>2</v>
      </c>
      <c r="K9" s="9" t="n">
        <v>1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</row>
  </sheetData>
  <mergeCells count="8">
    <mergeCell ref="L2:W2"/>
    <mergeCell ref="AV2:BG2"/>
    <mergeCell ref="L3:W3"/>
    <mergeCell ref="X3:AI3"/>
    <mergeCell ref="AJ3:AU3"/>
    <mergeCell ref="AV3:BG3"/>
    <mergeCell ref="BH3:BS3"/>
    <mergeCell ref="BT3:CE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5571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2019-07-30T17:51:45Z</dcterms:created>
  <dc:creator>Microsoft Office User</dc:creator>
  <dc:description/>
  <dc:language>en-US</dc:language>
  <cp:lastModifiedBy/>
  <cp:lastPrinted>2019-07-30T17:57:53Z</cp:lastPrinted>
  <dcterms:modified xsi:type="dcterms:W3CDTF">2019-08-09T13:54:06Z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