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neeya\Desktop\aditya\Python_Project\github\excelwork\"/>
    </mc:Choice>
  </mc:AlternateContent>
  <xr:revisionPtr revIDLastSave="0" documentId="13_ncr:1_{00454C12-84BE-4344-A952-ACEF401F798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 s="1"/>
  <c r="G5" i="1"/>
  <c r="G6" i="1" s="1"/>
  <c r="G11" i="1" s="1"/>
  <c r="J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NEEYATI KASHYAP</author>
  </authors>
  <commentList>
    <comment ref="F4" authorId="0" shapeId="0" xr:uid="{6F33773A-3DE1-41F8-84DB-C8CF35338ACD}">
      <text>
        <r>
          <rPr>
            <sz val="9"/>
            <color indexed="81"/>
            <rFont val="Tahoma"/>
            <family val="2"/>
          </rPr>
          <t xml:space="preserve">Current cost of asset
</t>
        </r>
      </text>
    </comment>
    <comment ref="I4" authorId="0" shapeId="0" xr:uid="{E1DF3A8C-5DAD-47F7-AD9C-8F63A4C63DBD}">
      <text>
        <r>
          <rPr>
            <sz val="9"/>
            <color indexed="81"/>
            <rFont val="Tahoma"/>
            <family val="2"/>
          </rPr>
          <t xml:space="preserve">Salary after tax
</t>
        </r>
      </text>
    </comment>
    <comment ref="F5" authorId="0" shapeId="0" xr:uid="{697EA46D-C481-4ECC-975A-840B182510BC}">
      <text>
        <r>
          <rPr>
            <sz val="9"/>
            <color indexed="81"/>
            <rFont val="Tahoma"/>
            <family val="2"/>
          </rPr>
          <t>Minimum 20% downpayment need to done</t>
        </r>
      </text>
    </comment>
    <comment ref="I5" authorId="0" shapeId="0" xr:uid="{C320ACB5-D917-4ABA-B7DC-383D72653BB2}">
      <text>
        <r>
          <rPr>
            <sz val="9"/>
            <color indexed="81"/>
            <rFont val="Tahoma"/>
            <family val="2"/>
          </rPr>
          <t xml:space="preserve">Current loan EMI
</t>
        </r>
      </text>
    </comment>
    <comment ref="F6" authorId="0" shapeId="0" xr:uid="{ED610B19-BD45-4730-BB9C-81C55946A4EB}">
      <text>
        <r>
          <rPr>
            <sz val="9"/>
            <color indexed="81"/>
            <rFont val="Tahoma"/>
            <family val="2"/>
          </rPr>
          <t xml:space="preserve">It is asset-downpayment
</t>
        </r>
      </text>
    </comment>
    <comment ref="I6" authorId="0" shapeId="0" xr:uid="{5D4DA7C9-A6F5-4F30-9042-9EFEC437C345}">
      <text>
        <r>
          <rPr>
            <sz val="9"/>
            <color indexed="81"/>
            <rFont val="Tahoma"/>
            <family val="2"/>
          </rPr>
          <t xml:space="preserve">Monthly commitment that you have to do not included in current loan EMI
</t>
        </r>
      </text>
    </comment>
    <comment ref="F7" authorId="0" shapeId="0" xr:uid="{CA5DA2DC-60A5-4D6B-9176-4D29BBC5DB71}">
      <text>
        <r>
          <rPr>
            <sz val="9"/>
            <color indexed="81"/>
            <rFont val="Tahoma"/>
            <family val="2"/>
          </rPr>
          <t xml:space="preserve">Loan duration
</t>
        </r>
      </text>
    </comment>
    <comment ref="F8" authorId="0" shapeId="0" xr:uid="{2F7CA72F-037F-4B53-A61F-A468ABD19EB1}">
      <text>
        <r>
          <rPr>
            <sz val="9"/>
            <color indexed="81"/>
            <rFont val="Tahoma"/>
            <family val="2"/>
          </rPr>
          <t xml:space="preserve">Interest rate
</t>
        </r>
      </text>
    </comment>
    <comment ref="I8" authorId="0" shapeId="0" xr:uid="{4C60C492-DF90-43C1-9928-1710E1A269F5}">
      <text>
        <r>
          <rPr>
            <sz val="9"/>
            <color indexed="81"/>
            <rFont val="Tahoma"/>
            <family val="2"/>
          </rPr>
          <t xml:space="preserve">Only 50% in hand salary should be commited as EMI
</t>
        </r>
      </text>
    </comment>
    <comment ref="F9" authorId="0" shapeId="0" xr:uid="{42035CB1-DBE2-4CEA-92CC-B996F387161E}">
      <text>
        <r>
          <rPr>
            <sz val="9"/>
            <color indexed="81"/>
            <rFont val="Tahoma"/>
            <family val="2"/>
          </rPr>
          <t xml:space="preserve">by default 12
</t>
        </r>
      </text>
    </comment>
    <comment ref="I9" authorId="0" shapeId="0" xr:uid="{B17EBD23-082A-4051-8871-2E31F9F613F8}">
      <text>
        <r>
          <rPr>
            <sz val="9"/>
            <color indexed="81"/>
            <rFont val="Tahoma"/>
            <family val="2"/>
          </rPr>
          <t xml:space="preserve">Money left after paying current loan EMI
</t>
        </r>
      </text>
    </comment>
    <comment ref="I11" authorId="0" shapeId="0" xr:uid="{D7940B29-8CDD-4DDD-9EDE-70C71CBD3FCB}">
      <text>
        <r>
          <rPr>
            <sz val="9"/>
            <color indexed="81"/>
            <rFont val="Tahoma"/>
            <family val="2"/>
          </rPr>
          <t xml:space="preserve">Final result
</t>
        </r>
      </text>
    </comment>
  </commentList>
</comments>
</file>

<file path=xl/sharedStrings.xml><?xml version="1.0" encoding="utf-8"?>
<sst xmlns="http://schemas.openxmlformats.org/spreadsheetml/2006/main" count="16" uniqueCount="16">
  <si>
    <t>Asset Cost</t>
  </si>
  <si>
    <t>Downpayment</t>
  </si>
  <si>
    <t>Loan</t>
  </si>
  <si>
    <t>Duration</t>
  </si>
  <si>
    <t>EMI</t>
  </si>
  <si>
    <t>Interest Rate</t>
  </si>
  <si>
    <t>Yearly Installment</t>
  </si>
  <si>
    <t>Salary In Hand</t>
  </si>
  <si>
    <t>Current Loan EMI</t>
  </si>
  <si>
    <t>Other Monthly commitment</t>
  </si>
  <si>
    <t>50% of salary</t>
  </si>
  <si>
    <t>Money to pay home loan</t>
  </si>
  <si>
    <t>Will I will be able to pay EMI</t>
  </si>
  <si>
    <t>Home Loan Information</t>
  </si>
  <si>
    <t>Salary in hand Information</t>
  </si>
  <si>
    <t>Money after other commitment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</si>
</sst>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43" formatCode="_ * #,##0.00_ ;_ * \-#,##0.00_ ;_ * &quot;-&quot;??_ ;_ @_ "/>
    <numFmt numFmtId="169" formatCode="_ [$₹-4009]\ * #,##0_ ;_ [$₹-4009]\ * \-#,##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3" borderId="1" xfId="0" applyFill="1" applyBorder="1"/>
    <xf numFmtId="169" fontId="0" fillId="3" borderId="1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9" fontId="0" fillId="3" borderId="1" xfId="0" applyNumberFormat="1" applyFill="1" applyBorder="1"/>
    <xf numFmtId="9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8" fontId="0" fillId="3" borderId="0" xfId="0" applyNumberFormat="1" applyFill="1"/>
  </cellXfs>
  <cellStyles count="2">
    <cellStyle name="Comma" xfId="1" builtinId="3"/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 Hand Salary split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Sheet1!$I$4:$I$7</c:f>
              <c:strCache>
                <c:ptCount val="4"/>
                <c:pt idx="0">
                  <c:v>Salary In Hand</c:v>
                </c:pt>
                <c:pt idx="1">
                  <c:v>Current Loan EMI</c:v>
                </c:pt>
                <c:pt idx="2">
                  <c:v>Other Monthly commitment</c:v>
                </c:pt>
                <c:pt idx="3">
                  <c:v>Money after other commitment</c:v>
                </c:pt>
              </c:strCache>
            </c:strRef>
          </c:cat>
          <c:val>
            <c:numRef>
              <c:f>Sheet1!$J$4:$J$7</c:f>
              <c:numCache>
                <c:formatCode>_ [$₹-4009]\ * #,##0_ ;_ [$₹-4009]\ * \-#,##0_ ;_ [$₹-4009]\ * "-"??_ ;_ @_ </c:formatCode>
                <c:ptCount val="4"/>
                <c:pt idx="0">
                  <c:v>100000</c:v>
                </c:pt>
                <c:pt idx="1">
                  <c:v>10000</c:v>
                </c:pt>
                <c:pt idx="2">
                  <c:v>10000</c:v>
                </c:pt>
                <c:pt idx="3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B-4A73-8448-03E991A37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12701</xdr:colOff>
      <xdr:row>11</xdr:row>
      <xdr:rowOff>117475</xdr:rowOff>
    </xdr:from>
    <xdr:to>
      <xdr:col>9</xdr:col>
      <xdr:colOff>876301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CBAD6-ED51-E781-C9C0-43B7883CB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showGridLines="0" tabSelected="1" workbookViewId="0">
      <selection activeCell="C13" sqref="C13"/>
    </sheetView>
  </sheetViews>
  <sheetFormatPr defaultColWidth="0" defaultRowHeight="14.5" zeroHeight="1" x14ac:dyDescent="0.35"/>
  <cols>
    <col min="1" max="5" width="8.7265625" style="2" customWidth="1"/>
    <col min="6" max="6" width="17.1796875" style="2" customWidth="1"/>
    <col min="7" max="7" width="15.1796875" style="2" bestFit="1" customWidth="1"/>
    <col min="8" max="8" width="8.7265625" style="2" customWidth="1"/>
    <col min="9" max="9" width="24.453125" style="2" bestFit="1" customWidth="1"/>
    <col min="10" max="10" width="12.6328125" style="2" bestFit="1" customWidth="1"/>
    <col min="11" max="15" width="8.7265625" style="2" customWidth="1"/>
    <col min="16" max="16384" width="8.7265625" style="2" hidden="1"/>
  </cols>
  <sheetData>
    <row r="1" spans="6:10" x14ac:dyDescent="0.35"/>
    <row r="2" spans="6:10" x14ac:dyDescent="0.35"/>
    <row r="3" spans="6:10" x14ac:dyDescent="0.35">
      <c r="F3" s="1" t="s">
        <v>13</v>
      </c>
      <c r="G3" s="1"/>
      <c r="I3" s="1" t="s">
        <v>14</v>
      </c>
      <c r="J3" s="1"/>
    </row>
    <row r="4" spans="6:10" x14ac:dyDescent="0.35">
      <c r="F4" s="3" t="s">
        <v>0</v>
      </c>
      <c r="G4" s="4">
        <v>10000000</v>
      </c>
      <c r="I4" s="3" t="s">
        <v>7</v>
      </c>
      <c r="J4" s="4">
        <v>100000</v>
      </c>
    </row>
    <row r="5" spans="6:10" x14ac:dyDescent="0.35">
      <c r="F5" s="3" t="s">
        <v>1</v>
      </c>
      <c r="G5" s="4">
        <f>G4*0.2</f>
        <v>2000000</v>
      </c>
      <c r="I5" s="3" t="s">
        <v>8</v>
      </c>
      <c r="J5" s="4">
        <v>10000</v>
      </c>
    </row>
    <row r="6" spans="6:10" x14ac:dyDescent="0.35">
      <c r="F6" s="3" t="s">
        <v>2</v>
      </c>
      <c r="G6" s="4">
        <f>G4-G5</f>
        <v>8000000</v>
      </c>
      <c r="I6" s="3" t="s">
        <v>9</v>
      </c>
      <c r="J6" s="4">
        <v>10000</v>
      </c>
    </row>
    <row r="7" spans="6:10" x14ac:dyDescent="0.35">
      <c r="F7" s="3" t="s">
        <v>3</v>
      </c>
      <c r="G7" s="5">
        <v>20</v>
      </c>
      <c r="I7" s="3" t="s">
        <v>15</v>
      </c>
      <c r="J7" s="6">
        <f>J4-SUM(J5:J6)</f>
        <v>80000</v>
      </c>
    </row>
    <row r="8" spans="6:10" x14ac:dyDescent="0.35">
      <c r="F8" s="3" t="s">
        <v>5</v>
      </c>
      <c r="G8" s="7">
        <v>0.1</v>
      </c>
      <c r="I8" s="3" t="s">
        <v>10</v>
      </c>
      <c r="J8" s="4">
        <f>J4*0.5</f>
        <v>50000</v>
      </c>
    </row>
    <row r="9" spans="6:10" x14ac:dyDescent="0.35">
      <c r="F9" s="3" t="s">
        <v>6</v>
      </c>
      <c r="G9" s="8">
        <v>12</v>
      </c>
      <c r="I9" s="3" t="s">
        <v>11</v>
      </c>
      <c r="J9" s="4">
        <f>J8-J5</f>
        <v>40000</v>
      </c>
    </row>
    <row r="10" spans="6:10" x14ac:dyDescent="0.35">
      <c r="G10" s="9"/>
      <c r="J10" s="9"/>
    </row>
    <row r="11" spans="6:10" x14ac:dyDescent="0.35">
      <c r="F11" s="3" t="s">
        <v>4</v>
      </c>
      <c r="G11" s="4">
        <f>-PMT(G8/G9,G7*G9,G6)</f>
        <v>77201.731605920635</v>
      </c>
      <c r="I11" s="3" t="s">
        <v>12</v>
      </c>
      <c r="J11" s="5" t="str">
        <f>IF(J9&gt;=G11, "Yes", "No")</f>
        <v>No</v>
      </c>
    </row>
    <row r="12" spans="6:10" x14ac:dyDescent="0.35"/>
    <row r="13" spans="6:10" x14ac:dyDescent="0.35"/>
    <row r="14" spans="6:10" x14ac:dyDescent="0.35">
      <c r="G14" s="10"/>
    </row>
    <row r="15" spans="6:10" x14ac:dyDescent="0.35"/>
    <row r="16" spans="6:10" x14ac:dyDescent="0.35"/>
    <row r="17" s="2" customFormat="1" x14ac:dyDescent="0.35"/>
    <row r="18" s="2" customFormat="1" x14ac:dyDescent="0.35"/>
    <row r="19" s="2" customFormat="1" x14ac:dyDescent="0.35"/>
    <row r="20" s="2" customFormat="1" x14ac:dyDescent="0.35"/>
    <row r="21" s="2" customFormat="1" x14ac:dyDescent="0.35"/>
    <row r="22" s="2" customFormat="1" x14ac:dyDescent="0.35"/>
    <row r="23" s="2" customFormat="1" x14ac:dyDescent="0.35"/>
    <row r="24" s="2" customFormat="1" x14ac:dyDescent="0.35"/>
    <row r="25" s="2" customFormat="1" x14ac:dyDescent="0.35"/>
    <row r="26" s="2" customFormat="1" hidden="1" x14ac:dyDescent="0.35"/>
    <row r="27" s="2" customFormat="1" hidden="1" x14ac:dyDescent="0.35"/>
    <row r="28" s="2" customFormat="1" hidden="1" x14ac:dyDescent="0.35"/>
    <row r="29" s="2" customFormat="1" hidden="1" x14ac:dyDescent="0.35"/>
    <row r="30" s="2" customFormat="1" hidden="1" x14ac:dyDescent="0.35"/>
    <row r="31" s="2" customFormat="1" hidden="1" x14ac:dyDescent="0.35"/>
    <row r="32" s="2" customFormat="1" hidden="1" x14ac:dyDescent="0.35"/>
    <row r="33" s="2" customFormat="1" hidden="1" x14ac:dyDescent="0.35"/>
    <row r="34" s="2" customFormat="1" hidden="1" x14ac:dyDescent="0.35"/>
    <row r="35" s="2" customFormat="1" hidden="1" x14ac:dyDescent="0.35"/>
    <row r="36" s="2" customFormat="1" hidden="1" x14ac:dyDescent="0.35"/>
    <row r="37" s="2" customFormat="1" hidden="1" x14ac:dyDescent="0.35"/>
  </sheetData>
  <mergeCells count="2">
    <mergeCell ref="F3:G3"/>
    <mergeCell ref="I3:J3"/>
  </mergeCells>
  <conditionalFormatting sqref="J11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NEEYATI KASHYAP</dc:creator>
  <cp:lastModifiedBy>NEEYATI KASHYAP</cp:lastModifiedBy>
  <dcterms:created xsi:type="dcterms:W3CDTF">2015-06-05T18:17:20Z</dcterms:created>
  <dcterms:modified xsi:type="dcterms:W3CDTF">2024-06-12T12:57:02Z</dcterms:modified>
</cp:coreProperties>
</file>