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ado\Documents\"/>
    </mc:Choice>
  </mc:AlternateContent>
  <bookViews>
    <workbookView xWindow="0" yWindow="0" windowWidth="23040" windowHeight="9070" activeTab="4" xr2:uid="{C26BC668-B725-4F72-8703-51240A01C5FD}"/>
  </bookViews>
  <sheets>
    <sheet name="2016-2017" sheetId="1" r:id="rId1"/>
    <sheet name="2017-2018" sheetId="2" r:id="rId2"/>
    <sheet name="champ_2016_17" sheetId="3" r:id="rId3"/>
    <sheet name="champ_2017_18" sheetId="4" r:id="rId4"/>
    <sheet name="All_matches_2016_2018" sheetId="5" r:id="rId5"/>
  </sheets>
  <definedNames>
    <definedName name="_xlnm._FilterDatabase" localSheetId="4" hidden="1">All_matches_2016_2018!$A$1:$E$1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2" i="4"/>
  <c r="I8" i="4"/>
  <c r="J8" i="4" s="1"/>
  <c r="H8" i="4"/>
  <c r="I7" i="4"/>
  <c r="J7" i="4" s="1"/>
  <c r="H7" i="4"/>
  <c r="I6" i="4"/>
  <c r="J6" i="4" s="1"/>
  <c r="H6" i="4"/>
  <c r="I5" i="4"/>
  <c r="J5" i="4" s="1"/>
  <c r="H5" i="4"/>
  <c r="I4" i="4"/>
  <c r="J4" i="4" s="1"/>
  <c r="H4" i="4"/>
  <c r="I3" i="4"/>
  <c r="J3" i="4" s="1"/>
  <c r="H3" i="4"/>
  <c r="I2" i="4"/>
  <c r="J2" i="4" s="1"/>
  <c r="H2" i="4"/>
  <c r="K3" i="3"/>
  <c r="K4" i="3"/>
  <c r="K5" i="3"/>
  <c r="K6" i="3"/>
  <c r="K7" i="3"/>
  <c r="K8" i="3"/>
  <c r="K9" i="3"/>
  <c r="K2" i="3"/>
  <c r="I9" i="3"/>
  <c r="J9" i="3" s="1"/>
  <c r="H9" i="3"/>
  <c r="I8" i="3"/>
  <c r="J8" i="3" s="1"/>
  <c r="H8" i="3"/>
  <c r="I7" i="3"/>
  <c r="J7" i="3" s="1"/>
  <c r="H7" i="3"/>
  <c r="I6" i="3"/>
  <c r="J6" i="3" s="1"/>
  <c r="H6" i="3"/>
  <c r="I5" i="3"/>
  <c r="J5" i="3" s="1"/>
  <c r="H5" i="3"/>
  <c r="I4" i="3"/>
  <c r="J4" i="3" s="1"/>
  <c r="H4" i="3"/>
  <c r="I3" i="3"/>
  <c r="J3" i="3" s="1"/>
  <c r="H3" i="3"/>
  <c r="I2" i="3"/>
  <c r="J2" i="3" s="1"/>
  <c r="H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I26" i="2"/>
  <c r="J26" i="2" s="1"/>
  <c r="H26" i="2"/>
  <c r="I25" i="2"/>
  <c r="J25" i="2" s="1"/>
  <c r="H25" i="2"/>
  <c r="I24" i="2"/>
  <c r="J24" i="2" s="1"/>
  <c r="H24" i="2"/>
  <c r="I23" i="2"/>
  <c r="J23" i="2" s="1"/>
  <c r="H23" i="2"/>
  <c r="I22" i="2"/>
  <c r="J22" i="2" s="1"/>
  <c r="H22" i="2"/>
  <c r="I21" i="2"/>
  <c r="J21" i="2" s="1"/>
  <c r="H21" i="2"/>
  <c r="I20" i="2"/>
  <c r="J20" i="2" s="1"/>
  <c r="H20" i="2"/>
  <c r="I19" i="2"/>
  <c r="J19" i="2" s="1"/>
  <c r="H19" i="2"/>
  <c r="I18" i="2"/>
  <c r="J18" i="2" s="1"/>
  <c r="H18" i="2"/>
  <c r="I17" i="2"/>
  <c r="J17" i="2" s="1"/>
  <c r="H17" i="2"/>
  <c r="I16" i="2"/>
  <c r="J16" i="2" s="1"/>
  <c r="H16" i="2"/>
  <c r="I15" i="2"/>
  <c r="J15" i="2" s="1"/>
  <c r="H15" i="2"/>
  <c r="I14" i="2"/>
  <c r="J14" i="2" s="1"/>
  <c r="H14" i="2"/>
  <c r="I13" i="2"/>
  <c r="J13" i="2" s="1"/>
  <c r="H13" i="2"/>
  <c r="I12" i="2"/>
  <c r="J12" i="2" s="1"/>
  <c r="H12" i="2"/>
  <c r="I11" i="2"/>
  <c r="J11" i="2" s="1"/>
  <c r="H11" i="2"/>
  <c r="I10" i="2"/>
  <c r="J10" i="2" s="1"/>
  <c r="H10" i="2"/>
  <c r="I9" i="2"/>
  <c r="J9" i="2" s="1"/>
  <c r="H9" i="2"/>
  <c r="I8" i="2"/>
  <c r="J8" i="2" s="1"/>
  <c r="H8" i="2"/>
  <c r="I7" i="2"/>
  <c r="J7" i="2" s="1"/>
  <c r="H7" i="2"/>
  <c r="I6" i="2"/>
  <c r="J6" i="2" s="1"/>
  <c r="H6" i="2"/>
  <c r="I5" i="2"/>
  <c r="J5" i="2" s="1"/>
  <c r="H5" i="2"/>
  <c r="I4" i="2"/>
  <c r="J4" i="2" s="1"/>
  <c r="H4" i="2"/>
  <c r="I3" i="2"/>
  <c r="J3" i="2" s="1"/>
  <c r="H3" i="2"/>
  <c r="I2" i="2"/>
  <c r="J2" i="2" s="1"/>
  <c r="H2" i="2"/>
  <c r="H40" i="1"/>
  <c r="I40" i="1"/>
  <c r="J40" i="1" s="1"/>
  <c r="K40" i="1"/>
  <c r="H41" i="1"/>
  <c r="I41" i="1"/>
  <c r="J41" i="1" s="1"/>
  <c r="K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I39" i="1"/>
  <c r="J39" i="1" s="1"/>
  <c r="H39" i="1"/>
  <c r="I38" i="1"/>
  <c r="J38" i="1" s="1"/>
  <c r="H38" i="1"/>
  <c r="I37" i="1"/>
  <c r="J37" i="1" s="1"/>
  <c r="H37" i="1"/>
  <c r="I36" i="1"/>
  <c r="J36" i="1" s="1"/>
  <c r="H36" i="1"/>
  <c r="I35" i="1"/>
  <c r="J35" i="1" s="1"/>
  <c r="H35" i="1"/>
  <c r="I34" i="1"/>
  <c r="J34" i="1" s="1"/>
  <c r="H34" i="1"/>
  <c r="I33" i="1"/>
  <c r="J33" i="1" s="1"/>
  <c r="H33" i="1"/>
  <c r="I32" i="1"/>
  <c r="J32" i="1" s="1"/>
  <c r="H32" i="1"/>
  <c r="I31" i="1"/>
  <c r="J31" i="1" s="1"/>
  <c r="H31" i="1"/>
  <c r="I30" i="1"/>
  <c r="J30" i="1" s="1"/>
  <c r="H30" i="1"/>
  <c r="I29" i="1"/>
  <c r="J29" i="1" s="1"/>
  <c r="H29" i="1"/>
  <c r="I28" i="1"/>
  <c r="J28" i="1" s="1"/>
  <c r="H28" i="1"/>
  <c r="I27" i="1"/>
  <c r="J27" i="1" s="1"/>
  <c r="H27" i="1"/>
  <c r="I26" i="1"/>
  <c r="J26" i="1" s="1"/>
  <c r="H26" i="1"/>
  <c r="I25" i="1"/>
  <c r="J25" i="1" s="1"/>
  <c r="H25" i="1"/>
  <c r="I24" i="1"/>
  <c r="J24" i="1" s="1"/>
  <c r="H24" i="1"/>
  <c r="I23" i="1"/>
  <c r="J23" i="1" s="1"/>
  <c r="H23" i="1"/>
  <c r="I22" i="1"/>
  <c r="J22" i="1" s="1"/>
  <c r="H22" i="1"/>
  <c r="I21" i="1"/>
  <c r="J21" i="1" s="1"/>
  <c r="H21" i="1"/>
  <c r="I20" i="1"/>
  <c r="J20" i="1" s="1"/>
  <c r="H20" i="1"/>
  <c r="I19" i="1"/>
  <c r="J19" i="1" s="1"/>
  <c r="H19" i="1"/>
  <c r="I18" i="1"/>
  <c r="J18" i="1" s="1"/>
  <c r="H18" i="1"/>
  <c r="I17" i="1"/>
  <c r="J17" i="1" s="1"/>
  <c r="H17" i="1"/>
  <c r="I16" i="1"/>
  <c r="J16" i="1" s="1"/>
  <c r="H16" i="1"/>
  <c r="I15" i="1"/>
  <c r="J15" i="1" s="1"/>
  <c r="H15" i="1"/>
  <c r="I14" i="1"/>
  <c r="J14" i="1" s="1"/>
  <c r="H14" i="1"/>
  <c r="I13" i="1"/>
  <c r="J13" i="1" s="1"/>
  <c r="H13" i="1"/>
  <c r="I12" i="1"/>
  <c r="J12" i="1" s="1"/>
  <c r="H12" i="1"/>
  <c r="I11" i="1"/>
  <c r="J11" i="1" s="1"/>
  <c r="H11" i="1"/>
  <c r="I10" i="1"/>
  <c r="J10" i="1" s="1"/>
  <c r="H10" i="1"/>
  <c r="I9" i="1"/>
  <c r="J9" i="1" s="1"/>
  <c r="H9" i="1"/>
  <c r="I8" i="1"/>
  <c r="J8" i="1" s="1"/>
  <c r="H8" i="1"/>
  <c r="I7" i="1"/>
  <c r="J7" i="1" s="1"/>
  <c r="H7" i="1"/>
  <c r="I6" i="1"/>
  <c r="J6" i="1" s="1"/>
  <c r="H6" i="1"/>
  <c r="I5" i="1"/>
  <c r="J5" i="1" s="1"/>
  <c r="H5" i="1"/>
  <c r="I4" i="1"/>
  <c r="J4" i="1" s="1"/>
  <c r="H4" i="1"/>
  <c r="I3" i="1"/>
  <c r="J3" i="1" s="1"/>
  <c r="H3" i="1"/>
  <c r="I2" i="1"/>
  <c r="J2" i="1" s="1"/>
  <c r="H2" i="1"/>
</calcChain>
</file>

<file path=xl/sharedStrings.xml><?xml version="1.0" encoding="utf-8"?>
<sst xmlns="http://schemas.openxmlformats.org/spreadsheetml/2006/main" count="786" uniqueCount="165">
  <si>
    <t>Regular Season</t>
  </si>
  <si>
    <t>VS</t>
  </si>
  <si>
    <t>Box Score</t>
  </si>
  <si>
    <t>AT</t>
  </si>
  <si>
    <t>W 1 - 0</t>
  </si>
  <si>
    <t>L 1 - 2</t>
  </si>
  <si>
    <t>W 5 - 1</t>
  </si>
  <si>
    <t>D 1 - 1</t>
  </si>
  <si>
    <t>W 5 - 0</t>
  </si>
  <si>
    <t>W 4 - 0</t>
  </si>
  <si>
    <t>W 2 - 1</t>
  </si>
  <si>
    <t>D 0 - 0</t>
  </si>
  <si>
    <t>W 3 - 0</t>
  </si>
  <si>
    <t>W 6 - 0</t>
  </si>
  <si>
    <t>W 4 - 2</t>
  </si>
  <si>
    <t>L 0 - 2</t>
  </si>
  <si>
    <t>W 2 - 0</t>
  </si>
  <si>
    <t>D 2 - 2</t>
  </si>
  <si>
    <t>TBA</t>
  </si>
  <si>
    <t>Group Stage</t>
  </si>
  <si>
    <t>Etihad StadiumManchester, England</t>
  </si>
  <si>
    <t>L 0 - 3</t>
  </si>
  <si>
    <t>Parc des PrincesParis, France</t>
  </si>
  <si>
    <t>Paris SGPARIS SG (1-0-0)</t>
  </si>
  <si>
    <t>W 3 - 1</t>
  </si>
  <si>
    <t>Stamford BridgeLondon, England</t>
  </si>
  <si>
    <t>3:45p ET</t>
  </si>
  <si>
    <t>Date</t>
  </si>
  <si>
    <t>Opponent</t>
  </si>
  <si>
    <t>Score</t>
  </si>
  <si>
    <t>Stadium</t>
  </si>
  <si>
    <t>City</t>
  </si>
  <si>
    <t>Other</t>
  </si>
  <si>
    <t>Vicarage RoadWatford, England</t>
  </si>
  <si>
    <t>Liberty StadiumSwansea, Wales</t>
  </si>
  <si>
    <t>Emirates StadiumLondon, England</t>
  </si>
  <si>
    <t>KCOM StadiumKingston Upon Hull, England</t>
  </si>
  <si>
    <t>St. Mary's StadiumSouthampton, England</t>
  </si>
  <si>
    <t>Riverside StadiumMiddlesbrough, England</t>
  </si>
  <si>
    <t>Stadium Of LightSunderland, England</t>
  </si>
  <si>
    <t>Selhurst ParkLondon, England</t>
  </si>
  <si>
    <t>White Hart LaneEngland</t>
  </si>
  <si>
    <t>King Power StadiumLeicester, England</t>
  </si>
  <si>
    <t>AnfieldLiverpool, England</t>
  </si>
  <si>
    <t>Turf MoorBurnley, England</t>
  </si>
  <si>
    <t>Olympic StadiumLondon, England</t>
  </si>
  <si>
    <t>PPD</t>
  </si>
  <si>
    <t>bet365 StadiumStoke-on-Trent, England</t>
  </si>
  <si>
    <t>Vitality StadiumBournemouth, England</t>
  </si>
  <si>
    <t>Old TraffordManchester, England</t>
  </si>
  <si>
    <t>Goodison ParkLiverpool, England</t>
  </si>
  <si>
    <t>The HawthornsWest Bromwich, England</t>
  </si>
  <si>
    <t>W 4 - 3</t>
  </si>
  <si>
    <t>West HamWEST HAM UNITED (0-0-1)</t>
  </si>
  <si>
    <t>WatfordWATFORD (0-1-1)</t>
  </si>
  <si>
    <t>BurnleyBURNLEY (1-0-2)</t>
  </si>
  <si>
    <t>Swansea CitySWANSEA CITY (1-1-2)</t>
  </si>
  <si>
    <t>LiverpoolLIVERPOOL (3-1-1)</t>
  </si>
  <si>
    <t>ArsenalARSENAL (4-1-1)</t>
  </si>
  <si>
    <t>Hull CityHULL CITY (2-1-4)</t>
  </si>
  <si>
    <t>Leicester CityLEICESTER CITY (2-2-4)</t>
  </si>
  <si>
    <t>Manchester UtdMANCHESTER UNITED (4-2-3)</t>
  </si>
  <si>
    <t>SouthamptonSOUTHAMPTON (3-4-3)</t>
  </si>
  <si>
    <t>EvertonEVERTON (5-3-3)</t>
  </si>
  <si>
    <t>MiddlesbroughMIDDLESBROUGH (2-5-5)</t>
  </si>
  <si>
    <t>TottenhamTOTTENHAM HOTSPUR (6-6-1)</t>
  </si>
  <si>
    <t>Man. CityMANCHESTER CITY (9-3-2)</t>
  </si>
  <si>
    <t>West BromWEST BROMWICH ALBION (5-5-5)</t>
  </si>
  <si>
    <t>SunderlandSUNDERLAND (3-2-11)</t>
  </si>
  <si>
    <t>Crystal PalaceCRYSTAL PALACE (4-3-10)</t>
  </si>
  <si>
    <t>BournemouthBOURNEMOUTH (6-3-9)</t>
  </si>
  <si>
    <t>Stoke CitySTOKE CITY (5-6-8)</t>
  </si>
  <si>
    <t>TottenhamTOTTENHAM HOTSPUR (12-6-2)</t>
  </si>
  <si>
    <t>Leicester CityLEICESTER CITY (5-6-10)</t>
  </si>
  <si>
    <t>Hull CityHULL CITY (4-4-14)</t>
  </si>
  <si>
    <t>LiverpoolLIVERPOOL (13-7-3)</t>
  </si>
  <si>
    <t>ArsenalARSENAL (14-5-5)</t>
  </si>
  <si>
    <t>BurnleyBURNLEY (9-3-13)</t>
  </si>
  <si>
    <t>Swansea CitySWANSEA CITY (7-3-16)</t>
  </si>
  <si>
    <t>West HamWEST HAM UNITED (9-6-12)</t>
  </si>
  <si>
    <t>WatfordWATFORD (8-7-12)</t>
  </si>
  <si>
    <t>Stoke CitySTOKE CITY (9-9-11)</t>
  </si>
  <si>
    <t>Crystal PalaceCRYSTAL PALACE (9-4-16)</t>
  </si>
  <si>
    <t>Man. CityMANCHESTER CITY (17-7-6)</t>
  </si>
  <si>
    <t>BournemouthBOURNEMOUTH (9-8-15)</t>
  </si>
  <si>
    <t>Manchester UtdMANCHESTER UNITED (16-12-3)</t>
  </si>
  <si>
    <t>SouthamptonSOUTHAMPTON (11-7-13)</t>
  </si>
  <si>
    <t>SouthamptonSOUTHAMPTON (11-7-14)</t>
  </si>
  <si>
    <t>EvertonEVERTON (16-10-9)</t>
  </si>
  <si>
    <t>MiddlesbroughMIDDLESBROUGH (5-13-18)</t>
  </si>
  <si>
    <t>West BromWEST BROMWICH ALBION (12-9-15)</t>
  </si>
  <si>
    <t>WatfordWATFORD (11-7-19)</t>
  </si>
  <si>
    <t>SunderlandSUNDERLAND (6-6-26)</t>
  </si>
  <si>
    <t>L 2 - 3</t>
  </si>
  <si>
    <t>Wembley StadiumLondon, England</t>
  </si>
  <si>
    <t>L 0 - 1</t>
  </si>
  <si>
    <t>John Smith's StadiumHuddersfield, England</t>
  </si>
  <si>
    <t>American Express Community StadiumFalmer, England</t>
  </si>
  <si>
    <t>L 1 - 4</t>
  </si>
  <si>
    <t>11:00a ETNBCS, TELE</t>
  </si>
  <si>
    <t>12:30p ET</t>
  </si>
  <si>
    <t>11:00a ET</t>
  </si>
  <si>
    <t>10:00a ET</t>
  </si>
  <si>
    <t>St. James' ParkNewcastle, England</t>
  </si>
  <si>
    <t>BurnleyBURNLEY (1-0-0)</t>
  </si>
  <si>
    <t>TottenhamTOTTENHAM HOTSPUR (1-0-1)</t>
  </si>
  <si>
    <t>EvertonEVERTON (1-1-1)</t>
  </si>
  <si>
    <t>Leicester CityLEICESTER CITY (1-0-3)</t>
  </si>
  <si>
    <t>ArsenalARSENAL (2-1-2)</t>
  </si>
  <si>
    <t>Stoke CitySTOKE CITY (1-2-3)</t>
  </si>
  <si>
    <t>Man. CityMANCHESTER CITY (6-1-0)</t>
  </si>
  <si>
    <t>Crystal PalaceCRYSTAL PALACE (1-0-7)</t>
  </si>
  <si>
    <t>WatfordWATFORD (4-3-2)</t>
  </si>
  <si>
    <t>BournemouthBOURNEMOUTH (2-1-7)</t>
  </si>
  <si>
    <t>Manchester UtdMANCHESTER UNITED (7-2-2)</t>
  </si>
  <si>
    <t>West BromWEST BROMWICH ALBION (2-4-6)</t>
  </si>
  <si>
    <t>LiverpoolLIVERPOOL (6-5-2)</t>
  </si>
  <si>
    <t>Swansea CitySWANSEA CITY (2-3-9)</t>
  </si>
  <si>
    <t>NewcastleNEWCASTLE UNITED (4-3-8)</t>
  </si>
  <si>
    <t>West HamWEST HAM UNITED (3-4-9)</t>
  </si>
  <si>
    <t>HuddersfieldHUDDERSFIELD TOWN (5-3-9)</t>
  </si>
  <si>
    <t>SouthamptonSOUTHAMPTON (4-6-8)</t>
  </si>
  <si>
    <t>EvertonEVERTON (7-5-7)</t>
  </si>
  <si>
    <t>BrightonBRIGHTON &amp; HOVE ALBION (5-6-9)</t>
  </si>
  <si>
    <t>Stoke CitySTOKE CITY (5-5-11)</t>
  </si>
  <si>
    <t>ArsenalARSENAL (11-6-5)</t>
  </si>
  <si>
    <t>Leicester CityLEICESTER CITY (8-7-8)</t>
  </si>
  <si>
    <t>BrightonBRIGHTON &amp; HOVE ALBION (5-8-11)</t>
  </si>
  <si>
    <t>BournemouthBOURNEMOUTH (7-7-11)</t>
  </si>
  <si>
    <t>WatfordWATFORD (8-6-12)</t>
  </si>
  <si>
    <t>West BromWEST BROMWICH ALBION (3-11-13)</t>
  </si>
  <si>
    <t>Manchester UtdMANCHESTER UNITED (18-5-5)</t>
  </si>
  <si>
    <t>Man. CityMANCHESTER CITY (23-3-1)</t>
  </si>
  <si>
    <t>Crystal PalaceCRYSTAL PALACE (6-9-13)</t>
  </si>
  <si>
    <t>BurnleyBURNLEY (9-10-9)</t>
  </si>
  <si>
    <t>TottenhamTOTTENHAM HOTSPUR (16-7-5)</t>
  </si>
  <si>
    <t>West HamWEST HAM UNITED (7-9-12)</t>
  </si>
  <si>
    <t>SouthamptonSOUTHAMPTON (5-12-11)</t>
  </si>
  <si>
    <t>HuddersfieldHUDDERSFIELD TOWN (8-6-14)</t>
  </si>
  <si>
    <t>Swansea CitySWANSEA CITY (7-6-15)</t>
  </si>
  <si>
    <t>LiverpoolLIVERPOOL (16-9-3)</t>
  </si>
  <si>
    <t>NewcastleNEWCASTLE UNITED (7-8-13)</t>
  </si>
  <si>
    <t>DragaoOporto, Portugal</t>
  </si>
  <si>
    <t>Olimpiysky StadiumKiev, Ukraine</t>
  </si>
  <si>
    <t>Sammy Ofer StadiumHaifa, Israel</t>
  </si>
  <si>
    <t>M. Tel-AvivMACCABI TEL-AVIV (0-0-1)</t>
  </si>
  <si>
    <t>FC PortoFC PORTO (1-1-0)</t>
  </si>
  <si>
    <t>Dynamo KievDYNAMO KIEV (1-2-0)</t>
  </si>
  <si>
    <t>Dynamo KievDYNAMO KIEV (1-2-1)</t>
  </si>
  <si>
    <t>M. Tel-AvivMACCABI TEL-AVIV (0-0-5)</t>
  </si>
  <si>
    <t>FC PortoFC PORTO (3-1-2)</t>
  </si>
  <si>
    <t>Paris SGPARIS SG (2-0-0)</t>
  </si>
  <si>
    <t>Wanda MetropolitanoMadrid, Spain</t>
  </si>
  <si>
    <t>D 3 - 3</t>
  </si>
  <si>
    <t>OlimpicoRome, Italy</t>
  </si>
  <si>
    <t>Baku National StadiumBaku, Azerbaijan</t>
  </si>
  <si>
    <t>Camp NouBarcelona, Spain</t>
  </si>
  <si>
    <t>FK QarabagFK QARABAG (0-0-1)</t>
  </si>
  <si>
    <t>Atlético MadridATLÉTICO MADRID (0-1-1)</t>
  </si>
  <si>
    <t>RomaROMA (1-2-0)</t>
  </si>
  <si>
    <t>RomaROMA (2-2-0)</t>
  </si>
  <si>
    <t>FK QarabagFK QARABAG (0-2-3)</t>
  </si>
  <si>
    <t>Atlético MadridATLÉTICO MADRID (1-4-1)</t>
  </si>
  <si>
    <t>BarcelonaBARCELONA (0-1-0)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</si>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</sst>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C7DF-DD10-4932-B8FD-CD238A526FE8}">
  <dimension ref="A1:K41"/>
  <sheetViews>
    <sheetView topLeftCell="A21" workbookViewId="0">
      <selection activeCell="C2" sqref="C2:E41"/>
    </sheetView>
  </sheetViews>
  <sheetFormatPr defaultRowHeight="14.5" x14ac:dyDescent="0.35"/>
  <cols>
    <col min="1" max="1" width="30.453125" customWidth="1"/>
    <col min="2" max="2" width="3.08984375" bestFit="1" customWidth="1"/>
    <col min="3" max="3" width="36.54296875" bestFit="1" customWidth="1"/>
    <col min="4" max="4" width="6.81640625" bestFit="1" customWidth="1"/>
    <col min="5" max="5" width="24.81640625" bestFit="1" customWidth="1"/>
    <col min="6" max="6" width="9.08984375" bestFit="1" customWidth="1"/>
    <col min="10" max="10" width="13.81640625" customWidth="1"/>
  </cols>
  <sheetData>
    <row r="1" spans="1:11" x14ac:dyDescent="0.35">
      <c r="A1" s="1" t="s">
        <v>0</v>
      </c>
      <c r="J1" s="2"/>
    </row>
    <row r="2" spans="1:11" x14ac:dyDescent="0.35">
      <c r="A2" s="1">
        <v>43327</v>
      </c>
      <c r="B2" t="s">
        <v>1</v>
      </c>
      <c r="C2" t="s">
        <v>53</v>
      </c>
      <c r="D2" t="s">
        <v>10</v>
      </c>
      <c r="E2" t="s">
        <v>25</v>
      </c>
      <c r="F2" t="s">
        <v>2</v>
      </c>
      <c r="G2">
        <v>2016</v>
      </c>
      <c r="H2">
        <f>DAY(A2)</f>
        <v>15</v>
      </c>
      <c r="I2">
        <f>MONTH(A2)</f>
        <v>8</v>
      </c>
      <c r="J2" s="2">
        <f>DATE(G2,I2,H2)</f>
        <v>42597</v>
      </c>
      <c r="K2" t="str">
        <f>IF(B2="VS","London", "Other")</f>
        <v>London</v>
      </c>
    </row>
    <row r="3" spans="1:11" x14ac:dyDescent="0.35">
      <c r="A3" s="1">
        <v>43332</v>
      </c>
      <c r="B3" t="s">
        <v>3</v>
      </c>
      <c r="C3" t="s">
        <v>54</v>
      </c>
      <c r="D3" t="s">
        <v>10</v>
      </c>
      <c r="E3" t="s">
        <v>33</v>
      </c>
      <c r="F3" t="s">
        <v>2</v>
      </c>
      <c r="G3">
        <v>2016</v>
      </c>
      <c r="H3">
        <f t="shared" ref="H3:H39" si="0">DAY(A3)</f>
        <v>20</v>
      </c>
      <c r="I3">
        <f t="shared" ref="I3:I39" si="1">MONTH(A3)</f>
        <v>8</v>
      </c>
      <c r="J3" s="2">
        <f t="shared" ref="J3:J39" si="2">DATE(G3,I3,H3)</f>
        <v>42602</v>
      </c>
      <c r="K3" t="str">
        <f t="shared" ref="K3:K39" si="3">IF(B3="VS","London", "Other")</f>
        <v>Other</v>
      </c>
    </row>
    <row r="4" spans="1:11" x14ac:dyDescent="0.35">
      <c r="A4" s="1">
        <v>43339</v>
      </c>
      <c r="B4" t="s">
        <v>1</v>
      </c>
      <c r="C4" t="s">
        <v>55</v>
      </c>
      <c r="D4" t="s">
        <v>12</v>
      </c>
      <c r="E4" t="s">
        <v>25</v>
      </c>
      <c r="F4" t="s">
        <v>2</v>
      </c>
      <c r="G4">
        <v>2016</v>
      </c>
      <c r="H4">
        <f t="shared" si="0"/>
        <v>27</v>
      </c>
      <c r="I4">
        <f t="shared" si="1"/>
        <v>8</v>
      </c>
      <c r="J4" s="2">
        <f t="shared" si="2"/>
        <v>42609</v>
      </c>
      <c r="K4" t="str">
        <f t="shared" si="3"/>
        <v>London</v>
      </c>
    </row>
    <row r="5" spans="1:11" x14ac:dyDescent="0.35">
      <c r="A5" s="1">
        <v>43354</v>
      </c>
      <c r="B5" t="s">
        <v>3</v>
      </c>
      <c r="C5" t="s">
        <v>56</v>
      </c>
      <c r="D5" t="s">
        <v>17</v>
      </c>
      <c r="E5" t="s">
        <v>34</v>
      </c>
      <c r="F5" t="s">
        <v>2</v>
      </c>
      <c r="G5">
        <v>2016</v>
      </c>
      <c r="H5">
        <f t="shared" si="0"/>
        <v>11</v>
      </c>
      <c r="I5">
        <f t="shared" si="1"/>
        <v>9</v>
      </c>
      <c r="J5" s="2">
        <f t="shared" si="2"/>
        <v>42624</v>
      </c>
      <c r="K5" t="str">
        <f t="shared" si="3"/>
        <v>Other</v>
      </c>
    </row>
    <row r="6" spans="1:11" x14ac:dyDescent="0.35">
      <c r="A6" s="1">
        <v>43359</v>
      </c>
      <c r="B6" t="s">
        <v>1</v>
      </c>
      <c r="C6" t="s">
        <v>57</v>
      </c>
      <c r="D6" t="s">
        <v>5</v>
      </c>
      <c r="E6" t="s">
        <v>25</v>
      </c>
      <c r="F6" t="s">
        <v>2</v>
      </c>
      <c r="G6">
        <v>2016</v>
      </c>
      <c r="H6">
        <f t="shared" si="0"/>
        <v>16</v>
      </c>
      <c r="I6">
        <f t="shared" si="1"/>
        <v>9</v>
      </c>
      <c r="J6" s="2">
        <f t="shared" si="2"/>
        <v>42629</v>
      </c>
      <c r="K6" t="str">
        <f t="shared" si="3"/>
        <v>London</v>
      </c>
    </row>
    <row r="7" spans="1:11" x14ac:dyDescent="0.35">
      <c r="A7" s="1">
        <v>43367</v>
      </c>
      <c r="B7" t="s">
        <v>3</v>
      </c>
      <c r="C7" t="s">
        <v>58</v>
      </c>
      <c r="D7" t="s">
        <v>21</v>
      </c>
      <c r="E7" t="s">
        <v>35</v>
      </c>
      <c r="F7" t="s">
        <v>2</v>
      </c>
      <c r="G7">
        <v>2016</v>
      </c>
      <c r="H7">
        <f t="shared" si="0"/>
        <v>24</v>
      </c>
      <c r="I7">
        <f t="shared" si="1"/>
        <v>9</v>
      </c>
      <c r="J7" s="2">
        <f t="shared" si="2"/>
        <v>42637</v>
      </c>
      <c r="K7" t="str">
        <f t="shared" si="3"/>
        <v>Other</v>
      </c>
    </row>
    <row r="8" spans="1:11" x14ac:dyDescent="0.35">
      <c r="A8" s="1">
        <v>43374</v>
      </c>
      <c r="B8" t="s">
        <v>3</v>
      </c>
      <c r="C8" t="s">
        <v>59</v>
      </c>
      <c r="D8" t="s">
        <v>16</v>
      </c>
      <c r="E8" t="s">
        <v>36</v>
      </c>
      <c r="F8" t="s">
        <v>2</v>
      </c>
      <c r="G8">
        <v>2016</v>
      </c>
      <c r="H8">
        <f t="shared" si="0"/>
        <v>1</v>
      </c>
      <c r="I8">
        <f t="shared" si="1"/>
        <v>10</v>
      </c>
      <c r="J8" s="2">
        <f t="shared" si="2"/>
        <v>42644</v>
      </c>
      <c r="K8" t="str">
        <f t="shared" si="3"/>
        <v>Other</v>
      </c>
    </row>
    <row r="9" spans="1:11" x14ac:dyDescent="0.35">
      <c r="A9" s="1">
        <v>43388</v>
      </c>
      <c r="B9" t="s">
        <v>1</v>
      </c>
      <c r="C9" t="s">
        <v>60</v>
      </c>
      <c r="D9" t="s">
        <v>12</v>
      </c>
      <c r="E9" t="s">
        <v>25</v>
      </c>
      <c r="F9" t="s">
        <v>2</v>
      </c>
      <c r="G9">
        <v>2016</v>
      </c>
      <c r="H9">
        <f t="shared" si="0"/>
        <v>15</v>
      </c>
      <c r="I9">
        <f t="shared" si="1"/>
        <v>10</v>
      </c>
      <c r="J9" s="2">
        <f t="shared" si="2"/>
        <v>42658</v>
      </c>
      <c r="K9" t="str">
        <f t="shared" si="3"/>
        <v>London</v>
      </c>
    </row>
    <row r="10" spans="1:11" x14ac:dyDescent="0.35">
      <c r="A10" s="1">
        <v>43396</v>
      </c>
      <c r="B10" t="s">
        <v>1</v>
      </c>
      <c r="C10" t="s">
        <v>61</v>
      </c>
      <c r="D10" t="s">
        <v>9</v>
      </c>
      <c r="E10" t="s">
        <v>25</v>
      </c>
      <c r="F10" t="s">
        <v>2</v>
      </c>
      <c r="G10">
        <v>2016</v>
      </c>
      <c r="H10">
        <f t="shared" si="0"/>
        <v>23</v>
      </c>
      <c r="I10">
        <f t="shared" si="1"/>
        <v>10</v>
      </c>
      <c r="J10" s="2">
        <f t="shared" si="2"/>
        <v>42666</v>
      </c>
      <c r="K10" t="str">
        <f t="shared" si="3"/>
        <v>London</v>
      </c>
    </row>
    <row r="11" spans="1:11" x14ac:dyDescent="0.35">
      <c r="A11" s="1">
        <v>43403</v>
      </c>
      <c r="B11" t="s">
        <v>3</v>
      </c>
      <c r="C11" t="s">
        <v>62</v>
      </c>
      <c r="D11" t="s">
        <v>16</v>
      </c>
      <c r="E11" t="s">
        <v>37</v>
      </c>
      <c r="F11" t="s">
        <v>2</v>
      </c>
      <c r="G11">
        <v>2016</v>
      </c>
      <c r="H11">
        <f t="shared" si="0"/>
        <v>30</v>
      </c>
      <c r="I11">
        <f t="shared" si="1"/>
        <v>10</v>
      </c>
      <c r="J11" s="2">
        <f t="shared" si="2"/>
        <v>42673</v>
      </c>
      <c r="K11" t="str">
        <f t="shared" si="3"/>
        <v>Other</v>
      </c>
    </row>
    <row r="12" spans="1:11" x14ac:dyDescent="0.35">
      <c r="A12" s="1">
        <v>43409</v>
      </c>
      <c r="B12" t="s">
        <v>1</v>
      </c>
      <c r="C12" t="s">
        <v>63</v>
      </c>
      <c r="D12" t="s">
        <v>8</v>
      </c>
      <c r="E12" t="s">
        <v>25</v>
      </c>
      <c r="F12" t="s">
        <v>2</v>
      </c>
      <c r="G12">
        <v>2016</v>
      </c>
      <c r="H12">
        <f t="shared" si="0"/>
        <v>5</v>
      </c>
      <c r="I12">
        <f t="shared" si="1"/>
        <v>11</v>
      </c>
      <c r="J12" s="2">
        <f t="shared" si="2"/>
        <v>42679</v>
      </c>
      <c r="K12" t="str">
        <f t="shared" si="3"/>
        <v>London</v>
      </c>
    </row>
    <row r="13" spans="1:11" x14ac:dyDescent="0.35">
      <c r="A13" s="1">
        <v>43424</v>
      </c>
      <c r="B13" t="s">
        <v>3</v>
      </c>
      <c r="C13" t="s">
        <v>64</v>
      </c>
      <c r="D13" t="s">
        <v>4</v>
      </c>
      <c r="E13" t="s">
        <v>38</v>
      </c>
      <c r="F13" t="s">
        <v>2</v>
      </c>
      <c r="G13">
        <v>2016</v>
      </c>
      <c r="H13">
        <f t="shared" si="0"/>
        <v>20</v>
      </c>
      <c r="I13">
        <f t="shared" si="1"/>
        <v>11</v>
      </c>
      <c r="J13" s="2">
        <f t="shared" si="2"/>
        <v>42694</v>
      </c>
      <c r="K13" t="str">
        <f t="shared" si="3"/>
        <v>Other</v>
      </c>
    </row>
    <row r="14" spans="1:11" x14ac:dyDescent="0.35">
      <c r="A14" s="1">
        <v>43430</v>
      </c>
      <c r="B14" t="s">
        <v>1</v>
      </c>
      <c r="C14" t="s">
        <v>65</v>
      </c>
      <c r="D14" t="s">
        <v>10</v>
      </c>
      <c r="E14" t="s">
        <v>25</v>
      </c>
      <c r="F14" t="s">
        <v>2</v>
      </c>
      <c r="G14">
        <v>2016</v>
      </c>
      <c r="H14">
        <f t="shared" si="0"/>
        <v>26</v>
      </c>
      <c r="I14">
        <f t="shared" si="1"/>
        <v>11</v>
      </c>
      <c r="J14" s="2">
        <f t="shared" si="2"/>
        <v>42700</v>
      </c>
      <c r="K14" t="str">
        <f t="shared" si="3"/>
        <v>London</v>
      </c>
    </row>
    <row r="15" spans="1:11" x14ac:dyDescent="0.35">
      <c r="A15" s="1">
        <v>43437</v>
      </c>
      <c r="B15" t="s">
        <v>3</v>
      </c>
      <c r="C15" t="s">
        <v>66</v>
      </c>
      <c r="D15" t="s">
        <v>24</v>
      </c>
      <c r="E15" t="s">
        <v>20</v>
      </c>
      <c r="F15" t="s">
        <v>2</v>
      </c>
      <c r="G15">
        <v>2016</v>
      </c>
      <c r="H15">
        <f t="shared" si="0"/>
        <v>3</v>
      </c>
      <c r="I15">
        <f t="shared" si="1"/>
        <v>12</v>
      </c>
      <c r="J15" s="2">
        <f t="shared" si="2"/>
        <v>42707</v>
      </c>
      <c r="K15" t="str">
        <f t="shared" si="3"/>
        <v>Other</v>
      </c>
    </row>
    <row r="16" spans="1:11" x14ac:dyDescent="0.35">
      <c r="A16" s="1">
        <v>43445</v>
      </c>
      <c r="B16" t="s">
        <v>1</v>
      </c>
      <c r="C16" t="s">
        <v>67</v>
      </c>
      <c r="D16" t="s">
        <v>4</v>
      </c>
      <c r="E16" t="s">
        <v>25</v>
      </c>
      <c r="F16" t="s">
        <v>2</v>
      </c>
      <c r="G16">
        <v>2016</v>
      </c>
      <c r="H16">
        <f t="shared" si="0"/>
        <v>11</v>
      </c>
      <c r="I16">
        <f t="shared" si="1"/>
        <v>12</v>
      </c>
      <c r="J16" s="2">
        <f t="shared" si="2"/>
        <v>42715</v>
      </c>
      <c r="K16" t="str">
        <f t="shared" si="3"/>
        <v>London</v>
      </c>
    </row>
    <row r="17" spans="1:11" x14ac:dyDescent="0.35">
      <c r="A17" s="1">
        <v>43448</v>
      </c>
      <c r="B17" t="s">
        <v>3</v>
      </c>
      <c r="C17" t="s">
        <v>68</v>
      </c>
      <c r="D17" t="s">
        <v>4</v>
      </c>
      <c r="E17" t="s">
        <v>39</v>
      </c>
      <c r="F17" t="s">
        <v>2</v>
      </c>
      <c r="G17">
        <v>2016</v>
      </c>
      <c r="H17">
        <f t="shared" si="0"/>
        <v>14</v>
      </c>
      <c r="I17">
        <f t="shared" si="1"/>
        <v>12</v>
      </c>
      <c r="J17" s="2">
        <f t="shared" si="2"/>
        <v>42718</v>
      </c>
      <c r="K17" t="str">
        <f t="shared" si="3"/>
        <v>Other</v>
      </c>
    </row>
    <row r="18" spans="1:11" x14ac:dyDescent="0.35">
      <c r="A18" s="1">
        <v>43451</v>
      </c>
      <c r="B18" t="s">
        <v>3</v>
      </c>
      <c r="C18" t="s">
        <v>69</v>
      </c>
      <c r="D18" t="s">
        <v>4</v>
      </c>
      <c r="E18" t="s">
        <v>40</v>
      </c>
      <c r="F18" t="s">
        <v>2</v>
      </c>
      <c r="G18">
        <v>2016</v>
      </c>
      <c r="H18">
        <f t="shared" si="0"/>
        <v>17</v>
      </c>
      <c r="I18">
        <f t="shared" si="1"/>
        <v>12</v>
      </c>
      <c r="J18" s="2">
        <f t="shared" si="2"/>
        <v>42721</v>
      </c>
      <c r="K18" t="str">
        <f t="shared" si="3"/>
        <v>Other</v>
      </c>
    </row>
    <row r="19" spans="1:11" x14ac:dyDescent="0.35">
      <c r="A19" s="1">
        <v>43460</v>
      </c>
      <c r="B19" t="s">
        <v>1</v>
      </c>
      <c r="C19" t="s">
        <v>70</v>
      </c>
      <c r="D19" t="s">
        <v>12</v>
      </c>
      <c r="E19" t="s">
        <v>25</v>
      </c>
      <c r="F19" t="s">
        <v>2</v>
      </c>
      <c r="G19">
        <v>2016</v>
      </c>
      <c r="H19">
        <f t="shared" si="0"/>
        <v>26</v>
      </c>
      <c r="I19">
        <f t="shared" si="1"/>
        <v>12</v>
      </c>
      <c r="J19" s="2">
        <f t="shared" si="2"/>
        <v>42730</v>
      </c>
      <c r="K19" t="str">
        <f t="shared" si="3"/>
        <v>London</v>
      </c>
    </row>
    <row r="20" spans="1:11" x14ac:dyDescent="0.35">
      <c r="A20" s="1">
        <v>43465</v>
      </c>
      <c r="B20" t="s">
        <v>1</v>
      </c>
      <c r="C20" t="s">
        <v>71</v>
      </c>
      <c r="D20" t="s">
        <v>14</v>
      </c>
      <c r="E20" t="s">
        <v>25</v>
      </c>
      <c r="F20" t="s">
        <v>2</v>
      </c>
      <c r="G20">
        <v>2016</v>
      </c>
      <c r="H20">
        <f t="shared" si="0"/>
        <v>31</v>
      </c>
      <c r="I20">
        <f t="shared" si="1"/>
        <v>12</v>
      </c>
      <c r="J20" s="2">
        <f t="shared" si="2"/>
        <v>42735</v>
      </c>
      <c r="K20" t="str">
        <f t="shared" si="3"/>
        <v>London</v>
      </c>
    </row>
    <row r="21" spans="1:11" x14ac:dyDescent="0.35">
      <c r="A21" s="1">
        <v>43104</v>
      </c>
      <c r="B21" t="s">
        <v>3</v>
      </c>
      <c r="C21" t="s">
        <v>72</v>
      </c>
      <c r="D21" t="s">
        <v>15</v>
      </c>
      <c r="E21" t="s">
        <v>41</v>
      </c>
      <c r="F21" t="s">
        <v>2</v>
      </c>
      <c r="G21">
        <v>2017</v>
      </c>
      <c r="H21">
        <f t="shared" si="0"/>
        <v>4</v>
      </c>
      <c r="I21">
        <f t="shared" si="1"/>
        <v>1</v>
      </c>
      <c r="J21" s="2">
        <f t="shared" si="2"/>
        <v>42739</v>
      </c>
      <c r="K21" t="str">
        <f t="shared" si="3"/>
        <v>Other</v>
      </c>
    </row>
    <row r="22" spans="1:11" x14ac:dyDescent="0.35">
      <c r="A22" s="1">
        <v>43114</v>
      </c>
      <c r="B22" t="s">
        <v>3</v>
      </c>
      <c r="C22" t="s">
        <v>73</v>
      </c>
      <c r="D22" t="s">
        <v>12</v>
      </c>
      <c r="E22" t="s">
        <v>42</v>
      </c>
      <c r="F22" t="s">
        <v>2</v>
      </c>
      <c r="G22">
        <v>2017</v>
      </c>
      <c r="H22">
        <f t="shared" si="0"/>
        <v>14</v>
      </c>
      <c r="I22">
        <f t="shared" si="1"/>
        <v>1</v>
      </c>
      <c r="J22" s="2">
        <f t="shared" si="2"/>
        <v>42749</v>
      </c>
      <c r="K22" t="str">
        <f t="shared" si="3"/>
        <v>Other</v>
      </c>
    </row>
    <row r="23" spans="1:11" x14ac:dyDescent="0.35">
      <c r="A23" s="1">
        <v>43122</v>
      </c>
      <c r="B23" t="s">
        <v>1</v>
      </c>
      <c r="C23" t="s">
        <v>74</v>
      </c>
      <c r="D23" t="s">
        <v>16</v>
      </c>
      <c r="E23" t="s">
        <v>25</v>
      </c>
      <c r="F23" t="s">
        <v>2</v>
      </c>
      <c r="G23">
        <v>2017</v>
      </c>
      <c r="H23">
        <f t="shared" si="0"/>
        <v>22</v>
      </c>
      <c r="I23">
        <f t="shared" si="1"/>
        <v>1</v>
      </c>
      <c r="J23" s="2">
        <f t="shared" si="2"/>
        <v>42757</v>
      </c>
      <c r="K23" t="str">
        <f t="shared" si="3"/>
        <v>London</v>
      </c>
    </row>
    <row r="24" spans="1:11" x14ac:dyDescent="0.35">
      <c r="A24" s="1">
        <v>43131</v>
      </c>
      <c r="B24" t="s">
        <v>3</v>
      </c>
      <c r="C24" t="s">
        <v>75</v>
      </c>
      <c r="D24" t="s">
        <v>7</v>
      </c>
      <c r="E24" t="s">
        <v>43</v>
      </c>
      <c r="F24" t="s">
        <v>2</v>
      </c>
      <c r="G24">
        <v>2017</v>
      </c>
      <c r="H24">
        <f t="shared" si="0"/>
        <v>31</v>
      </c>
      <c r="I24">
        <f t="shared" si="1"/>
        <v>1</v>
      </c>
      <c r="J24" s="2">
        <f t="shared" si="2"/>
        <v>42766</v>
      </c>
      <c r="K24" t="str">
        <f t="shared" si="3"/>
        <v>Other</v>
      </c>
    </row>
    <row r="25" spans="1:11" x14ac:dyDescent="0.35">
      <c r="A25" s="1">
        <v>43135</v>
      </c>
      <c r="B25" t="s">
        <v>1</v>
      </c>
      <c r="C25" t="s">
        <v>76</v>
      </c>
      <c r="D25" t="s">
        <v>24</v>
      </c>
      <c r="E25" t="s">
        <v>25</v>
      </c>
      <c r="F25" t="s">
        <v>2</v>
      </c>
      <c r="G25">
        <v>2017</v>
      </c>
      <c r="H25">
        <f t="shared" si="0"/>
        <v>4</v>
      </c>
      <c r="I25">
        <f t="shared" si="1"/>
        <v>2</v>
      </c>
      <c r="J25" s="2">
        <f t="shared" si="2"/>
        <v>42770</v>
      </c>
      <c r="K25" t="str">
        <f t="shared" si="3"/>
        <v>London</v>
      </c>
    </row>
    <row r="26" spans="1:11" x14ac:dyDescent="0.35">
      <c r="A26" s="1">
        <v>43143</v>
      </c>
      <c r="B26" t="s">
        <v>3</v>
      </c>
      <c r="C26" t="s">
        <v>77</v>
      </c>
      <c r="D26" t="s">
        <v>7</v>
      </c>
      <c r="E26" t="s">
        <v>44</v>
      </c>
      <c r="F26" t="s">
        <v>2</v>
      </c>
      <c r="G26">
        <v>2017</v>
      </c>
      <c r="H26">
        <f t="shared" si="0"/>
        <v>12</v>
      </c>
      <c r="I26">
        <f t="shared" si="1"/>
        <v>2</v>
      </c>
      <c r="J26" s="2">
        <f t="shared" si="2"/>
        <v>42778</v>
      </c>
      <c r="K26" t="str">
        <f t="shared" si="3"/>
        <v>Other</v>
      </c>
    </row>
    <row r="27" spans="1:11" x14ac:dyDescent="0.35">
      <c r="A27" s="1">
        <v>43156</v>
      </c>
      <c r="B27" t="s">
        <v>1</v>
      </c>
      <c r="C27" t="s">
        <v>78</v>
      </c>
      <c r="D27" t="s">
        <v>24</v>
      </c>
      <c r="E27" t="s">
        <v>25</v>
      </c>
      <c r="F27" t="s">
        <v>2</v>
      </c>
      <c r="G27">
        <v>2017</v>
      </c>
      <c r="H27">
        <f t="shared" si="0"/>
        <v>25</v>
      </c>
      <c r="I27">
        <f t="shared" si="1"/>
        <v>2</v>
      </c>
      <c r="J27" s="2">
        <f t="shared" si="2"/>
        <v>42791</v>
      </c>
      <c r="K27" t="str">
        <f t="shared" si="3"/>
        <v>London</v>
      </c>
    </row>
    <row r="28" spans="1:11" x14ac:dyDescent="0.35">
      <c r="A28" s="1">
        <v>43165</v>
      </c>
      <c r="B28" t="s">
        <v>3</v>
      </c>
      <c r="C28" t="s">
        <v>79</v>
      </c>
      <c r="D28" t="s">
        <v>10</v>
      </c>
      <c r="E28" t="s">
        <v>45</v>
      </c>
      <c r="F28" t="s">
        <v>2</v>
      </c>
      <c r="G28">
        <v>2017</v>
      </c>
      <c r="H28">
        <f t="shared" si="0"/>
        <v>6</v>
      </c>
      <c r="I28">
        <f t="shared" si="1"/>
        <v>3</v>
      </c>
      <c r="J28" s="2">
        <f t="shared" si="2"/>
        <v>42800</v>
      </c>
      <c r="K28" t="str">
        <f t="shared" si="3"/>
        <v>Other</v>
      </c>
    </row>
    <row r="29" spans="1:11" x14ac:dyDescent="0.35">
      <c r="A29" s="1">
        <v>43172</v>
      </c>
      <c r="B29" t="s">
        <v>1</v>
      </c>
      <c r="C29" t="s">
        <v>80</v>
      </c>
      <c r="D29" t="s">
        <v>46</v>
      </c>
      <c r="E29" t="s">
        <v>25</v>
      </c>
      <c r="G29">
        <v>2017</v>
      </c>
      <c r="H29">
        <f t="shared" si="0"/>
        <v>13</v>
      </c>
      <c r="I29">
        <f t="shared" si="1"/>
        <v>3</v>
      </c>
      <c r="J29" s="2">
        <f t="shared" si="2"/>
        <v>42807</v>
      </c>
      <c r="K29" t="str">
        <f t="shared" si="3"/>
        <v>London</v>
      </c>
    </row>
    <row r="30" spans="1:11" x14ac:dyDescent="0.35">
      <c r="A30" s="1">
        <v>43177</v>
      </c>
      <c r="B30" t="s">
        <v>3</v>
      </c>
      <c r="C30" t="s">
        <v>81</v>
      </c>
      <c r="D30" t="s">
        <v>10</v>
      </c>
      <c r="E30" t="s">
        <v>47</v>
      </c>
      <c r="F30" t="s">
        <v>2</v>
      </c>
      <c r="G30">
        <v>2017</v>
      </c>
      <c r="H30">
        <f t="shared" si="0"/>
        <v>18</v>
      </c>
      <c r="I30">
        <f t="shared" si="1"/>
        <v>3</v>
      </c>
      <c r="J30" s="2">
        <f t="shared" si="2"/>
        <v>42812</v>
      </c>
      <c r="K30" t="str">
        <f t="shared" si="3"/>
        <v>Other</v>
      </c>
    </row>
    <row r="31" spans="1:11" x14ac:dyDescent="0.35">
      <c r="A31" s="1">
        <v>43191</v>
      </c>
      <c r="B31" t="s">
        <v>1</v>
      </c>
      <c r="C31" t="s">
        <v>82</v>
      </c>
      <c r="D31" t="s">
        <v>5</v>
      </c>
      <c r="E31" t="s">
        <v>25</v>
      </c>
      <c r="F31" t="s">
        <v>2</v>
      </c>
      <c r="G31">
        <v>2017</v>
      </c>
      <c r="H31">
        <f t="shared" si="0"/>
        <v>1</v>
      </c>
      <c r="I31">
        <f t="shared" si="1"/>
        <v>4</v>
      </c>
      <c r="J31" s="2">
        <f t="shared" si="2"/>
        <v>42826</v>
      </c>
      <c r="K31" t="str">
        <f t="shared" si="3"/>
        <v>London</v>
      </c>
    </row>
    <row r="32" spans="1:11" x14ac:dyDescent="0.35">
      <c r="A32" s="1">
        <v>43195</v>
      </c>
      <c r="B32" t="s">
        <v>1</v>
      </c>
      <c r="C32" t="s">
        <v>83</v>
      </c>
      <c r="D32" t="s">
        <v>10</v>
      </c>
      <c r="E32" t="s">
        <v>25</v>
      </c>
      <c r="F32" t="s">
        <v>2</v>
      </c>
      <c r="G32">
        <v>2017</v>
      </c>
      <c r="H32">
        <f t="shared" si="0"/>
        <v>5</v>
      </c>
      <c r="I32">
        <f t="shared" si="1"/>
        <v>4</v>
      </c>
      <c r="J32" s="2">
        <f t="shared" si="2"/>
        <v>42830</v>
      </c>
      <c r="K32" t="str">
        <f t="shared" si="3"/>
        <v>London</v>
      </c>
    </row>
    <row r="33" spans="1:11" x14ac:dyDescent="0.35">
      <c r="A33" s="1">
        <v>43198</v>
      </c>
      <c r="B33" t="s">
        <v>3</v>
      </c>
      <c r="C33" t="s">
        <v>84</v>
      </c>
      <c r="D33" t="s">
        <v>24</v>
      </c>
      <c r="E33" t="s">
        <v>48</v>
      </c>
      <c r="F33" t="s">
        <v>2</v>
      </c>
      <c r="G33">
        <v>2017</v>
      </c>
      <c r="H33">
        <f t="shared" si="0"/>
        <v>8</v>
      </c>
      <c r="I33">
        <f t="shared" si="1"/>
        <v>4</v>
      </c>
      <c r="J33" s="2">
        <f t="shared" si="2"/>
        <v>42833</v>
      </c>
      <c r="K33" t="str">
        <f t="shared" si="3"/>
        <v>Other</v>
      </c>
    </row>
    <row r="34" spans="1:11" x14ac:dyDescent="0.35">
      <c r="A34" s="1">
        <v>43206</v>
      </c>
      <c r="B34" t="s">
        <v>3</v>
      </c>
      <c r="C34" t="s">
        <v>85</v>
      </c>
      <c r="D34" t="s">
        <v>15</v>
      </c>
      <c r="E34" t="s">
        <v>49</v>
      </c>
      <c r="F34" t="s">
        <v>2</v>
      </c>
      <c r="G34">
        <v>2017</v>
      </c>
      <c r="H34">
        <f t="shared" si="0"/>
        <v>16</v>
      </c>
      <c r="I34">
        <f t="shared" si="1"/>
        <v>4</v>
      </c>
      <c r="J34" s="2">
        <f t="shared" si="2"/>
        <v>42841</v>
      </c>
      <c r="K34" t="str">
        <f t="shared" si="3"/>
        <v>Other</v>
      </c>
    </row>
    <row r="35" spans="1:11" x14ac:dyDescent="0.35">
      <c r="A35" s="1">
        <v>43213</v>
      </c>
      <c r="B35" t="s">
        <v>1</v>
      </c>
      <c r="C35" t="s">
        <v>86</v>
      </c>
      <c r="D35" t="s">
        <v>46</v>
      </c>
      <c r="E35" t="s">
        <v>25</v>
      </c>
      <c r="G35">
        <v>2017</v>
      </c>
      <c r="H35">
        <f t="shared" si="0"/>
        <v>23</v>
      </c>
      <c r="I35">
        <f t="shared" si="1"/>
        <v>4</v>
      </c>
      <c r="J35" s="2">
        <f t="shared" si="2"/>
        <v>42848</v>
      </c>
      <c r="K35" t="str">
        <f t="shared" si="3"/>
        <v>London</v>
      </c>
    </row>
    <row r="36" spans="1:11" x14ac:dyDescent="0.35">
      <c r="A36" s="1">
        <v>43215</v>
      </c>
      <c r="B36" t="s">
        <v>1</v>
      </c>
      <c r="C36" t="s">
        <v>87</v>
      </c>
      <c r="D36" t="s">
        <v>14</v>
      </c>
      <c r="E36" t="s">
        <v>25</v>
      </c>
      <c r="F36" t="s">
        <v>2</v>
      </c>
      <c r="G36">
        <v>2017</v>
      </c>
      <c r="H36">
        <f t="shared" si="0"/>
        <v>25</v>
      </c>
      <c r="I36">
        <f t="shared" si="1"/>
        <v>4</v>
      </c>
      <c r="J36" s="2">
        <f t="shared" si="2"/>
        <v>42850</v>
      </c>
      <c r="K36" t="str">
        <f t="shared" si="3"/>
        <v>London</v>
      </c>
    </row>
    <row r="37" spans="1:11" x14ac:dyDescent="0.35">
      <c r="A37" s="1">
        <v>43220</v>
      </c>
      <c r="B37" t="s">
        <v>3</v>
      </c>
      <c r="C37" t="s">
        <v>88</v>
      </c>
      <c r="D37" t="s">
        <v>12</v>
      </c>
      <c r="E37" t="s">
        <v>50</v>
      </c>
      <c r="F37" t="s">
        <v>2</v>
      </c>
      <c r="G37">
        <v>2017</v>
      </c>
      <c r="H37">
        <f t="shared" si="0"/>
        <v>30</v>
      </c>
      <c r="I37">
        <f t="shared" si="1"/>
        <v>4</v>
      </c>
      <c r="J37" s="2">
        <f t="shared" si="2"/>
        <v>42855</v>
      </c>
      <c r="K37" t="str">
        <f t="shared" si="3"/>
        <v>Other</v>
      </c>
    </row>
    <row r="38" spans="1:11" x14ac:dyDescent="0.35">
      <c r="A38" s="1">
        <v>43228</v>
      </c>
      <c r="B38" t="s">
        <v>1</v>
      </c>
      <c r="C38" t="s">
        <v>89</v>
      </c>
      <c r="D38" t="s">
        <v>12</v>
      </c>
      <c r="E38" t="s">
        <v>25</v>
      </c>
      <c r="F38" t="s">
        <v>2</v>
      </c>
      <c r="G38">
        <v>2017</v>
      </c>
      <c r="H38">
        <f t="shared" si="0"/>
        <v>8</v>
      </c>
      <c r="I38">
        <f t="shared" si="1"/>
        <v>5</v>
      </c>
      <c r="J38" s="2">
        <f t="shared" si="2"/>
        <v>42863</v>
      </c>
      <c r="K38" t="str">
        <f t="shared" si="3"/>
        <v>London</v>
      </c>
    </row>
    <row r="39" spans="1:11" x14ac:dyDescent="0.35">
      <c r="A39" s="1">
        <v>43232</v>
      </c>
      <c r="B39" t="s">
        <v>3</v>
      </c>
      <c r="C39" t="s">
        <v>90</v>
      </c>
      <c r="D39" t="s">
        <v>4</v>
      </c>
      <c r="E39" t="s">
        <v>51</v>
      </c>
      <c r="F39" t="s">
        <v>2</v>
      </c>
      <c r="G39">
        <v>2017</v>
      </c>
      <c r="H39">
        <f t="shared" si="0"/>
        <v>12</v>
      </c>
      <c r="I39">
        <f t="shared" si="1"/>
        <v>5</v>
      </c>
      <c r="J39" s="2">
        <f t="shared" si="2"/>
        <v>42867</v>
      </c>
      <c r="K39" t="str">
        <f t="shared" si="3"/>
        <v>Other</v>
      </c>
    </row>
    <row r="40" spans="1:11" x14ac:dyDescent="0.35">
      <c r="A40" s="1">
        <v>43235</v>
      </c>
      <c r="B40" t="s">
        <v>1</v>
      </c>
      <c r="C40" t="s">
        <v>91</v>
      </c>
      <c r="D40" t="s">
        <v>52</v>
      </c>
      <c r="E40" t="s">
        <v>25</v>
      </c>
      <c r="F40" t="s">
        <v>2</v>
      </c>
      <c r="G40">
        <v>2017</v>
      </c>
      <c r="H40">
        <f t="shared" ref="H40:H41" si="4">DAY(A40)</f>
        <v>15</v>
      </c>
      <c r="I40">
        <f t="shared" ref="I40:I41" si="5">MONTH(A40)</f>
        <v>5</v>
      </c>
      <c r="J40" s="2">
        <f t="shared" ref="J40:J41" si="6">DATE(G40,I40,H40)</f>
        <v>42870</v>
      </c>
      <c r="K40" t="str">
        <f t="shared" ref="K40:K41" si="7">IF(B40="VS","London", "Other")</f>
        <v>London</v>
      </c>
    </row>
    <row r="41" spans="1:11" x14ac:dyDescent="0.35">
      <c r="A41" s="1">
        <v>43241</v>
      </c>
      <c r="B41" t="s">
        <v>1</v>
      </c>
      <c r="C41" t="s">
        <v>92</v>
      </c>
      <c r="D41" t="s">
        <v>6</v>
      </c>
      <c r="E41" t="s">
        <v>25</v>
      </c>
      <c r="F41" t="s">
        <v>2</v>
      </c>
      <c r="G41">
        <v>2017</v>
      </c>
      <c r="H41">
        <f t="shared" si="4"/>
        <v>21</v>
      </c>
      <c r="I41">
        <f t="shared" si="5"/>
        <v>5</v>
      </c>
      <c r="J41" s="2">
        <f t="shared" si="6"/>
        <v>42876</v>
      </c>
      <c r="K41" t="str">
        <f t="shared" si="7"/>
        <v>London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BBD5-7D63-4E1C-8A20-21378ED52AB9}">
  <dimension ref="A1:K39"/>
  <sheetViews>
    <sheetView topLeftCell="A14" zoomScaleNormal="100" workbookViewId="0">
      <selection activeCell="C2" sqref="C2:E26"/>
    </sheetView>
  </sheetViews>
  <sheetFormatPr defaultRowHeight="14.5" x14ac:dyDescent="0.35"/>
  <cols>
    <col min="1" max="1" width="13.453125" bestFit="1" customWidth="1"/>
    <col min="2" max="2" width="3.08984375" bestFit="1" customWidth="1"/>
    <col min="3" max="3" width="36.453125" bestFit="1" customWidth="1"/>
    <col min="4" max="4" width="9" bestFit="1" customWidth="1"/>
    <col min="5" max="5" width="24.6328125" bestFit="1" customWidth="1"/>
    <col min="6" max="6" width="9.08984375" bestFit="1" customWidth="1"/>
    <col min="10" max="10" width="15.08984375" customWidth="1"/>
  </cols>
  <sheetData>
    <row r="1" spans="1:11" x14ac:dyDescent="0.35">
      <c r="A1" t="s">
        <v>0</v>
      </c>
    </row>
    <row r="2" spans="1:11" x14ac:dyDescent="0.35">
      <c r="A2" s="1">
        <v>43324</v>
      </c>
      <c r="B2" t="s">
        <v>1</v>
      </c>
      <c r="C2" t="s">
        <v>104</v>
      </c>
      <c r="D2" t="s">
        <v>93</v>
      </c>
      <c r="E2" t="s">
        <v>25</v>
      </c>
      <c r="F2" t="s">
        <v>2</v>
      </c>
      <c r="G2">
        <v>2017</v>
      </c>
      <c r="H2">
        <f>DAY(A2)</f>
        <v>12</v>
      </c>
      <c r="I2">
        <f>MONTH(A2)</f>
        <v>8</v>
      </c>
      <c r="J2" s="2">
        <f>DATE(G2,I2,H2)</f>
        <v>42959</v>
      </c>
      <c r="K2" t="str">
        <f>IF(B2="VS","London", "Other")</f>
        <v>London</v>
      </c>
    </row>
    <row r="3" spans="1:11" x14ac:dyDescent="0.35">
      <c r="A3" s="1">
        <v>43332</v>
      </c>
      <c r="B3" t="s">
        <v>3</v>
      </c>
      <c r="C3" t="s">
        <v>105</v>
      </c>
      <c r="D3" t="s">
        <v>10</v>
      </c>
      <c r="E3" t="s">
        <v>94</v>
      </c>
      <c r="F3" t="s">
        <v>2</v>
      </c>
      <c r="G3">
        <v>2017</v>
      </c>
      <c r="H3">
        <f t="shared" ref="H3:H26" si="0">DAY(A3)</f>
        <v>20</v>
      </c>
      <c r="I3">
        <f t="shared" ref="I3:I26" si="1">MONTH(A3)</f>
        <v>8</v>
      </c>
      <c r="J3" s="2">
        <f t="shared" ref="J3:J26" si="2">DATE(G3,I3,H3)</f>
        <v>42967</v>
      </c>
      <c r="K3" t="str">
        <f t="shared" ref="K3:K26" si="3">IF(B3="VS","London", "Other")</f>
        <v>Other</v>
      </c>
    </row>
    <row r="4" spans="1:11" x14ac:dyDescent="0.35">
      <c r="A4" s="1">
        <v>43339</v>
      </c>
      <c r="B4" t="s">
        <v>1</v>
      </c>
      <c r="C4" t="s">
        <v>106</v>
      </c>
      <c r="D4" t="s">
        <v>16</v>
      </c>
      <c r="E4" t="s">
        <v>25</v>
      </c>
      <c r="F4" t="s">
        <v>2</v>
      </c>
      <c r="G4">
        <v>2017</v>
      </c>
      <c r="H4">
        <f t="shared" si="0"/>
        <v>27</v>
      </c>
      <c r="I4">
        <f t="shared" si="1"/>
        <v>8</v>
      </c>
      <c r="J4" s="2">
        <f t="shared" si="2"/>
        <v>42974</v>
      </c>
      <c r="K4" t="str">
        <f t="shared" si="3"/>
        <v>London</v>
      </c>
    </row>
    <row r="5" spans="1:11" x14ac:dyDescent="0.35">
      <c r="A5" s="1">
        <v>43352</v>
      </c>
      <c r="B5" t="s">
        <v>3</v>
      </c>
      <c r="C5" t="s">
        <v>107</v>
      </c>
      <c r="D5" t="s">
        <v>10</v>
      </c>
      <c r="E5" t="s">
        <v>42</v>
      </c>
      <c r="F5" t="s">
        <v>2</v>
      </c>
      <c r="G5">
        <v>2017</v>
      </c>
      <c r="H5">
        <f t="shared" si="0"/>
        <v>9</v>
      </c>
      <c r="I5">
        <f t="shared" si="1"/>
        <v>9</v>
      </c>
      <c r="J5" s="2">
        <f t="shared" si="2"/>
        <v>42987</v>
      </c>
      <c r="K5" t="str">
        <f t="shared" si="3"/>
        <v>Other</v>
      </c>
    </row>
    <row r="6" spans="1:11" x14ac:dyDescent="0.35">
      <c r="A6" s="1">
        <v>43360</v>
      </c>
      <c r="B6" t="s">
        <v>1</v>
      </c>
      <c r="C6" t="s">
        <v>108</v>
      </c>
      <c r="D6" t="s">
        <v>11</v>
      </c>
      <c r="E6" t="s">
        <v>25</v>
      </c>
      <c r="F6" t="s">
        <v>2</v>
      </c>
      <c r="G6">
        <v>2017</v>
      </c>
      <c r="H6">
        <f t="shared" si="0"/>
        <v>17</v>
      </c>
      <c r="I6">
        <f t="shared" si="1"/>
        <v>9</v>
      </c>
      <c r="J6" s="2">
        <f t="shared" si="2"/>
        <v>42995</v>
      </c>
      <c r="K6" t="str">
        <f t="shared" si="3"/>
        <v>London</v>
      </c>
    </row>
    <row r="7" spans="1:11" x14ac:dyDescent="0.35">
      <c r="A7" s="1">
        <v>43366</v>
      </c>
      <c r="B7" t="s">
        <v>3</v>
      </c>
      <c r="C7" t="s">
        <v>109</v>
      </c>
      <c r="D7" t="s">
        <v>9</v>
      </c>
      <c r="E7" t="s">
        <v>47</v>
      </c>
      <c r="F7" t="s">
        <v>2</v>
      </c>
      <c r="G7">
        <v>2017</v>
      </c>
      <c r="H7">
        <f t="shared" si="0"/>
        <v>23</v>
      </c>
      <c r="I7">
        <f t="shared" si="1"/>
        <v>9</v>
      </c>
      <c r="J7" s="2">
        <f t="shared" si="2"/>
        <v>43001</v>
      </c>
      <c r="K7" t="str">
        <f t="shared" si="3"/>
        <v>Other</v>
      </c>
    </row>
    <row r="8" spans="1:11" x14ac:dyDescent="0.35">
      <c r="A8" s="1">
        <v>43373</v>
      </c>
      <c r="B8" t="s">
        <v>1</v>
      </c>
      <c r="C8" t="s">
        <v>110</v>
      </c>
      <c r="D8" t="s">
        <v>95</v>
      </c>
      <c r="E8" t="s">
        <v>25</v>
      </c>
      <c r="F8" t="s">
        <v>2</v>
      </c>
      <c r="G8">
        <v>2017</v>
      </c>
      <c r="H8">
        <f t="shared" si="0"/>
        <v>30</v>
      </c>
      <c r="I8">
        <f t="shared" si="1"/>
        <v>9</v>
      </c>
      <c r="J8" s="2">
        <f t="shared" si="2"/>
        <v>43008</v>
      </c>
      <c r="K8" t="str">
        <f t="shared" si="3"/>
        <v>London</v>
      </c>
    </row>
    <row r="9" spans="1:11" x14ac:dyDescent="0.35">
      <c r="A9" s="1">
        <v>43387</v>
      </c>
      <c r="B9" t="s">
        <v>3</v>
      </c>
      <c r="C9" t="s">
        <v>111</v>
      </c>
      <c r="D9" t="s">
        <v>5</v>
      </c>
      <c r="E9" t="s">
        <v>40</v>
      </c>
      <c r="F9" t="s">
        <v>2</v>
      </c>
      <c r="G9">
        <v>2017</v>
      </c>
      <c r="H9">
        <f t="shared" si="0"/>
        <v>14</v>
      </c>
      <c r="I9">
        <f t="shared" si="1"/>
        <v>10</v>
      </c>
      <c r="J9" s="2">
        <f t="shared" si="2"/>
        <v>43022</v>
      </c>
      <c r="K9" t="str">
        <f t="shared" si="3"/>
        <v>Other</v>
      </c>
    </row>
    <row r="10" spans="1:11" x14ac:dyDescent="0.35">
      <c r="A10" s="1">
        <v>43394</v>
      </c>
      <c r="B10" t="s">
        <v>1</v>
      </c>
      <c r="C10" t="s">
        <v>112</v>
      </c>
      <c r="D10" t="s">
        <v>14</v>
      </c>
      <c r="E10" t="s">
        <v>25</v>
      </c>
      <c r="F10" t="s">
        <v>2</v>
      </c>
      <c r="G10">
        <v>2017</v>
      </c>
      <c r="H10">
        <f t="shared" si="0"/>
        <v>21</v>
      </c>
      <c r="I10">
        <f t="shared" si="1"/>
        <v>10</v>
      </c>
      <c r="J10" s="2">
        <f t="shared" si="2"/>
        <v>43029</v>
      </c>
      <c r="K10" t="str">
        <f t="shared" si="3"/>
        <v>London</v>
      </c>
    </row>
    <row r="11" spans="1:11" x14ac:dyDescent="0.35">
      <c r="A11" s="1">
        <v>43401</v>
      </c>
      <c r="B11" t="s">
        <v>3</v>
      </c>
      <c r="C11" t="s">
        <v>113</v>
      </c>
      <c r="D11" t="s">
        <v>4</v>
      </c>
      <c r="E11" t="s">
        <v>48</v>
      </c>
      <c r="F11" t="s">
        <v>2</v>
      </c>
      <c r="G11">
        <v>2017</v>
      </c>
      <c r="H11">
        <f t="shared" si="0"/>
        <v>28</v>
      </c>
      <c r="I11">
        <f t="shared" si="1"/>
        <v>10</v>
      </c>
      <c r="J11" s="2">
        <f t="shared" si="2"/>
        <v>43036</v>
      </c>
      <c r="K11" t="str">
        <f t="shared" si="3"/>
        <v>Other</v>
      </c>
    </row>
    <row r="12" spans="1:11" x14ac:dyDescent="0.35">
      <c r="A12" s="1">
        <v>43409</v>
      </c>
      <c r="B12" t="s">
        <v>1</v>
      </c>
      <c r="C12" t="s">
        <v>114</v>
      </c>
      <c r="D12" t="s">
        <v>4</v>
      </c>
      <c r="E12" t="s">
        <v>25</v>
      </c>
      <c r="F12" t="s">
        <v>2</v>
      </c>
      <c r="G12">
        <v>2017</v>
      </c>
      <c r="H12">
        <f t="shared" si="0"/>
        <v>5</v>
      </c>
      <c r="I12">
        <f t="shared" si="1"/>
        <v>11</v>
      </c>
      <c r="J12" s="2">
        <f t="shared" si="2"/>
        <v>43044</v>
      </c>
      <c r="K12" t="str">
        <f t="shared" si="3"/>
        <v>London</v>
      </c>
    </row>
    <row r="13" spans="1:11" x14ac:dyDescent="0.35">
      <c r="A13" s="1">
        <v>43422</v>
      </c>
      <c r="B13" t="s">
        <v>3</v>
      </c>
      <c r="C13" t="s">
        <v>115</v>
      </c>
      <c r="D13" t="s">
        <v>9</v>
      </c>
      <c r="E13" t="s">
        <v>51</v>
      </c>
      <c r="F13" t="s">
        <v>2</v>
      </c>
      <c r="G13">
        <v>2017</v>
      </c>
      <c r="H13">
        <f t="shared" si="0"/>
        <v>18</v>
      </c>
      <c r="I13">
        <f t="shared" si="1"/>
        <v>11</v>
      </c>
      <c r="J13" s="2">
        <f t="shared" si="2"/>
        <v>43057</v>
      </c>
      <c r="K13" t="str">
        <f t="shared" si="3"/>
        <v>Other</v>
      </c>
    </row>
    <row r="14" spans="1:11" x14ac:dyDescent="0.35">
      <c r="A14" s="1">
        <v>43429</v>
      </c>
      <c r="B14" t="s">
        <v>3</v>
      </c>
      <c r="C14" t="s">
        <v>116</v>
      </c>
      <c r="D14" t="s">
        <v>7</v>
      </c>
      <c r="E14" t="s">
        <v>43</v>
      </c>
      <c r="F14" t="s">
        <v>2</v>
      </c>
      <c r="G14">
        <v>2017</v>
      </c>
      <c r="H14">
        <f t="shared" si="0"/>
        <v>25</v>
      </c>
      <c r="I14">
        <f t="shared" si="1"/>
        <v>11</v>
      </c>
      <c r="J14" s="2">
        <f t="shared" si="2"/>
        <v>43064</v>
      </c>
      <c r="K14" t="str">
        <f t="shared" si="3"/>
        <v>Other</v>
      </c>
    </row>
    <row r="15" spans="1:11" x14ac:dyDescent="0.35">
      <c r="A15" s="1">
        <v>43433</v>
      </c>
      <c r="B15" t="s">
        <v>1</v>
      </c>
      <c r="C15" t="s">
        <v>117</v>
      </c>
      <c r="D15" t="s">
        <v>4</v>
      </c>
      <c r="E15" t="s">
        <v>25</v>
      </c>
      <c r="F15" t="s">
        <v>2</v>
      </c>
      <c r="G15">
        <v>2017</v>
      </c>
      <c r="H15">
        <f t="shared" si="0"/>
        <v>29</v>
      </c>
      <c r="I15">
        <f t="shared" si="1"/>
        <v>11</v>
      </c>
      <c r="J15" s="2">
        <f t="shared" si="2"/>
        <v>43068</v>
      </c>
      <c r="K15" t="str">
        <f t="shared" si="3"/>
        <v>London</v>
      </c>
    </row>
    <row r="16" spans="1:11" x14ac:dyDescent="0.35">
      <c r="A16" s="1">
        <v>43436</v>
      </c>
      <c r="B16" t="s">
        <v>1</v>
      </c>
      <c r="C16" t="s">
        <v>118</v>
      </c>
      <c r="D16" t="s">
        <v>24</v>
      </c>
      <c r="E16" t="s">
        <v>25</v>
      </c>
      <c r="F16" t="s">
        <v>2</v>
      </c>
      <c r="G16">
        <v>2017</v>
      </c>
      <c r="H16">
        <f t="shared" si="0"/>
        <v>2</v>
      </c>
      <c r="I16">
        <f t="shared" si="1"/>
        <v>12</v>
      </c>
      <c r="J16" s="2">
        <f t="shared" si="2"/>
        <v>43071</v>
      </c>
      <c r="K16" t="str">
        <f t="shared" si="3"/>
        <v>London</v>
      </c>
    </row>
    <row r="17" spans="1:11" x14ac:dyDescent="0.35">
      <c r="A17" s="1">
        <v>43443</v>
      </c>
      <c r="B17" t="s">
        <v>3</v>
      </c>
      <c r="C17" t="s">
        <v>119</v>
      </c>
      <c r="D17" t="s">
        <v>95</v>
      </c>
      <c r="E17" t="s">
        <v>45</v>
      </c>
      <c r="F17" t="s">
        <v>2</v>
      </c>
      <c r="G17">
        <v>2017</v>
      </c>
      <c r="H17">
        <f t="shared" si="0"/>
        <v>9</v>
      </c>
      <c r="I17">
        <f t="shared" si="1"/>
        <v>12</v>
      </c>
      <c r="J17" s="2">
        <f t="shared" si="2"/>
        <v>43078</v>
      </c>
      <c r="K17" t="str">
        <f t="shared" si="3"/>
        <v>Other</v>
      </c>
    </row>
    <row r="18" spans="1:11" x14ac:dyDescent="0.35">
      <c r="A18" s="1">
        <v>43446</v>
      </c>
      <c r="B18" t="s">
        <v>3</v>
      </c>
      <c r="C18" t="s">
        <v>120</v>
      </c>
      <c r="D18" t="s">
        <v>24</v>
      </c>
      <c r="E18" t="s">
        <v>96</v>
      </c>
      <c r="F18" t="s">
        <v>2</v>
      </c>
      <c r="G18">
        <v>2017</v>
      </c>
      <c r="H18">
        <f t="shared" si="0"/>
        <v>12</v>
      </c>
      <c r="I18">
        <f t="shared" si="1"/>
        <v>12</v>
      </c>
      <c r="J18" s="2">
        <f t="shared" si="2"/>
        <v>43081</v>
      </c>
      <c r="K18" t="str">
        <f t="shared" si="3"/>
        <v>Other</v>
      </c>
    </row>
    <row r="19" spans="1:11" x14ac:dyDescent="0.35">
      <c r="A19" s="1">
        <v>43450</v>
      </c>
      <c r="B19" t="s">
        <v>1</v>
      </c>
      <c r="C19" t="s">
        <v>121</v>
      </c>
      <c r="D19" t="s">
        <v>4</v>
      </c>
      <c r="E19" t="s">
        <v>25</v>
      </c>
      <c r="F19" t="s">
        <v>2</v>
      </c>
      <c r="G19">
        <v>2017</v>
      </c>
      <c r="H19">
        <f t="shared" si="0"/>
        <v>16</v>
      </c>
      <c r="I19">
        <f t="shared" si="1"/>
        <v>12</v>
      </c>
      <c r="J19" s="2">
        <f t="shared" si="2"/>
        <v>43085</v>
      </c>
      <c r="K19" t="str">
        <f t="shared" si="3"/>
        <v>London</v>
      </c>
    </row>
    <row r="20" spans="1:11" x14ac:dyDescent="0.35">
      <c r="A20" s="1">
        <v>43457</v>
      </c>
      <c r="B20" t="s">
        <v>3</v>
      </c>
      <c r="C20" t="s">
        <v>122</v>
      </c>
      <c r="D20" t="s">
        <v>11</v>
      </c>
      <c r="E20" t="s">
        <v>50</v>
      </c>
      <c r="F20" t="s">
        <v>2</v>
      </c>
      <c r="G20">
        <v>2017</v>
      </c>
      <c r="H20">
        <f t="shared" si="0"/>
        <v>23</v>
      </c>
      <c r="I20">
        <f t="shared" si="1"/>
        <v>12</v>
      </c>
      <c r="J20" s="2">
        <f t="shared" si="2"/>
        <v>43092</v>
      </c>
      <c r="K20" t="str">
        <f t="shared" si="3"/>
        <v>Other</v>
      </c>
    </row>
    <row r="21" spans="1:11" x14ac:dyDescent="0.35">
      <c r="A21" s="1">
        <v>43460</v>
      </c>
      <c r="B21" t="s">
        <v>1</v>
      </c>
      <c r="C21" t="s">
        <v>123</v>
      </c>
      <c r="D21" t="s">
        <v>16</v>
      </c>
      <c r="E21" t="s">
        <v>25</v>
      </c>
      <c r="F21" t="s">
        <v>2</v>
      </c>
      <c r="G21">
        <v>2017</v>
      </c>
      <c r="H21">
        <f t="shared" si="0"/>
        <v>26</v>
      </c>
      <c r="I21">
        <f t="shared" si="1"/>
        <v>12</v>
      </c>
      <c r="J21" s="2">
        <f t="shared" si="2"/>
        <v>43095</v>
      </c>
      <c r="K21" t="str">
        <f t="shared" si="3"/>
        <v>London</v>
      </c>
    </row>
    <row r="22" spans="1:11" x14ac:dyDescent="0.35">
      <c r="A22" s="1">
        <v>43464</v>
      </c>
      <c r="B22" t="s">
        <v>1</v>
      </c>
      <c r="C22" t="s">
        <v>124</v>
      </c>
      <c r="D22" t="s">
        <v>8</v>
      </c>
      <c r="E22" t="s">
        <v>25</v>
      </c>
      <c r="F22" t="s">
        <v>2</v>
      </c>
      <c r="G22">
        <v>2017</v>
      </c>
      <c r="H22">
        <f t="shared" si="0"/>
        <v>30</v>
      </c>
      <c r="I22">
        <f t="shared" si="1"/>
        <v>12</v>
      </c>
      <c r="J22" s="2">
        <f t="shared" si="2"/>
        <v>43099</v>
      </c>
      <c r="K22" t="str">
        <f t="shared" si="3"/>
        <v>London</v>
      </c>
    </row>
    <row r="23" spans="1:11" x14ac:dyDescent="0.35">
      <c r="A23" s="1">
        <v>43103</v>
      </c>
      <c r="B23" t="s">
        <v>3</v>
      </c>
      <c r="C23" t="s">
        <v>125</v>
      </c>
      <c r="D23" t="s">
        <v>17</v>
      </c>
      <c r="E23" t="s">
        <v>35</v>
      </c>
      <c r="F23" t="s">
        <v>2</v>
      </c>
      <c r="G23">
        <v>2018</v>
      </c>
      <c r="H23">
        <f t="shared" si="0"/>
        <v>3</v>
      </c>
      <c r="I23">
        <f t="shared" si="1"/>
        <v>1</v>
      </c>
      <c r="J23" s="2">
        <f t="shared" si="2"/>
        <v>43103</v>
      </c>
      <c r="K23" t="str">
        <f t="shared" si="3"/>
        <v>Other</v>
      </c>
    </row>
    <row r="24" spans="1:11" x14ac:dyDescent="0.35">
      <c r="A24" s="1">
        <v>43113</v>
      </c>
      <c r="B24" t="s">
        <v>1</v>
      </c>
      <c r="C24" t="s">
        <v>126</v>
      </c>
      <c r="D24" t="s">
        <v>11</v>
      </c>
      <c r="E24" t="s">
        <v>25</v>
      </c>
      <c r="F24" t="s">
        <v>2</v>
      </c>
      <c r="G24">
        <v>2018</v>
      </c>
      <c r="H24">
        <f t="shared" si="0"/>
        <v>13</v>
      </c>
      <c r="I24">
        <f t="shared" si="1"/>
        <v>1</v>
      </c>
      <c r="J24" s="2">
        <f t="shared" si="2"/>
        <v>43113</v>
      </c>
      <c r="K24" t="str">
        <f t="shared" si="3"/>
        <v>London</v>
      </c>
    </row>
    <row r="25" spans="1:11" x14ac:dyDescent="0.35">
      <c r="A25" s="1">
        <v>43120</v>
      </c>
      <c r="B25" t="s">
        <v>3</v>
      </c>
      <c r="C25" t="s">
        <v>127</v>
      </c>
      <c r="D25" t="s">
        <v>9</v>
      </c>
      <c r="E25" t="s">
        <v>97</v>
      </c>
      <c r="F25" t="s">
        <v>2</v>
      </c>
      <c r="G25">
        <v>2018</v>
      </c>
      <c r="H25">
        <f t="shared" si="0"/>
        <v>20</v>
      </c>
      <c r="I25">
        <f t="shared" si="1"/>
        <v>1</v>
      </c>
      <c r="J25" s="2">
        <f t="shared" si="2"/>
        <v>43120</v>
      </c>
      <c r="K25" t="str">
        <f t="shared" si="3"/>
        <v>Other</v>
      </c>
    </row>
    <row r="26" spans="1:11" x14ac:dyDescent="0.35">
      <c r="A26" s="1">
        <v>43131</v>
      </c>
      <c r="B26" t="s">
        <v>1</v>
      </c>
      <c r="C26" t="s">
        <v>128</v>
      </c>
      <c r="D26" t="s">
        <v>21</v>
      </c>
      <c r="E26" t="s">
        <v>25</v>
      </c>
      <c r="F26" t="s">
        <v>2</v>
      </c>
      <c r="G26">
        <v>2018</v>
      </c>
      <c r="H26">
        <f t="shared" si="0"/>
        <v>31</v>
      </c>
      <c r="I26">
        <f t="shared" si="1"/>
        <v>1</v>
      </c>
      <c r="J26" s="2">
        <f t="shared" si="2"/>
        <v>43131</v>
      </c>
      <c r="K26" t="str">
        <f t="shared" si="3"/>
        <v>London</v>
      </c>
    </row>
    <row r="27" spans="1:11" x14ac:dyDescent="0.35">
      <c r="A27" s="1">
        <v>43136</v>
      </c>
      <c r="B27" t="s">
        <v>3</v>
      </c>
      <c r="C27" t="s">
        <v>129</v>
      </c>
      <c r="D27" t="s">
        <v>98</v>
      </c>
      <c r="E27" t="s">
        <v>33</v>
      </c>
      <c r="F27" t="s">
        <v>2</v>
      </c>
    </row>
    <row r="28" spans="1:11" x14ac:dyDescent="0.35">
      <c r="A28" s="1">
        <v>43143</v>
      </c>
      <c r="B28" t="s">
        <v>1</v>
      </c>
      <c r="C28" t="s">
        <v>130</v>
      </c>
      <c r="D28" t="s">
        <v>12</v>
      </c>
      <c r="E28" t="s">
        <v>25</v>
      </c>
      <c r="F28" t="s">
        <v>2</v>
      </c>
    </row>
    <row r="29" spans="1:11" x14ac:dyDescent="0.35">
      <c r="A29" s="1">
        <v>43156</v>
      </c>
      <c r="B29" t="s">
        <v>3</v>
      </c>
      <c r="C29" t="s">
        <v>131</v>
      </c>
      <c r="D29" t="s">
        <v>5</v>
      </c>
      <c r="E29" t="s">
        <v>49</v>
      </c>
      <c r="F29" t="s">
        <v>2</v>
      </c>
    </row>
    <row r="30" spans="1:11" x14ac:dyDescent="0.35">
      <c r="A30" s="1">
        <v>43163</v>
      </c>
      <c r="B30" t="s">
        <v>3</v>
      </c>
      <c r="C30" t="s">
        <v>132</v>
      </c>
      <c r="D30" t="s">
        <v>99</v>
      </c>
      <c r="E30" t="s">
        <v>20</v>
      </c>
    </row>
    <row r="31" spans="1:11" x14ac:dyDescent="0.35">
      <c r="A31" s="1">
        <v>43169</v>
      </c>
      <c r="B31" t="s">
        <v>1</v>
      </c>
      <c r="C31" t="s">
        <v>133</v>
      </c>
      <c r="D31" t="s">
        <v>100</v>
      </c>
      <c r="E31" t="s">
        <v>25</v>
      </c>
    </row>
    <row r="32" spans="1:11" x14ac:dyDescent="0.35">
      <c r="A32" s="1">
        <v>43176</v>
      </c>
      <c r="B32" t="s">
        <v>3</v>
      </c>
      <c r="C32" t="s">
        <v>134</v>
      </c>
      <c r="D32" t="s">
        <v>18</v>
      </c>
      <c r="E32" t="s">
        <v>44</v>
      </c>
    </row>
    <row r="33" spans="1:5" x14ac:dyDescent="0.35">
      <c r="A33" s="1">
        <v>43191</v>
      </c>
      <c r="B33" t="s">
        <v>1</v>
      </c>
      <c r="C33" t="s">
        <v>135</v>
      </c>
      <c r="D33" t="s">
        <v>101</v>
      </c>
      <c r="E33" t="s">
        <v>25</v>
      </c>
    </row>
    <row r="34" spans="1:5" x14ac:dyDescent="0.35">
      <c r="A34" s="1">
        <v>43197</v>
      </c>
      <c r="B34" t="s">
        <v>1</v>
      </c>
      <c r="C34" t="s">
        <v>136</v>
      </c>
      <c r="D34" t="s">
        <v>102</v>
      </c>
      <c r="E34" t="s">
        <v>25</v>
      </c>
    </row>
    <row r="35" spans="1:5" x14ac:dyDescent="0.35">
      <c r="A35" s="1">
        <v>43204</v>
      </c>
      <c r="B35" t="s">
        <v>3</v>
      </c>
      <c r="C35" t="s">
        <v>137</v>
      </c>
      <c r="D35" t="s">
        <v>102</v>
      </c>
      <c r="E35" t="s">
        <v>37</v>
      </c>
    </row>
    <row r="36" spans="1:5" x14ac:dyDescent="0.35">
      <c r="A36" s="1">
        <v>43211</v>
      </c>
      <c r="B36" t="s">
        <v>1</v>
      </c>
      <c r="C36" t="s">
        <v>138</v>
      </c>
      <c r="D36" t="s">
        <v>102</v>
      </c>
      <c r="E36" t="s">
        <v>25</v>
      </c>
    </row>
    <row r="37" spans="1:5" x14ac:dyDescent="0.35">
      <c r="A37" s="1">
        <v>43218</v>
      </c>
      <c r="B37" t="s">
        <v>3</v>
      </c>
      <c r="C37" t="s">
        <v>139</v>
      </c>
      <c r="D37" t="s">
        <v>102</v>
      </c>
      <c r="E37" t="s">
        <v>34</v>
      </c>
    </row>
    <row r="38" spans="1:5" x14ac:dyDescent="0.35">
      <c r="A38" s="1">
        <v>43225</v>
      </c>
      <c r="B38" t="s">
        <v>1</v>
      </c>
      <c r="C38" t="s">
        <v>140</v>
      </c>
      <c r="D38" t="s">
        <v>102</v>
      </c>
      <c r="E38" t="s">
        <v>25</v>
      </c>
    </row>
    <row r="39" spans="1:5" x14ac:dyDescent="0.35">
      <c r="A39" s="1">
        <v>43233</v>
      </c>
      <c r="B39" t="s">
        <v>3</v>
      </c>
      <c r="C39" t="s">
        <v>141</v>
      </c>
      <c r="D39" t="s">
        <v>102</v>
      </c>
      <c r="E39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8086-D41C-47C4-A0B6-72B4905833CF}">
  <dimension ref="A1:K11"/>
  <sheetViews>
    <sheetView workbookViewId="0">
      <selection activeCell="C2" sqref="C2:E9"/>
    </sheetView>
  </sheetViews>
  <sheetFormatPr defaultRowHeight="14.5" x14ac:dyDescent="0.35"/>
  <cols>
    <col min="10" max="10" width="11.90625" customWidth="1"/>
  </cols>
  <sheetData>
    <row r="1" spans="1:11" x14ac:dyDescent="0.35">
      <c r="A1" s="1" t="s">
        <v>19</v>
      </c>
      <c r="J1" s="2"/>
    </row>
    <row r="2" spans="1:11" x14ac:dyDescent="0.35">
      <c r="A2" s="1">
        <v>43359</v>
      </c>
      <c r="B2" t="s">
        <v>1</v>
      </c>
      <c r="C2" t="s">
        <v>145</v>
      </c>
      <c r="D2" t="s">
        <v>9</v>
      </c>
      <c r="E2" t="s">
        <v>25</v>
      </c>
      <c r="F2" t="s">
        <v>2</v>
      </c>
      <c r="G2">
        <v>2016</v>
      </c>
      <c r="H2">
        <f>DAY(A2)</f>
        <v>16</v>
      </c>
      <c r="I2">
        <f>MONTH(A2)</f>
        <v>9</v>
      </c>
      <c r="J2" s="2">
        <f>DATE(G2,I2,H2)</f>
        <v>42629</v>
      </c>
      <c r="K2" t="str">
        <f>IF(B2="VS","London", "Other")</f>
        <v>London</v>
      </c>
    </row>
    <row r="3" spans="1:11" x14ac:dyDescent="0.35">
      <c r="A3" s="1">
        <v>43372</v>
      </c>
      <c r="B3" t="s">
        <v>3</v>
      </c>
      <c r="C3" t="s">
        <v>146</v>
      </c>
      <c r="D3" t="s">
        <v>5</v>
      </c>
      <c r="E3" t="s">
        <v>142</v>
      </c>
      <c r="F3" t="s">
        <v>2</v>
      </c>
      <c r="G3">
        <v>2016</v>
      </c>
      <c r="H3">
        <f t="shared" ref="H3:H11" si="0">DAY(A3)</f>
        <v>29</v>
      </c>
      <c r="I3">
        <f t="shared" ref="I3:I11" si="1">MONTH(A3)</f>
        <v>9</v>
      </c>
      <c r="J3" s="2">
        <f t="shared" ref="J3:J11" si="2">DATE(G3,I3,H3)</f>
        <v>42642</v>
      </c>
      <c r="K3" t="str">
        <f t="shared" ref="K3:K9" si="3">IF(B3="VS","London", "Other")</f>
        <v>Other</v>
      </c>
    </row>
    <row r="4" spans="1:11" x14ac:dyDescent="0.35">
      <c r="A4" s="1">
        <v>43393</v>
      </c>
      <c r="B4" t="s">
        <v>3</v>
      </c>
      <c r="C4" t="s">
        <v>147</v>
      </c>
      <c r="D4" t="s">
        <v>11</v>
      </c>
      <c r="E4" t="s">
        <v>143</v>
      </c>
      <c r="F4" t="s">
        <v>2</v>
      </c>
      <c r="G4">
        <v>2016</v>
      </c>
      <c r="H4">
        <f t="shared" si="0"/>
        <v>20</v>
      </c>
      <c r="I4">
        <f t="shared" si="1"/>
        <v>10</v>
      </c>
      <c r="J4" s="2">
        <f t="shared" si="2"/>
        <v>42663</v>
      </c>
      <c r="K4" t="str">
        <f t="shared" si="3"/>
        <v>Other</v>
      </c>
    </row>
    <row r="5" spans="1:11" x14ac:dyDescent="0.35">
      <c r="A5" s="1">
        <v>43408</v>
      </c>
      <c r="B5" t="s">
        <v>1</v>
      </c>
      <c r="C5" t="s">
        <v>148</v>
      </c>
      <c r="D5" t="s">
        <v>10</v>
      </c>
      <c r="E5" t="s">
        <v>25</v>
      </c>
      <c r="F5" t="s">
        <v>2</v>
      </c>
      <c r="G5">
        <v>2016</v>
      </c>
      <c r="H5">
        <f t="shared" si="0"/>
        <v>4</v>
      </c>
      <c r="I5">
        <f t="shared" si="1"/>
        <v>11</v>
      </c>
      <c r="J5" s="2">
        <f t="shared" si="2"/>
        <v>42678</v>
      </c>
      <c r="K5" t="str">
        <f t="shared" si="3"/>
        <v>London</v>
      </c>
    </row>
    <row r="6" spans="1:11" x14ac:dyDescent="0.35">
      <c r="A6" s="1">
        <v>43428</v>
      </c>
      <c r="B6" t="s">
        <v>3</v>
      </c>
      <c r="C6" t="s">
        <v>149</v>
      </c>
      <c r="D6" t="s">
        <v>9</v>
      </c>
      <c r="E6" t="s">
        <v>144</v>
      </c>
      <c r="F6" t="s">
        <v>2</v>
      </c>
      <c r="G6">
        <v>2016</v>
      </c>
      <c r="H6">
        <f t="shared" si="0"/>
        <v>24</v>
      </c>
      <c r="I6">
        <f t="shared" si="1"/>
        <v>11</v>
      </c>
      <c r="J6" s="2">
        <f t="shared" si="2"/>
        <v>42698</v>
      </c>
      <c r="K6" t="str">
        <f t="shared" si="3"/>
        <v>Other</v>
      </c>
    </row>
    <row r="7" spans="1:11" x14ac:dyDescent="0.35">
      <c r="A7" s="1">
        <v>43443</v>
      </c>
      <c r="B7" t="s">
        <v>1</v>
      </c>
      <c r="C7" t="s">
        <v>150</v>
      </c>
      <c r="D7" t="s">
        <v>16</v>
      </c>
      <c r="E7" t="s">
        <v>25</v>
      </c>
      <c r="F7" t="s">
        <v>2</v>
      </c>
      <c r="G7">
        <v>2016</v>
      </c>
      <c r="H7">
        <f t="shared" si="0"/>
        <v>9</v>
      </c>
      <c r="I7">
        <f t="shared" si="1"/>
        <v>12</v>
      </c>
      <c r="J7" s="2">
        <f t="shared" si="2"/>
        <v>42713</v>
      </c>
      <c r="K7" t="str">
        <f t="shared" si="3"/>
        <v>London</v>
      </c>
    </row>
    <row r="8" spans="1:11" x14ac:dyDescent="0.35">
      <c r="A8" s="1">
        <v>43147</v>
      </c>
      <c r="B8" t="s">
        <v>3</v>
      </c>
      <c r="C8" t="s">
        <v>23</v>
      </c>
      <c r="D8" t="s">
        <v>5</v>
      </c>
      <c r="E8" t="s">
        <v>22</v>
      </c>
      <c r="F8" t="s">
        <v>2</v>
      </c>
      <c r="G8">
        <v>2017</v>
      </c>
      <c r="H8">
        <f t="shared" si="0"/>
        <v>16</v>
      </c>
      <c r="I8">
        <f t="shared" si="1"/>
        <v>2</v>
      </c>
      <c r="J8" s="2">
        <f t="shared" si="2"/>
        <v>42782</v>
      </c>
      <c r="K8" t="str">
        <f t="shared" si="3"/>
        <v>Other</v>
      </c>
    </row>
    <row r="9" spans="1:11" x14ac:dyDescent="0.35">
      <c r="A9" s="1">
        <v>43168</v>
      </c>
      <c r="B9" t="s">
        <v>1</v>
      </c>
      <c r="C9" t="s">
        <v>151</v>
      </c>
      <c r="D9" t="s">
        <v>5</v>
      </c>
      <c r="E9" t="s">
        <v>25</v>
      </c>
      <c r="F9" t="s">
        <v>2</v>
      </c>
      <c r="G9">
        <v>2017</v>
      </c>
      <c r="H9">
        <f t="shared" si="0"/>
        <v>9</v>
      </c>
      <c r="I9">
        <f t="shared" si="1"/>
        <v>3</v>
      </c>
      <c r="J9" s="2">
        <f t="shared" si="2"/>
        <v>42803</v>
      </c>
      <c r="K9" t="str">
        <f t="shared" si="3"/>
        <v>London</v>
      </c>
    </row>
    <row r="10" spans="1:11" x14ac:dyDescent="0.35">
      <c r="J10" s="2"/>
    </row>
    <row r="11" spans="1:11" x14ac:dyDescent="0.35">
      <c r="J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854A-145C-467D-AAE5-4D4255AD78DF}">
  <dimension ref="A1:K9"/>
  <sheetViews>
    <sheetView workbookViewId="0">
      <selection activeCell="C2" sqref="C2:E8"/>
    </sheetView>
  </sheetViews>
  <sheetFormatPr defaultRowHeight="14.5" x14ac:dyDescent="0.35"/>
  <cols>
    <col min="1" max="1" width="10.90625" bestFit="1" customWidth="1"/>
    <col min="2" max="2" width="3.08984375" bestFit="1" customWidth="1"/>
    <col min="3" max="3" width="27.6328125" bestFit="1" customWidth="1"/>
    <col min="4" max="4" width="8" bestFit="1" customWidth="1"/>
    <col min="5" max="5" width="28.90625" bestFit="1" customWidth="1"/>
    <col min="6" max="6" width="9.08984375" bestFit="1" customWidth="1"/>
    <col min="10" max="10" width="13" customWidth="1"/>
  </cols>
  <sheetData>
    <row r="1" spans="1:11" x14ac:dyDescent="0.35">
      <c r="A1" s="1" t="s">
        <v>19</v>
      </c>
      <c r="J1" s="2"/>
    </row>
    <row r="2" spans="1:11" x14ac:dyDescent="0.35">
      <c r="A2" s="1">
        <v>43355</v>
      </c>
      <c r="B2" t="s">
        <v>1</v>
      </c>
      <c r="C2" t="s">
        <v>157</v>
      </c>
      <c r="D2" t="s">
        <v>13</v>
      </c>
      <c r="E2" t="s">
        <v>25</v>
      </c>
      <c r="F2" t="s">
        <v>2</v>
      </c>
      <c r="G2">
        <v>2017</v>
      </c>
      <c r="H2">
        <f>DAY(A2)</f>
        <v>12</v>
      </c>
      <c r="I2">
        <f>MONTH(A2)</f>
        <v>9</v>
      </c>
      <c r="J2" s="2">
        <f>DATE(G2,I2,H2)</f>
        <v>42990</v>
      </c>
      <c r="K2" t="str">
        <f>IF(B2="VS","London", "Other")</f>
        <v>London</v>
      </c>
    </row>
    <row r="3" spans="1:11" x14ac:dyDescent="0.35">
      <c r="A3" s="1">
        <v>43370</v>
      </c>
      <c r="B3" t="s">
        <v>3</v>
      </c>
      <c r="C3" t="s">
        <v>158</v>
      </c>
      <c r="D3" t="s">
        <v>10</v>
      </c>
      <c r="E3" t="s">
        <v>152</v>
      </c>
      <c r="F3" t="s">
        <v>2</v>
      </c>
      <c r="G3">
        <v>2017</v>
      </c>
      <c r="H3">
        <f t="shared" ref="H3:H8" si="0">DAY(A3)</f>
        <v>27</v>
      </c>
      <c r="I3">
        <f t="shared" ref="I3:I8" si="1">MONTH(A3)</f>
        <v>9</v>
      </c>
      <c r="J3" s="2">
        <f t="shared" ref="J3:J8" si="2">DATE(G3,I3,H3)</f>
        <v>43005</v>
      </c>
      <c r="K3" t="str">
        <f t="shared" ref="K3:K8" si="3">IF(B3="VS","London", "Other")</f>
        <v>Other</v>
      </c>
    </row>
    <row r="4" spans="1:11" x14ac:dyDescent="0.35">
      <c r="A4" s="1">
        <v>43391</v>
      </c>
      <c r="B4" t="s">
        <v>1</v>
      </c>
      <c r="C4" t="s">
        <v>159</v>
      </c>
      <c r="D4" t="s">
        <v>153</v>
      </c>
      <c r="E4" t="s">
        <v>25</v>
      </c>
      <c r="F4" t="s">
        <v>2</v>
      </c>
      <c r="G4">
        <v>2017</v>
      </c>
      <c r="H4">
        <f t="shared" si="0"/>
        <v>18</v>
      </c>
      <c r="I4">
        <f t="shared" si="1"/>
        <v>10</v>
      </c>
      <c r="J4" s="2">
        <f t="shared" si="2"/>
        <v>43026</v>
      </c>
      <c r="K4" t="str">
        <f t="shared" si="3"/>
        <v>London</v>
      </c>
    </row>
    <row r="5" spans="1:11" x14ac:dyDescent="0.35">
      <c r="A5" s="1">
        <v>43404</v>
      </c>
      <c r="B5" t="s">
        <v>3</v>
      </c>
      <c r="C5" t="s">
        <v>160</v>
      </c>
      <c r="D5" t="s">
        <v>21</v>
      </c>
      <c r="E5" t="s">
        <v>154</v>
      </c>
      <c r="F5" t="s">
        <v>2</v>
      </c>
      <c r="G5">
        <v>2017</v>
      </c>
      <c r="H5">
        <f t="shared" si="0"/>
        <v>31</v>
      </c>
      <c r="I5">
        <f t="shared" si="1"/>
        <v>10</v>
      </c>
      <c r="J5" s="2">
        <f t="shared" si="2"/>
        <v>43039</v>
      </c>
      <c r="K5" t="str">
        <f t="shared" si="3"/>
        <v>Other</v>
      </c>
    </row>
    <row r="6" spans="1:11" x14ac:dyDescent="0.35">
      <c r="A6" s="1">
        <v>43426</v>
      </c>
      <c r="B6" t="s">
        <v>3</v>
      </c>
      <c r="C6" t="s">
        <v>161</v>
      </c>
      <c r="D6" t="s">
        <v>9</v>
      </c>
      <c r="E6" t="s">
        <v>155</v>
      </c>
      <c r="F6" t="s">
        <v>2</v>
      </c>
      <c r="G6">
        <v>2017</v>
      </c>
      <c r="H6">
        <f t="shared" si="0"/>
        <v>22</v>
      </c>
      <c r="I6">
        <f t="shared" si="1"/>
        <v>11</v>
      </c>
      <c r="J6" s="2">
        <f t="shared" si="2"/>
        <v>43061</v>
      </c>
      <c r="K6" t="str">
        <f t="shared" si="3"/>
        <v>Other</v>
      </c>
    </row>
    <row r="7" spans="1:11" x14ac:dyDescent="0.35">
      <c r="A7" s="1">
        <v>43439</v>
      </c>
      <c r="B7" t="s">
        <v>1</v>
      </c>
      <c r="C7" t="s">
        <v>162</v>
      </c>
      <c r="D7" t="s">
        <v>7</v>
      </c>
      <c r="E7" t="s">
        <v>25</v>
      </c>
      <c r="F7" t="s">
        <v>2</v>
      </c>
      <c r="G7">
        <v>2017</v>
      </c>
      <c r="H7">
        <f t="shared" si="0"/>
        <v>5</v>
      </c>
      <c r="I7">
        <f t="shared" si="1"/>
        <v>12</v>
      </c>
      <c r="J7" s="2">
        <f t="shared" si="2"/>
        <v>43074</v>
      </c>
      <c r="K7" t="str">
        <f t="shared" si="3"/>
        <v>London</v>
      </c>
    </row>
    <row r="8" spans="1:11" x14ac:dyDescent="0.35">
      <c r="A8" s="1">
        <v>43151</v>
      </c>
      <c r="B8" t="s">
        <v>1</v>
      </c>
      <c r="C8" t="s">
        <v>163</v>
      </c>
      <c r="D8" t="s">
        <v>7</v>
      </c>
      <c r="E8" t="s">
        <v>25</v>
      </c>
      <c r="F8" t="s">
        <v>2</v>
      </c>
      <c r="G8">
        <v>2018</v>
      </c>
      <c r="H8">
        <f t="shared" si="0"/>
        <v>20</v>
      </c>
      <c r="I8">
        <f t="shared" si="1"/>
        <v>2</v>
      </c>
      <c r="J8" s="2">
        <f t="shared" si="2"/>
        <v>43151</v>
      </c>
      <c r="K8" t="str">
        <f t="shared" si="3"/>
        <v>London</v>
      </c>
    </row>
    <row r="9" spans="1:11" x14ac:dyDescent="0.35">
      <c r="A9" s="1">
        <v>43173</v>
      </c>
      <c r="B9" t="s">
        <v>3</v>
      </c>
      <c r="C9" t="s">
        <v>163</v>
      </c>
      <c r="D9" t="s">
        <v>26</v>
      </c>
      <c r="E9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1B4BD-ABC1-40D6-A256-8198813F07BF}">
  <dimension ref="A1:E81"/>
  <sheetViews>
    <sheetView tabSelected="1" topLeftCell="A65" workbookViewId="0">
      <selection activeCell="B75" sqref="B75:D81"/>
    </sheetView>
  </sheetViews>
  <sheetFormatPr defaultRowHeight="14.5" x14ac:dyDescent="0.35"/>
  <cols>
    <col min="1" max="1" width="10.54296875" bestFit="1" customWidth="1"/>
    <col min="2" max="2" width="37" bestFit="1" customWidth="1"/>
    <col min="3" max="3" width="7.81640625" bestFit="1" customWidth="1"/>
    <col min="4" max="4" width="35.90625" bestFit="1" customWidth="1"/>
    <col min="5" max="5" width="9.1796875" bestFit="1" customWidth="1"/>
  </cols>
  <sheetData>
    <row r="1" spans="1:5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35">
      <c r="A2" s="2">
        <v>42597</v>
      </c>
      <c r="B2" t="s">
        <v>53</v>
      </c>
      <c r="C2" t="s">
        <v>10</v>
      </c>
      <c r="D2" t="s">
        <v>25</v>
      </c>
      <c r="E2" t="s">
        <v>164</v>
      </c>
    </row>
    <row r="3" spans="1:5" x14ac:dyDescent="0.35">
      <c r="A3" s="2">
        <v>42602</v>
      </c>
      <c r="B3" t="s">
        <v>54</v>
      </c>
      <c r="C3" t="s">
        <v>10</v>
      </c>
      <c r="D3" t="s">
        <v>33</v>
      </c>
      <c r="E3" t="s">
        <v>32</v>
      </c>
    </row>
    <row r="4" spans="1:5" x14ac:dyDescent="0.35">
      <c r="A4" s="2">
        <v>42609</v>
      </c>
      <c r="B4" t="s">
        <v>55</v>
      </c>
      <c r="C4" t="s">
        <v>12</v>
      </c>
      <c r="D4" t="s">
        <v>25</v>
      </c>
      <c r="E4" t="s">
        <v>164</v>
      </c>
    </row>
    <row r="5" spans="1:5" x14ac:dyDescent="0.35">
      <c r="A5" s="2">
        <v>42624</v>
      </c>
      <c r="B5" t="s">
        <v>56</v>
      </c>
      <c r="C5" t="s">
        <v>17</v>
      </c>
      <c r="D5" t="s">
        <v>34</v>
      </c>
      <c r="E5" t="s">
        <v>32</v>
      </c>
    </row>
    <row r="6" spans="1:5" x14ac:dyDescent="0.35">
      <c r="A6" s="2">
        <v>42629</v>
      </c>
      <c r="B6" t="s">
        <v>57</v>
      </c>
      <c r="C6" t="s">
        <v>5</v>
      </c>
      <c r="D6" t="s">
        <v>25</v>
      </c>
      <c r="E6" t="s">
        <v>164</v>
      </c>
    </row>
    <row r="7" spans="1:5" x14ac:dyDescent="0.35">
      <c r="A7" s="2">
        <v>42629</v>
      </c>
      <c r="B7" t="s">
        <v>145</v>
      </c>
      <c r="C7" t="s">
        <v>9</v>
      </c>
      <c r="D7" t="s">
        <v>25</v>
      </c>
      <c r="E7" t="s">
        <v>164</v>
      </c>
    </row>
    <row r="8" spans="1:5" x14ac:dyDescent="0.35">
      <c r="A8" s="2">
        <v>42637</v>
      </c>
      <c r="B8" t="s">
        <v>58</v>
      </c>
      <c r="C8" t="s">
        <v>21</v>
      </c>
      <c r="D8" t="s">
        <v>35</v>
      </c>
      <c r="E8" t="s">
        <v>32</v>
      </c>
    </row>
    <row r="9" spans="1:5" x14ac:dyDescent="0.35">
      <c r="A9" s="2">
        <v>42642</v>
      </c>
      <c r="B9" t="s">
        <v>146</v>
      </c>
      <c r="C9" t="s">
        <v>5</v>
      </c>
      <c r="D9" t="s">
        <v>142</v>
      </c>
      <c r="E9" t="s">
        <v>32</v>
      </c>
    </row>
    <row r="10" spans="1:5" x14ac:dyDescent="0.35">
      <c r="A10" s="2">
        <v>42644</v>
      </c>
      <c r="B10" t="s">
        <v>59</v>
      </c>
      <c r="C10" t="s">
        <v>16</v>
      </c>
      <c r="D10" t="s">
        <v>36</v>
      </c>
      <c r="E10" t="s">
        <v>32</v>
      </c>
    </row>
    <row r="11" spans="1:5" x14ac:dyDescent="0.35">
      <c r="A11" s="2">
        <v>42658</v>
      </c>
      <c r="B11" t="s">
        <v>60</v>
      </c>
      <c r="C11" t="s">
        <v>12</v>
      </c>
      <c r="D11" t="s">
        <v>25</v>
      </c>
      <c r="E11" t="s">
        <v>164</v>
      </c>
    </row>
    <row r="12" spans="1:5" x14ac:dyDescent="0.35">
      <c r="A12" s="2">
        <v>42663</v>
      </c>
      <c r="B12" t="s">
        <v>147</v>
      </c>
      <c r="C12" t="s">
        <v>11</v>
      </c>
      <c r="D12" t="s">
        <v>143</v>
      </c>
      <c r="E12" t="s">
        <v>32</v>
      </c>
    </row>
    <row r="13" spans="1:5" x14ac:dyDescent="0.35">
      <c r="A13" s="2">
        <v>42666</v>
      </c>
      <c r="B13" t="s">
        <v>61</v>
      </c>
      <c r="C13" t="s">
        <v>9</v>
      </c>
      <c r="D13" t="s">
        <v>25</v>
      </c>
      <c r="E13" t="s">
        <v>164</v>
      </c>
    </row>
    <row r="14" spans="1:5" x14ac:dyDescent="0.35">
      <c r="A14" s="2">
        <v>42673</v>
      </c>
      <c r="B14" t="s">
        <v>62</v>
      </c>
      <c r="C14" t="s">
        <v>16</v>
      </c>
      <c r="D14" t="s">
        <v>37</v>
      </c>
      <c r="E14" t="s">
        <v>32</v>
      </c>
    </row>
    <row r="15" spans="1:5" x14ac:dyDescent="0.35">
      <c r="A15" s="2">
        <v>42678</v>
      </c>
      <c r="B15" t="s">
        <v>148</v>
      </c>
      <c r="C15" t="s">
        <v>10</v>
      </c>
      <c r="D15" t="s">
        <v>25</v>
      </c>
      <c r="E15" t="s">
        <v>164</v>
      </c>
    </row>
    <row r="16" spans="1:5" x14ac:dyDescent="0.35">
      <c r="A16" s="2">
        <v>42679</v>
      </c>
      <c r="B16" t="s">
        <v>63</v>
      </c>
      <c r="C16" t="s">
        <v>8</v>
      </c>
      <c r="D16" t="s">
        <v>25</v>
      </c>
      <c r="E16" t="s">
        <v>164</v>
      </c>
    </row>
    <row r="17" spans="1:5" x14ac:dyDescent="0.35">
      <c r="A17" s="2">
        <v>42694</v>
      </c>
      <c r="B17" t="s">
        <v>64</v>
      </c>
      <c r="C17" t="s">
        <v>4</v>
      </c>
      <c r="D17" t="s">
        <v>38</v>
      </c>
      <c r="E17" t="s">
        <v>32</v>
      </c>
    </row>
    <row r="18" spans="1:5" x14ac:dyDescent="0.35">
      <c r="A18" s="2">
        <v>42698</v>
      </c>
      <c r="B18" t="s">
        <v>149</v>
      </c>
      <c r="C18" t="s">
        <v>9</v>
      </c>
      <c r="D18" t="s">
        <v>144</v>
      </c>
      <c r="E18" t="s">
        <v>32</v>
      </c>
    </row>
    <row r="19" spans="1:5" x14ac:dyDescent="0.35">
      <c r="A19" s="2">
        <v>42700</v>
      </c>
      <c r="B19" t="s">
        <v>65</v>
      </c>
      <c r="C19" t="s">
        <v>10</v>
      </c>
      <c r="D19" t="s">
        <v>25</v>
      </c>
      <c r="E19" t="s">
        <v>164</v>
      </c>
    </row>
    <row r="20" spans="1:5" x14ac:dyDescent="0.35">
      <c r="A20" s="2">
        <v>42707</v>
      </c>
      <c r="B20" t="s">
        <v>66</v>
      </c>
      <c r="C20" t="s">
        <v>24</v>
      </c>
      <c r="D20" t="s">
        <v>20</v>
      </c>
      <c r="E20" t="s">
        <v>32</v>
      </c>
    </row>
    <row r="21" spans="1:5" x14ac:dyDescent="0.35">
      <c r="A21" s="2">
        <v>42713</v>
      </c>
      <c r="B21" t="s">
        <v>150</v>
      </c>
      <c r="C21" t="s">
        <v>16</v>
      </c>
      <c r="D21" t="s">
        <v>25</v>
      </c>
      <c r="E21" t="s">
        <v>164</v>
      </c>
    </row>
    <row r="22" spans="1:5" x14ac:dyDescent="0.35">
      <c r="A22" s="2">
        <v>42715</v>
      </c>
      <c r="B22" t="s">
        <v>67</v>
      </c>
      <c r="C22" t="s">
        <v>4</v>
      </c>
      <c r="D22" t="s">
        <v>25</v>
      </c>
      <c r="E22" t="s">
        <v>164</v>
      </c>
    </row>
    <row r="23" spans="1:5" x14ac:dyDescent="0.35">
      <c r="A23" s="2">
        <v>42718</v>
      </c>
      <c r="B23" t="s">
        <v>68</v>
      </c>
      <c r="C23" t="s">
        <v>4</v>
      </c>
      <c r="D23" t="s">
        <v>39</v>
      </c>
      <c r="E23" t="s">
        <v>32</v>
      </c>
    </row>
    <row r="24" spans="1:5" x14ac:dyDescent="0.35">
      <c r="A24" s="2">
        <v>42721</v>
      </c>
      <c r="B24" t="s">
        <v>69</v>
      </c>
      <c r="C24" t="s">
        <v>4</v>
      </c>
      <c r="D24" t="s">
        <v>40</v>
      </c>
      <c r="E24" t="s">
        <v>32</v>
      </c>
    </row>
    <row r="25" spans="1:5" x14ac:dyDescent="0.35">
      <c r="A25" s="2">
        <v>42730</v>
      </c>
      <c r="B25" t="s">
        <v>70</v>
      </c>
      <c r="C25" t="s">
        <v>12</v>
      </c>
      <c r="D25" t="s">
        <v>25</v>
      </c>
      <c r="E25" t="s">
        <v>164</v>
      </c>
    </row>
    <row r="26" spans="1:5" x14ac:dyDescent="0.35">
      <c r="A26" s="2">
        <v>42735</v>
      </c>
      <c r="B26" t="s">
        <v>71</v>
      </c>
      <c r="C26" t="s">
        <v>14</v>
      </c>
      <c r="D26" t="s">
        <v>25</v>
      </c>
      <c r="E26" t="s">
        <v>164</v>
      </c>
    </row>
    <row r="27" spans="1:5" x14ac:dyDescent="0.35">
      <c r="A27" s="2">
        <v>42739</v>
      </c>
      <c r="B27" t="s">
        <v>72</v>
      </c>
      <c r="C27" t="s">
        <v>15</v>
      </c>
      <c r="D27" t="s">
        <v>41</v>
      </c>
      <c r="E27" t="s">
        <v>32</v>
      </c>
    </row>
    <row r="28" spans="1:5" x14ac:dyDescent="0.35">
      <c r="A28" s="2">
        <v>42749</v>
      </c>
      <c r="B28" t="s">
        <v>73</v>
      </c>
      <c r="C28" t="s">
        <v>12</v>
      </c>
      <c r="D28" t="s">
        <v>42</v>
      </c>
      <c r="E28" t="s">
        <v>32</v>
      </c>
    </row>
    <row r="29" spans="1:5" x14ac:dyDescent="0.35">
      <c r="A29" s="2">
        <v>42757</v>
      </c>
      <c r="B29" t="s">
        <v>74</v>
      </c>
      <c r="C29" t="s">
        <v>16</v>
      </c>
      <c r="D29" t="s">
        <v>25</v>
      </c>
      <c r="E29" t="s">
        <v>164</v>
      </c>
    </row>
    <row r="30" spans="1:5" x14ac:dyDescent="0.35">
      <c r="A30" s="2">
        <v>42766</v>
      </c>
      <c r="B30" t="s">
        <v>75</v>
      </c>
      <c r="C30" t="s">
        <v>7</v>
      </c>
      <c r="D30" t="s">
        <v>43</v>
      </c>
      <c r="E30" t="s">
        <v>32</v>
      </c>
    </row>
    <row r="31" spans="1:5" x14ac:dyDescent="0.35">
      <c r="A31" s="2">
        <v>42770</v>
      </c>
      <c r="B31" t="s">
        <v>76</v>
      </c>
      <c r="C31" t="s">
        <v>24</v>
      </c>
      <c r="D31" t="s">
        <v>25</v>
      </c>
      <c r="E31" t="s">
        <v>164</v>
      </c>
    </row>
    <row r="32" spans="1:5" x14ac:dyDescent="0.35">
      <c r="A32" s="2">
        <v>42778</v>
      </c>
      <c r="B32" t="s">
        <v>77</v>
      </c>
      <c r="C32" t="s">
        <v>7</v>
      </c>
      <c r="D32" t="s">
        <v>44</v>
      </c>
      <c r="E32" t="s">
        <v>32</v>
      </c>
    </row>
    <row r="33" spans="1:5" x14ac:dyDescent="0.35">
      <c r="A33" s="2">
        <v>42782</v>
      </c>
      <c r="B33" t="s">
        <v>23</v>
      </c>
      <c r="C33" t="s">
        <v>5</v>
      </c>
      <c r="D33" t="s">
        <v>22</v>
      </c>
      <c r="E33" t="s">
        <v>32</v>
      </c>
    </row>
    <row r="34" spans="1:5" x14ac:dyDescent="0.35">
      <c r="A34" s="2">
        <v>42791</v>
      </c>
      <c r="B34" t="s">
        <v>78</v>
      </c>
      <c r="C34" t="s">
        <v>24</v>
      </c>
      <c r="D34" t="s">
        <v>25</v>
      </c>
      <c r="E34" t="s">
        <v>164</v>
      </c>
    </row>
    <row r="35" spans="1:5" x14ac:dyDescent="0.35">
      <c r="A35" s="2">
        <v>42800</v>
      </c>
      <c r="B35" t="s">
        <v>79</v>
      </c>
      <c r="C35" t="s">
        <v>10</v>
      </c>
      <c r="D35" t="s">
        <v>45</v>
      </c>
      <c r="E35" t="s">
        <v>32</v>
      </c>
    </row>
    <row r="36" spans="1:5" x14ac:dyDescent="0.35">
      <c r="A36" s="2">
        <v>42803</v>
      </c>
      <c r="B36" t="s">
        <v>151</v>
      </c>
      <c r="C36" t="s">
        <v>5</v>
      </c>
      <c r="D36" t="s">
        <v>25</v>
      </c>
      <c r="E36" t="s">
        <v>164</v>
      </c>
    </row>
    <row r="37" spans="1:5" x14ac:dyDescent="0.35">
      <c r="A37" s="2">
        <v>42807</v>
      </c>
      <c r="B37" t="s">
        <v>80</v>
      </c>
      <c r="C37" t="s">
        <v>46</v>
      </c>
      <c r="D37" t="s">
        <v>25</v>
      </c>
      <c r="E37" t="s">
        <v>164</v>
      </c>
    </row>
    <row r="38" spans="1:5" x14ac:dyDescent="0.35">
      <c r="A38" s="2">
        <v>42812</v>
      </c>
      <c r="B38" t="s">
        <v>81</v>
      </c>
      <c r="C38" t="s">
        <v>10</v>
      </c>
      <c r="D38" t="s">
        <v>47</v>
      </c>
      <c r="E38" t="s">
        <v>32</v>
      </c>
    </row>
    <row r="39" spans="1:5" x14ac:dyDescent="0.35">
      <c r="A39" s="2">
        <v>42826</v>
      </c>
      <c r="B39" t="s">
        <v>82</v>
      </c>
      <c r="C39" t="s">
        <v>5</v>
      </c>
      <c r="D39" t="s">
        <v>25</v>
      </c>
      <c r="E39" t="s">
        <v>164</v>
      </c>
    </row>
    <row r="40" spans="1:5" x14ac:dyDescent="0.35">
      <c r="A40" s="2">
        <v>42830</v>
      </c>
      <c r="B40" t="s">
        <v>83</v>
      </c>
      <c r="C40" t="s">
        <v>10</v>
      </c>
      <c r="D40" t="s">
        <v>25</v>
      </c>
      <c r="E40" t="s">
        <v>164</v>
      </c>
    </row>
    <row r="41" spans="1:5" x14ac:dyDescent="0.35">
      <c r="A41" s="2">
        <v>42833</v>
      </c>
      <c r="B41" t="s">
        <v>84</v>
      </c>
      <c r="C41" t="s">
        <v>24</v>
      </c>
      <c r="D41" t="s">
        <v>48</v>
      </c>
      <c r="E41" t="s">
        <v>32</v>
      </c>
    </row>
    <row r="42" spans="1:5" x14ac:dyDescent="0.35">
      <c r="A42" s="2">
        <v>42841</v>
      </c>
      <c r="B42" t="s">
        <v>85</v>
      </c>
      <c r="C42" t="s">
        <v>15</v>
      </c>
      <c r="D42" t="s">
        <v>49</v>
      </c>
      <c r="E42" t="s">
        <v>32</v>
      </c>
    </row>
    <row r="43" spans="1:5" x14ac:dyDescent="0.35">
      <c r="A43" s="2">
        <v>42848</v>
      </c>
      <c r="B43" t="s">
        <v>86</v>
      </c>
      <c r="C43" t="s">
        <v>46</v>
      </c>
      <c r="D43" t="s">
        <v>25</v>
      </c>
      <c r="E43" t="s">
        <v>164</v>
      </c>
    </row>
    <row r="44" spans="1:5" x14ac:dyDescent="0.35">
      <c r="A44" s="2">
        <v>42850</v>
      </c>
      <c r="B44" t="s">
        <v>87</v>
      </c>
      <c r="C44" t="s">
        <v>14</v>
      </c>
      <c r="D44" t="s">
        <v>25</v>
      </c>
      <c r="E44" t="s">
        <v>164</v>
      </c>
    </row>
    <row r="45" spans="1:5" x14ac:dyDescent="0.35">
      <c r="A45" s="2">
        <v>42855</v>
      </c>
      <c r="B45" t="s">
        <v>88</v>
      </c>
      <c r="C45" t="s">
        <v>12</v>
      </c>
      <c r="D45" t="s">
        <v>50</v>
      </c>
      <c r="E45" t="s">
        <v>32</v>
      </c>
    </row>
    <row r="46" spans="1:5" x14ac:dyDescent="0.35">
      <c r="A46" s="2">
        <v>42863</v>
      </c>
      <c r="B46" t="s">
        <v>89</v>
      </c>
      <c r="C46" t="s">
        <v>12</v>
      </c>
      <c r="D46" t="s">
        <v>25</v>
      </c>
      <c r="E46" t="s">
        <v>164</v>
      </c>
    </row>
    <row r="47" spans="1:5" x14ac:dyDescent="0.35">
      <c r="A47" s="2">
        <v>42867</v>
      </c>
      <c r="B47" t="s">
        <v>90</v>
      </c>
      <c r="C47" t="s">
        <v>4</v>
      </c>
      <c r="D47" t="s">
        <v>51</v>
      </c>
      <c r="E47" t="s">
        <v>32</v>
      </c>
    </row>
    <row r="48" spans="1:5" x14ac:dyDescent="0.35">
      <c r="A48" s="2">
        <v>42870</v>
      </c>
      <c r="B48" t="s">
        <v>91</v>
      </c>
      <c r="C48" t="s">
        <v>52</v>
      </c>
      <c r="D48" t="s">
        <v>25</v>
      </c>
      <c r="E48" t="s">
        <v>164</v>
      </c>
    </row>
    <row r="49" spans="1:5" x14ac:dyDescent="0.35">
      <c r="A49" s="2">
        <v>42876</v>
      </c>
      <c r="B49" t="s">
        <v>92</v>
      </c>
      <c r="C49" t="s">
        <v>6</v>
      </c>
      <c r="D49" t="s">
        <v>25</v>
      </c>
      <c r="E49" t="s">
        <v>164</v>
      </c>
    </row>
    <row r="50" spans="1:5" x14ac:dyDescent="0.35">
      <c r="A50" s="2">
        <v>42959</v>
      </c>
      <c r="B50" t="s">
        <v>104</v>
      </c>
      <c r="C50" t="s">
        <v>93</v>
      </c>
      <c r="D50" t="s">
        <v>25</v>
      </c>
      <c r="E50" t="s">
        <v>164</v>
      </c>
    </row>
    <row r="51" spans="1:5" x14ac:dyDescent="0.35">
      <c r="A51" s="2">
        <v>42967</v>
      </c>
      <c r="B51" t="s">
        <v>105</v>
      </c>
      <c r="C51" t="s">
        <v>10</v>
      </c>
      <c r="D51" t="s">
        <v>94</v>
      </c>
      <c r="E51" t="s">
        <v>32</v>
      </c>
    </row>
    <row r="52" spans="1:5" x14ac:dyDescent="0.35">
      <c r="A52" s="2">
        <v>42974</v>
      </c>
      <c r="B52" t="s">
        <v>106</v>
      </c>
      <c r="C52" t="s">
        <v>16</v>
      </c>
      <c r="D52" t="s">
        <v>25</v>
      </c>
      <c r="E52" t="s">
        <v>164</v>
      </c>
    </row>
    <row r="53" spans="1:5" x14ac:dyDescent="0.35">
      <c r="A53" s="2">
        <v>42987</v>
      </c>
      <c r="B53" t="s">
        <v>107</v>
      </c>
      <c r="C53" t="s">
        <v>10</v>
      </c>
      <c r="D53" t="s">
        <v>42</v>
      </c>
      <c r="E53" t="s">
        <v>32</v>
      </c>
    </row>
    <row r="54" spans="1:5" x14ac:dyDescent="0.35">
      <c r="A54" s="2">
        <v>42990</v>
      </c>
      <c r="B54" t="s">
        <v>157</v>
      </c>
      <c r="C54" t="s">
        <v>13</v>
      </c>
      <c r="D54" t="s">
        <v>25</v>
      </c>
      <c r="E54" t="s">
        <v>164</v>
      </c>
    </row>
    <row r="55" spans="1:5" x14ac:dyDescent="0.35">
      <c r="A55" s="2">
        <v>42995</v>
      </c>
      <c r="B55" t="s">
        <v>108</v>
      </c>
      <c r="C55" t="s">
        <v>11</v>
      </c>
      <c r="D55" t="s">
        <v>25</v>
      </c>
      <c r="E55" t="s">
        <v>164</v>
      </c>
    </row>
    <row r="56" spans="1:5" x14ac:dyDescent="0.35">
      <c r="A56" s="2">
        <v>43001</v>
      </c>
      <c r="B56" t="s">
        <v>109</v>
      </c>
      <c r="C56" t="s">
        <v>9</v>
      </c>
      <c r="D56" t="s">
        <v>47</v>
      </c>
      <c r="E56" t="s">
        <v>32</v>
      </c>
    </row>
    <row r="57" spans="1:5" x14ac:dyDescent="0.35">
      <c r="A57" s="2">
        <v>43005</v>
      </c>
      <c r="B57" t="s">
        <v>158</v>
      </c>
      <c r="C57" t="s">
        <v>10</v>
      </c>
      <c r="D57" t="s">
        <v>152</v>
      </c>
      <c r="E57" t="s">
        <v>32</v>
      </c>
    </row>
    <row r="58" spans="1:5" x14ac:dyDescent="0.35">
      <c r="A58" s="2">
        <v>43008</v>
      </c>
      <c r="B58" t="s">
        <v>110</v>
      </c>
      <c r="C58" t="s">
        <v>95</v>
      </c>
      <c r="D58" t="s">
        <v>25</v>
      </c>
      <c r="E58" t="s">
        <v>164</v>
      </c>
    </row>
    <row r="59" spans="1:5" x14ac:dyDescent="0.35">
      <c r="A59" s="2">
        <v>43022</v>
      </c>
      <c r="B59" t="s">
        <v>111</v>
      </c>
      <c r="C59" t="s">
        <v>5</v>
      </c>
      <c r="D59" t="s">
        <v>40</v>
      </c>
      <c r="E59" t="s">
        <v>32</v>
      </c>
    </row>
    <row r="60" spans="1:5" x14ac:dyDescent="0.35">
      <c r="A60" s="2">
        <v>43026</v>
      </c>
      <c r="B60" t="s">
        <v>159</v>
      </c>
      <c r="C60" t="s">
        <v>153</v>
      </c>
      <c r="D60" t="s">
        <v>25</v>
      </c>
      <c r="E60" t="s">
        <v>164</v>
      </c>
    </row>
    <row r="61" spans="1:5" x14ac:dyDescent="0.35">
      <c r="A61" s="2">
        <v>43029</v>
      </c>
      <c r="B61" t="s">
        <v>112</v>
      </c>
      <c r="C61" t="s">
        <v>14</v>
      </c>
      <c r="D61" t="s">
        <v>25</v>
      </c>
      <c r="E61" t="s">
        <v>164</v>
      </c>
    </row>
    <row r="62" spans="1:5" x14ac:dyDescent="0.35">
      <c r="A62" s="2">
        <v>43036</v>
      </c>
      <c r="B62" t="s">
        <v>113</v>
      </c>
      <c r="C62" t="s">
        <v>4</v>
      </c>
      <c r="D62" t="s">
        <v>48</v>
      </c>
      <c r="E62" t="s">
        <v>32</v>
      </c>
    </row>
    <row r="63" spans="1:5" x14ac:dyDescent="0.35">
      <c r="A63" s="2">
        <v>43039</v>
      </c>
      <c r="B63" t="s">
        <v>160</v>
      </c>
      <c r="C63" t="s">
        <v>21</v>
      </c>
      <c r="D63" t="s">
        <v>154</v>
      </c>
      <c r="E63" t="s">
        <v>32</v>
      </c>
    </row>
    <row r="64" spans="1:5" x14ac:dyDescent="0.35">
      <c r="A64" s="2">
        <v>43044</v>
      </c>
      <c r="B64" t="s">
        <v>114</v>
      </c>
      <c r="C64" t="s">
        <v>4</v>
      </c>
      <c r="D64" t="s">
        <v>25</v>
      </c>
      <c r="E64" t="s">
        <v>164</v>
      </c>
    </row>
    <row r="65" spans="1:5" x14ac:dyDescent="0.35">
      <c r="A65" s="2">
        <v>43057</v>
      </c>
      <c r="B65" t="s">
        <v>115</v>
      </c>
      <c r="C65" t="s">
        <v>9</v>
      </c>
      <c r="D65" t="s">
        <v>51</v>
      </c>
      <c r="E65" t="s">
        <v>32</v>
      </c>
    </row>
    <row r="66" spans="1:5" x14ac:dyDescent="0.35">
      <c r="A66" s="2">
        <v>43061</v>
      </c>
      <c r="B66" t="s">
        <v>161</v>
      </c>
      <c r="C66" t="s">
        <v>9</v>
      </c>
      <c r="D66" t="s">
        <v>155</v>
      </c>
      <c r="E66" t="s">
        <v>32</v>
      </c>
    </row>
    <row r="67" spans="1:5" x14ac:dyDescent="0.35">
      <c r="A67" s="2">
        <v>43064</v>
      </c>
      <c r="B67" t="s">
        <v>116</v>
      </c>
      <c r="C67" t="s">
        <v>7</v>
      </c>
      <c r="D67" t="s">
        <v>43</v>
      </c>
      <c r="E67" t="s">
        <v>32</v>
      </c>
    </row>
    <row r="68" spans="1:5" x14ac:dyDescent="0.35">
      <c r="A68" s="2">
        <v>43068</v>
      </c>
      <c r="B68" t="s">
        <v>117</v>
      </c>
      <c r="C68" t="s">
        <v>4</v>
      </c>
      <c r="D68" t="s">
        <v>25</v>
      </c>
      <c r="E68" t="s">
        <v>164</v>
      </c>
    </row>
    <row r="69" spans="1:5" x14ac:dyDescent="0.35">
      <c r="A69" s="2">
        <v>43071</v>
      </c>
      <c r="B69" t="s">
        <v>118</v>
      </c>
      <c r="C69" t="s">
        <v>24</v>
      </c>
      <c r="D69" t="s">
        <v>25</v>
      </c>
      <c r="E69" t="s">
        <v>164</v>
      </c>
    </row>
    <row r="70" spans="1:5" x14ac:dyDescent="0.35">
      <c r="A70" s="2">
        <v>43074</v>
      </c>
      <c r="B70" t="s">
        <v>162</v>
      </c>
      <c r="C70" t="s">
        <v>7</v>
      </c>
      <c r="D70" t="s">
        <v>25</v>
      </c>
      <c r="E70" t="s">
        <v>164</v>
      </c>
    </row>
    <row r="71" spans="1:5" x14ac:dyDescent="0.35">
      <c r="A71" s="2">
        <v>43078</v>
      </c>
      <c r="B71" t="s">
        <v>119</v>
      </c>
      <c r="C71" t="s">
        <v>95</v>
      </c>
      <c r="D71" t="s">
        <v>45</v>
      </c>
      <c r="E71" t="s">
        <v>32</v>
      </c>
    </row>
    <row r="72" spans="1:5" x14ac:dyDescent="0.35">
      <c r="A72" s="2">
        <v>43081</v>
      </c>
      <c r="B72" t="s">
        <v>120</v>
      </c>
      <c r="C72" t="s">
        <v>24</v>
      </c>
      <c r="D72" t="s">
        <v>96</v>
      </c>
      <c r="E72" t="s">
        <v>32</v>
      </c>
    </row>
    <row r="73" spans="1:5" x14ac:dyDescent="0.35">
      <c r="A73" s="2">
        <v>43085</v>
      </c>
      <c r="B73" t="s">
        <v>121</v>
      </c>
      <c r="C73" t="s">
        <v>4</v>
      </c>
      <c r="D73" t="s">
        <v>25</v>
      </c>
      <c r="E73" t="s">
        <v>164</v>
      </c>
    </row>
    <row r="74" spans="1:5" x14ac:dyDescent="0.35">
      <c r="A74" s="2">
        <v>43092</v>
      </c>
      <c r="B74" t="s">
        <v>122</v>
      </c>
      <c r="C74" t="s">
        <v>11</v>
      </c>
      <c r="D74" t="s">
        <v>50</v>
      </c>
      <c r="E74" t="s">
        <v>32</v>
      </c>
    </row>
    <row r="75" spans="1:5" x14ac:dyDescent="0.35">
      <c r="A75" s="2">
        <v>43095</v>
      </c>
      <c r="B75" t="s">
        <v>123</v>
      </c>
      <c r="C75" t="s">
        <v>16</v>
      </c>
      <c r="D75" t="s">
        <v>25</v>
      </c>
      <c r="E75" t="s">
        <v>164</v>
      </c>
    </row>
    <row r="76" spans="1:5" x14ac:dyDescent="0.35">
      <c r="A76" s="2">
        <v>43099</v>
      </c>
      <c r="B76" t="s">
        <v>124</v>
      </c>
      <c r="C76" t="s">
        <v>8</v>
      </c>
      <c r="D76" t="s">
        <v>25</v>
      </c>
      <c r="E76" t="s">
        <v>164</v>
      </c>
    </row>
    <row r="77" spans="1:5" x14ac:dyDescent="0.35">
      <c r="A77" s="2">
        <v>43103</v>
      </c>
      <c r="B77" t="s">
        <v>125</v>
      </c>
      <c r="C77" t="s">
        <v>17</v>
      </c>
      <c r="D77" t="s">
        <v>35</v>
      </c>
      <c r="E77" t="s">
        <v>32</v>
      </c>
    </row>
    <row r="78" spans="1:5" x14ac:dyDescent="0.35">
      <c r="A78" s="2">
        <v>43113</v>
      </c>
      <c r="B78" t="s">
        <v>126</v>
      </c>
      <c r="C78" t="s">
        <v>11</v>
      </c>
      <c r="D78" t="s">
        <v>25</v>
      </c>
      <c r="E78" t="s">
        <v>164</v>
      </c>
    </row>
    <row r="79" spans="1:5" x14ac:dyDescent="0.35">
      <c r="A79" s="2">
        <v>43120</v>
      </c>
      <c r="B79" t="s">
        <v>127</v>
      </c>
      <c r="C79" t="s">
        <v>9</v>
      </c>
      <c r="D79" t="s">
        <v>97</v>
      </c>
      <c r="E79" t="s">
        <v>32</v>
      </c>
    </row>
    <row r="80" spans="1:5" x14ac:dyDescent="0.35">
      <c r="A80" s="2">
        <v>43131</v>
      </c>
      <c r="B80" t="s">
        <v>128</v>
      </c>
      <c r="C80" t="s">
        <v>21</v>
      </c>
      <c r="D80" t="s">
        <v>25</v>
      </c>
      <c r="E80" t="s">
        <v>164</v>
      </c>
    </row>
    <row r="81" spans="1:5" x14ac:dyDescent="0.35">
      <c r="A81" s="2">
        <v>43151</v>
      </c>
      <c r="B81" t="s">
        <v>163</v>
      </c>
      <c r="C81" t="s">
        <v>7</v>
      </c>
      <c r="D81" t="s">
        <v>25</v>
      </c>
      <c r="E81" t="s">
        <v>164</v>
      </c>
    </row>
  </sheetData>
  <autoFilter ref="A1:E1" xr:uid="{ADE15B1A-18BB-4B0B-9C33-B077C0CA488B}">
    <sortState ref="A2:E8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2016-2017</vt:lpstr>
      <vt:lpstr>2017-2018</vt:lpstr>
      <vt:lpstr>champ_2016_17</vt:lpstr>
      <vt:lpstr>champ_2017_18</vt:lpstr>
      <vt:lpstr>All_matches_2016_2018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Bhadoria, Aditya</dc:creator>
  <cp:lastModifiedBy>Bhadoria, Aditya (ETW - FLEX)</cp:lastModifiedBy>
  <dcterms:created xsi:type="dcterms:W3CDTF">2018-02-28T10:42:21Z</dcterms:created>
  <dcterms:modified xsi:type="dcterms:W3CDTF">2018-03-01T11:35:19Z</dcterms:modified>
</cp:coreProperties>
</file>