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1670" windowHeight="4755" activeTab="2"/>
  </bookViews>
  <sheets>
    <sheet name="Sheet1" sheetId="1" r:id="rId1"/>
    <sheet name="Estimasi" sheetId="2" r:id="rId2"/>
    <sheet name="Realisasi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4" l="1"/>
  <c r="D14" i="4"/>
  <c r="D13" i="4"/>
  <c r="D12" i="4"/>
  <c r="D11" i="4"/>
  <c r="D10" i="4"/>
  <c r="D9" i="4"/>
  <c r="D8" i="4"/>
  <c r="D10" i="2"/>
  <c r="D15" i="2"/>
  <c r="D14" i="2"/>
  <c r="D13" i="2"/>
  <c r="D12" i="2"/>
  <c r="D11" i="2"/>
  <c r="D9" i="2"/>
  <c r="D8" i="2"/>
  <c r="E7" i="4" l="1"/>
  <c r="E17" i="4"/>
  <c r="F7" i="4" s="1"/>
  <c r="E7" i="2"/>
  <c r="E19" i="2" s="1"/>
  <c r="F18" i="2" s="1"/>
  <c r="D9" i="1"/>
  <c r="F16" i="4" l="1"/>
  <c r="F7" i="2"/>
  <c r="F17" i="2"/>
  <c r="F16" i="2"/>
  <c r="D20" i="1"/>
  <c r="E19" i="1" s="1"/>
  <c r="D12" i="1"/>
  <c r="D13" i="1"/>
  <c r="D14" i="1"/>
  <c r="D15" i="1"/>
  <c r="D8" i="1"/>
  <c r="E11" i="1" l="1"/>
  <c r="E7" i="1"/>
  <c r="E22" i="1" s="1"/>
  <c r="F21" i="1" l="1"/>
  <c r="F16" i="1"/>
  <c r="F7" i="1"/>
  <c r="F17" i="1" l="1"/>
  <c r="F10" i="1"/>
  <c r="F18" i="1"/>
  <c r="F11" i="1"/>
  <c r="F19" i="1"/>
</calcChain>
</file>

<file path=xl/sharedStrings.xml><?xml version="1.0" encoding="utf-8"?>
<sst xmlns="http://schemas.openxmlformats.org/spreadsheetml/2006/main" count="65" uniqueCount="44">
  <si>
    <t>#Units/jam</t>
  </si>
  <si>
    <t>Biaya/Unit/Jam</t>
  </si>
  <si>
    <t>Subtotal</t>
  </si>
  <si>
    <t>WBS Level 2 Total</t>
  </si>
  <si>
    <t>% dari Total</t>
  </si>
  <si>
    <t>WBS Items</t>
  </si>
  <si>
    <t>1. Manajemen Proyek</t>
  </si>
  <si>
    <t xml:space="preserve">     Manager Proyek</t>
  </si>
  <si>
    <t>2. Hosting</t>
  </si>
  <si>
    <t>5. Testing (10% dari total pembuatan website)</t>
  </si>
  <si>
    <t>7. Pelatihan</t>
  </si>
  <si>
    <t>3. Pembuatan website</t>
  </si>
  <si>
    <t xml:space="preserve">     Domain name</t>
  </si>
  <si>
    <t xml:space="preserve">     Desain website</t>
  </si>
  <si>
    <t xml:space="preserve">     Fitur website</t>
  </si>
  <si>
    <t>Estimasi Biaya Pembuatan website Unit PPP</t>
  </si>
  <si>
    <t xml:space="preserve">     Content website</t>
  </si>
  <si>
    <t xml:space="preserve">Total Estimasi Biaya </t>
  </si>
  <si>
    <t>8. Biaya Cadangan</t>
  </si>
  <si>
    <t>Sumber : Schwable Kathy,2014,Information Technology Project Management seventh edition, Singapore : Cengage Technology Edition.</t>
  </si>
  <si>
    <t>6. Kesekertariatan</t>
  </si>
  <si>
    <t xml:space="preserve">     Biaya Pelatihan oleh 4 orang Team</t>
  </si>
  <si>
    <t>`</t>
  </si>
  <si>
    <t>4. Sekretariat</t>
  </si>
  <si>
    <t xml:space="preserve">     Administrasi</t>
  </si>
  <si>
    <t>Realisasi Biaya Pembuatan website Unit PPP</t>
  </si>
  <si>
    <t>1. Team Proyek</t>
  </si>
  <si>
    <t>#Units/hari</t>
  </si>
  <si>
    <t>Biaya/Unit/hari</t>
  </si>
  <si>
    <t xml:space="preserve">    Project manager</t>
  </si>
  <si>
    <t xml:space="preserve">    Vice Project</t>
  </si>
  <si>
    <t xml:space="preserve">    Sekretaris</t>
  </si>
  <si>
    <t>3. Kesekertariatan</t>
  </si>
  <si>
    <t>2. Kesekertariatan</t>
  </si>
  <si>
    <t>4. Biaya Cadangan</t>
  </si>
  <si>
    <t xml:space="preserve">    Back End Developer  (3 orang)</t>
  </si>
  <si>
    <t xml:space="preserve">    Front End Developer (2 orang)</t>
  </si>
  <si>
    <t xml:space="preserve">    Public Relation (2 orang)</t>
  </si>
  <si>
    <t xml:space="preserve">    Trainer (2 Orang)</t>
  </si>
  <si>
    <t xml:space="preserve">    Tester (2 0rang)</t>
  </si>
  <si>
    <t xml:space="preserve">    Back End Developer (3 orang)</t>
  </si>
  <si>
    <t xml:space="preserve">    Front End Developer ( 2 orang)</t>
  </si>
  <si>
    <t xml:space="preserve">    Public Relation (2 Orang)</t>
  </si>
  <si>
    <t xml:space="preserve">    Tester (2 orang)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</si>
</sst>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2" fillId="0" borderId="1" xfId="1" applyFont="1" applyBorder="1" applyAlignment="1">
      <alignment vertical="center"/>
    </xf>
    <xf numFmtId="165" fontId="2" fillId="0" borderId="1" xfId="0" applyNumberFormat="1" applyFont="1" applyBorder="1" applyAlignment="1">
      <alignment horizontal="center" vertical="center"/>
    </xf>
    <xf numFmtId="164" fontId="3" fillId="0" borderId="1" xfId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8" workbookViewId="0">
      <selection activeCell="I18" sqref="I18"/>
    </sheetView>
  </sheetViews>
  <sheetFormatPr defaultRowHeight="15.75" x14ac:dyDescent="0.25"/>
  <cols>
    <col min="1" max="1" width="30.42578125" style="1" customWidth="1"/>
    <col min="2" max="2" width="15.5703125" style="2" customWidth="1"/>
    <col min="3" max="3" width="18.140625" style="1" customWidth="1"/>
    <col min="4" max="4" width="15.5703125" style="1" customWidth="1"/>
    <col min="5" max="5" width="20.7109375" style="1" customWidth="1"/>
    <col min="6" max="6" width="20.140625" style="1" customWidth="1"/>
    <col min="7" max="16384" width="9.140625" style="1"/>
  </cols>
  <sheetData>
    <row r="1" spans="1:12" ht="18.75" x14ac:dyDescent="0.3">
      <c r="A1" s="18" t="s">
        <v>15</v>
      </c>
      <c r="B1" s="18"/>
      <c r="C1" s="18"/>
      <c r="D1" s="18"/>
      <c r="E1" s="18"/>
      <c r="F1" s="18"/>
      <c r="L1" s="1" t="s">
        <v>22</v>
      </c>
    </row>
    <row r="2" spans="1:12" ht="18.75" x14ac:dyDescent="0.3">
      <c r="A2" s="15"/>
      <c r="B2" s="15"/>
      <c r="C2" s="15"/>
      <c r="D2" s="15"/>
      <c r="E2" s="15"/>
      <c r="F2" s="15"/>
    </row>
    <row r="3" spans="1:12" ht="18.75" customHeight="1" x14ac:dyDescent="0.25">
      <c r="A3" s="19" t="s">
        <v>19</v>
      </c>
      <c r="B3" s="19"/>
      <c r="C3" s="19"/>
      <c r="D3" s="19"/>
      <c r="E3" s="19"/>
      <c r="F3" s="19"/>
    </row>
    <row r="5" spans="1:12" s="5" customFormat="1" ht="19.5" customHeight="1" x14ac:dyDescent="0.25">
      <c r="A5" s="3"/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</row>
    <row r="6" spans="1:12" s="5" customFormat="1" ht="19.5" customHeight="1" x14ac:dyDescent="0.25">
      <c r="A6" s="6" t="s">
        <v>5</v>
      </c>
      <c r="B6" s="7"/>
      <c r="C6" s="6"/>
      <c r="D6" s="6"/>
      <c r="E6" s="6"/>
      <c r="F6" s="6"/>
    </row>
    <row r="7" spans="1:12" s="5" customFormat="1" ht="19.5" customHeight="1" x14ac:dyDescent="0.25">
      <c r="A7" s="8" t="s">
        <v>6</v>
      </c>
      <c r="B7" s="7"/>
      <c r="C7" s="6"/>
      <c r="D7" s="6"/>
      <c r="E7" s="9">
        <f>SUM(D8:D9)</f>
        <v>2125000</v>
      </c>
      <c r="F7" s="10">
        <f>E7*100/E22</f>
        <v>32.971295577967418</v>
      </c>
    </row>
    <row r="8" spans="1:12" s="5" customFormat="1" ht="19.5" customHeight="1" x14ac:dyDescent="0.25">
      <c r="A8" s="6" t="s">
        <v>7</v>
      </c>
      <c r="B8" s="7">
        <v>50</v>
      </c>
      <c r="C8" s="11">
        <v>30000</v>
      </c>
      <c r="D8" s="11">
        <f>SUM(B8*C8)</f>
        <v>1500000</v>
      </c>
      <c r="E8" s="9"/>
      <c r="F8" s="10"/>
    </row>
    <row r="9" spans="1:12" s="5" customFormat="1" ht="19.5" customHeight="1" x14ac:dyDescent="0.25">
      <c r="A9" s="6" t="s">
        <v>24</v>
      </c>
      <c r="B9" s="7">
        <v>25</v>
      </c>
      <c r="C9" s="11">
        <v>25000</v>
      </c>
      <c r="D9" s="11">
        <f>SUM(B9*C9)</f>
        <v>625000</v>
      </c>
      <c r="E9" s="9"/>
      <c r="F9" s="10"/>
    </row>
    <row r="10" spans="1:12" s="5" customFormat="1" ht="19.5" customHeight="1" x14ac:dyDescent="0.25">
      <c r="A10" s="8" t="s">
        <v>8</v>
      </c>
      <c r="B10" s="7"/>
      <c r="C10" s="11"/>
      <c r="D10" s="11">
        <v>1000000</v>
      </c>
      <c r="E10" s="9">
        <v>1000000</v>
      </c>
      <c r="F10" s="10">
        <f>E10*100/E22</f>
        <v>15.515903801396432</v>
      </c>
    </row>
    <row r="11" spans="1:12" s="5" customFormat="1" ht="19.5" customHeight="1" x14ac:dyDescent="0.25">
      <c r="A11" s="8" t="s">
        <v>11</v>
      </c>
      <c r="B11" s="7"/>
      <c r="C11" s="11"/>
      <c r="D11" s="11"/>
      <c r="E11" s="9">
        <f>SUM(D12:D15)</f>
        <v>1200000</v>
      </c>
      <c r="F11" s="10">
        <f>E11*100/E22</f>
        <v>18.619084561675717</v>
      </c>
    </row>
    <row r="12" spans="1:12" s="5" customFormat="1" ht="19.5" customHeight="1" x14ac:dyDescent="0.25">
      <c r="A12" s="6" t="s">
        <v>12</v>
      </c>
      <c r="B12" s="7">
        <v>1</v>
      </c>
      <c r="C12" s="11">
        <v>750000</v>
      </c>
      <c r="D12" s="11">
        <f t="shared" ref="D12:D15" si="0">SUM(B12*C12)</f>
        <v>750000</v>
      </c>
      <c r="E12" s="9"/>
      <c r="F12" s="10"/>
    </row>
    <row r="13" spans="1:12" s="5" customFormat="1" ht="19.5" customHeight="1" x14ac:dyDescent="0.25">
      <c r="A13" s="6" t="s">
        <v>13</v>
      </c>
      <c r="B13" s="7">
        <v>10</v>
      </c>
      <c r="C13" s="11">
        <v>20000</v>
      </c>
      <c r="D13" s="11">
        <f t="shared" si="0"/>
        <v>200000</v>
      </c>
      <c r="E13" s="9"/>
      <c r="F13" s="10"/>
    </row>
    <row r="14" spans="1:12" s="5" customFormat="1" ht="19.5" customHeight="1" x14ac:dyDescent="0.25">
      <c r="A14" s="6" t="s">
        <v>14</v>
      </c>
      <c r="B14" s="7">
        <v>10</v>
      </c>
      <c r="C14" s="11">
        <v>20000</v>
      </c>
      <c r="D14" s="11">
        <f t="shared" si="0"/>
        <v>200000</v>
      </c>
      <c r="E14" s="9"/>
      <c r="F14" s="10"/>
    </row>
    <row r="15" spans="1:12" s="5" customFormat="1" ht="19.5" customHeight="1" x14ac:dyDescent="0.25">
      <c r="A15" s="6" t="s">
        <v>16</v>
      </c>
      <c r="B15" s="7">
        <v>5</v>
      </c>
      <c r="C15" s="11">
        <v>10000</v>
      </c>
      <c r="D15" s="11">
        <f t="shared" si="0"/>
        <v>50000</v>
      </c>
      <c r="E15" s="9"/>
      <c r="F15" s="10"/>
    </row>
    <row r="16" spans="1:12" s="5" customFormat="1" ht="19.5" customHeight="1" x14ac:dyDescent="0.25">
      <c r="A16" s="8" t="s">
        <v>23</v>
      </c>
      <c r="B16" s="7"/>
      <c r="C16" s="11"/>
      <c r="D16" s="11">
        <v>500000</v>
      </c>
      <c r="E16" s="9">
        <v>500000</v>
      </c>
      <c r="F16" s="10">
        <f>E16*100/E22</f>
        <v>7.7579519006982158</v>
      </c>
    </row>
    <row r="17" spans="1:6" s="5" customFormat="1" ht="36.75" customHeight="1" x14ac:dyDescent="0.25">
      <c r="A17" s="12" t="s">
        <v>9</v>
      </c>
      <c r="B17" s="7"/>
      <c r="C17" s="11"/>
      <c r="D17" s="11">
        <v>120000</v>
      </c>
      <c r="E17" s="9">
        <v>120000</v>
      </c>
      <c r="F17" s="10">
        <f>E17*100/E22</f>
        <v>1.8619084561675718</v>
      </c>
    </row>
    <row r="18" spans="1:6" s="5" customFormat="1" ht="19.5" customHeight="1" x14ac:dyDescent="0.25">
      <c r="A18" s="8" t="s">
        <v>20</v>
      </c>
      <c r="B18" s="7"/>
      <c r="C18" s="11"/>
      <c r="D18" s="11">
        <v>200000</v>
      </c>
      <c r="E18" s="9">
        <v>200000</v>
      </c>
      <c r="F18" s="10">
        <f>E18*100/E22</f>
        <v>3.1031807602792862</v>
      </c>
    </row>
    <row r="19" spans="1:6" s="5" customFormat="1" ht="19.5" customHeight="1" x14ac:dyDescent="0.25">
      <c r="A19" s="8" t="s">
        <v>10</v>
      </c>
      <c r="B19" s="7"/>
      <c r="C19" s="11"/>
      <c r="D19" s="11"/>
      <c r="E19" s="9">
        <f>SUM(D20)</f>
        <v>200000</v>
      </c>
      <c r="F19" s="10">
        <f>E19*100/E22</f>
        <v>3.1031807602792862</v>
      </c>
    </row>
    <row r="20" spans="1:6" s="5" customFormat="1" ht="34.5" customHeight="1" x14ac:dyDescent="0.25">
      <c r="A20" s="16" t="s">
        <v>21</v>
      </c>
      <c r="B20" s="7">
        <v>4</v>
      </c>
      <c r="C20" s="11">
        <v>50000</v>
      </c>
      <c r="D20" s="11">
        <f>SUM(B20*C20)</f>
        <v>200000</v>
      </c>
      <c r="E20" s="9"/>
      <c r="F20" s="13"/>
    </row>
    <row r="21" spans="1:6" s="5" customFormat="1" ht="19.5" customHeight="1" x14ac:dyDescent="0.25">
      <c r="A21" s="6" t="s">
        <v>18</v>
      </c>
      <c r="B21" s="7"/>
      <c r="C21" s="11"/>
      <c r="D21" s="11">
        <v>1100000</v>
      </c>
      <c r="E21" s="9">
        <v>1100000</v>
      </c>
      <c r="F21" s="10">
        <f>E21*100/E22</f>
        <v>17.067494181536073</v>
      </c>
    </row>
    <row r="22" spans="1:6" s="5" customFormat="1" ht="19.5" customHeight="1" x14ac:dyDescent="0.25">
      <c r="A22" s="13" t="s">
        <v>17</v>
      </c>
      <c r="B22" s="7"/>
      <c r="C22" s="6"/>
      <c r="D22" s="6"/>
      <c r="E22" s="9">
        <f>SUM(E7:E21)</f>
        <v>6445000</v>
      </c>
      <c r="F22" s="14"/>
    </row>
  </sheetData>
  <mergeCells count="2">
    <mergeCell ref="A1:F1"/>
    <mergeCell ref="A3:F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5" workbookViewId="0">
      <selection activeCell="E23" sqref="E23"/>
    </sheetView>
  </sheetViews>
  <sheetFormatPr defaultRowHeight="15" x14ac:dyDescent="0.25"/>
  <cols>
    <col min="1" max="1" width="31.85546875" style="1" customWidth="1"/>
    <col min="2" max="2" width="15.5703125" style="2" customWidth="1"/>
    <col min="3" max="3" width="18.140625" style="1" customWidth="1"/>
    <col min="4" max="4" width="15.5703125" style="1" customWidth="1"/>
    <col min="5" max="5" width="20.7109375" style="1" customWidth="1"/>
    <col min="6" max="6" width="20.140625" style="1" customWidth="1"/>
    <col min="7" max="16384" width="9.140625" style="1"/>
  </cols>
  <sheetData>
    <row r="1" spans="1:6" ht="18.75" x14ac:dyDescent="0.3">
      <c r="A1" s="18" t="s">
        <v>15</v>
      </c>
      <c r="B1" s="18"/>
      <c r="C1" s="18"/>
      <c r="D1" s="18"/>
      <c r="E1" s="18"/>
      <c r="F1" s="18"/>
    </row>
    <row r="2" spans="1:6" ht="18.75" x14ac:dyDescent="0.3">
      <c r="A2" s="17"/>
      <c r="B2" s="17"/>
      <c r="C2" s="17"/>
      <c r="D2" s="17"/>
      <c r="E2" s="17"/>
      <c r="F2" s="17"/>
    </row>
    <row r="3" spans="1:6" ht="18.75" customHeight="1" x14ac:dyDescent="0.25">
      <c r="A3" s="19" t="s">
        <v>19</v>
      </c>
      <c r="B3" s="19"/>
      <c r="C3" s="19"/>
      <c r="D3" s="19"/>
      <c r="E3" s="19"/>
      <c r="F3" s="19"/>
    </row>
    <row r="4" spans="1:6" ht="15.75" x14ac:dyDescent="0.25"/>
    <row r="5" spans="1:6" s="5" customFormat="1" ht="19.5" customHeight="1" x14ac:dyDescent="0.25">
      <c r="A5" s="3"/>
      <c r="B5" s="4" t="s">
        <v>27</v>
      </c>
      <c r="C5" s="4" t="s">
        <v>28</v>
      </c>
      <c r="D5" s="4" t="s">
        <v>2</v>
      </c>
      <c r="E5" s="4" t="s">
        <v>3</v>
      </c>
      <c r="F5" s="4" t="s">
        <v>4</v>
      </c>
    </row>
    <row r="6" spans="1:6" s="5" customFormat="1" ht="19.5" customHeight="1" x14ac:dyDescent="0.25">
      <c r="A6" s="6" t="s">
        <v>5</v>
      </c>
      <c r="B6" s="7"/>
      <c r="C6" s="6"/>
      <c r="D6" s="6"/>
      <c r="E6" s="6"/>
      <c r="F6" s="6"/>
    </row>
    <row r="7" spans="1:6" s="5" customFormat="1" ht="19.5" customHeight="1" x14ac:dyDescent="0.25">
      <c r="A7" s="8" t="s">
        <v>26</v>
      </c>
      <c r="B7" s="7"/>
      <c r="C7" s="6"/>
      <c r="D7" s="6"/>
      <c r="E7" s="9">
        <f>SUM(D8:D15)</f>
        <v>96550000</v>
      </c>
      <c r="F7" s="10">
        <f>E7*100/E19</f>
        <v>97.673242286292364</v>
      </c>
    </row>
    <row r="8" spans="1:6" s="5" customFormat="1" ht="19.5" customHeight="1" x14ac:dyDescent="0.25">
      <c r="A8" s="6" t="s">
        <v>29</v>
      </c>
      <c r="B8" s="7">
        <v>90</v>
      </c>
      <c r="C8" s="11">
        <v>400000</v>
      </c>
      <c r="D8" s="11">
        <f>SUM(B8*C8)</f>
        <v>36000000</v>
      </c>
      <c r="E8" s="9"/>
      <c r="F8" s="10"/>
    </row>
    <row r="9" spans="1:6" s="5" customFormat="1" ht="19.5" customHeight="1" x14ac:dyDescent="0.25">
      <c r="A9" s="6" t="s">
        <v>30</v>
      </c>
      <c r="B9" s="7">
        <v>90</v>
      </c>
      <c r="C9" s="11">
        <v>380000</v>
      </c>
      <c r="D9" s="11">
        <f t="shared" ref="D9:D15" si="0">SUM(B9*C9)</f>
        <v>34200000</v>
      </c>
      <c r="E9" s="9"/>
      <c r="F9" s="10"/>
    </row>
    <row r="10" spans="1:6" s="5" customFormat="1" ht="19.5" customHeight="1" x14ac:dyDescent="0.25">
      <c r="A10" s="6" t="s">
        <v>35</v>
      </c>
      <c r="B10" s="7">
        <v>30</v>
      </c>
      <c r="C10" s="11">
        <v>320000</v>
      </c>
      <c r="D10" s="11">
        <f t="shared" si="0"/>
        <v>9600000</v>
      </c>
      <c r="E10" s="9"/>
      <c r="F10" s="10"/>
    </row>
    <row r="11" spans="1:6" s="5" customFormat="1" ht="19.5" customHeight="1" x14ac:dyDescent="0.25">
      <c r="A11" s="6" t="s">
        <v>36</v>
      </c>
      <c r="B11" s="7">
        <v>30</v>
      </c>
      <c r="C11" s="11">
        <v>300000</v>
      </c>
      <c r="D11" s="11">
        <f t="shared" si="0"/>
        <v>9000000</v>
      </c>
      <c r="E11" s="9"/>
      <c r="F11" s="10"/>
    </row>
    <row r="12" spans="1:6" s="5" customFormat="1" ht="19.5" customHeight="1" x14ac:dyDescent="0.25">
      <c r="A12" s="6" t="s">
        <v>37</v>
      </c>
      <c r="B12" s="7">
        <v>15</v>
      </c>
      <c r="C12" s="11">
        <v>170000</v>
      </c>
      <c r="D12" s="11">
        <f t="shared" si="0"/>
        <v>2550000</v>
      </c>
      <c r="E12" s="9"/>
      <c r="F12" s="10"/>
    </row>
    <row r="13" spans="1:6" ht="15.75" x14ac:dyDescent="0.25">
      <c r="A13" s="6" t="s">
        <v>38</v>
      </c>
      <c r="B13" s="7">
        <v>4</v>
      </c>
      <c r="C13" s="11">
        <v>150000</v>
      </c>
      <c r="D13" s="11">
        <f t="shared" si="0"/>
        <v>600000</v>
      </c>
      <c r="E13" s="9"/>
      <c r="F13" s="10"/>
    </row>
    <row r="14" spans="1:6" ht="15.75" x14ac:dyDescent="0.25">
      <c r="A14" s="6" t="s">
        <v>39</v>
      </c>
      <c r="B14" s="7">
        <v>10</v>
      </c>
      <c r="C14" s="11">
        <v>120000</v>
      </c>
      <c r="D14" s="11">
        <f t="shared" si="0"/>
        <v>1200000</v>
      </c>
      <c r="E14" s="9"/>
      <c r="F14" s="10"/>
    </row>
    <row r="15" spans="1:6" ht="15.75" x14ac:dyDescent="0.25">
      <c r="A15" s="6" t="s">
        <v>31</v>
      </c>
      <c r="B15" s="7">
        <v>20</v>
      </c>
      <c r="C15" s="11">
        <v>170000</v>
      </c>
      <c r="D15" s="11">
        <f t="shared" si="0"/>
        <v>3400000</v>
      </c>
      <c r="E15" s="9"/>
      <c r="F15" s="10"/>
    </row>
    <row r="16" spans="1:6" ht="15.75" x14ac:dyDescent="0.25">
      <c r="A16" s="8" t="s">
        <v>8</v>
      </c>
      <c r="B16" s="7"/>
      <c r="C16" s="11"/>
      <c r="D16" s="11">
        <v>1000000</v>
      </c>
      <c r="E16" s="9">
        <v>1000000</v>
      </c>
      <c r="F16" s="10">
        <f>E16*100/E19</f>
        <v>1.0116337885685383</v>
      </c>
    </row>
    <row r="17" spans="1:6" ht="15.75" x14ac:dyDescent="0.25">
      <c r="A17" s="8" t="s">
        <v>32</v>
      </c>
      <c r="B17" s="7"/>
      <c r="C17" s="11"/>
      <c r="D17" s="11">
        <v>200000</v>
      </c>
      <c r="E17" s="9">
        <v>200000</v>
      </c>
      <c r="F17" s="10">
        <f>E17*100/E19</f>
        <v>0.20232675771370764</v>
      </c>
    </row>
    <row r="18" spans="1:6" ht="15.75" x14ac:dyDescent="0.25">
      <c r="A18" s="8" t="s">
        <v>34</v>
      </c>
      <c r="B18" s="7"/>
      <c r="C18" s="11"/>
      <c r="D18" s="11">
        <v>1100000</v>
      </c>
      <c r="E18" s="9">
        <v>1100000</v>
      </c>
      <c r="F18" s="10">
        <f>E18*100/E19</f>
        <v>1.112797167425392</v>
      </c>
    </row>
    <row r="19" spans="1:6" ht="15.75" x14ac:dyDescent="0.25">
      <c r="A19" s="13" t="s">
        <v>17</v>
      </c>
      <c r="B19" s="7"/>
      <c r="C19" s="6"/>
      <c r="D19" s="6"/>
      <c r="E19" s="9">
        <f>SUM(E7:E18)</f>
        <v>98850000</v>
      </c>
      <c r="F19" s="14"/>
    </row>
    <row r="20" spans="1:6" ht="15.75" x14ac:dyDescent="0.25"/>
    <row r="21" spans="1:6" ht="15.75" x14ac:dyDescent="0.25"/>
    <row r="22" spans="1:6" ht="15.75" x14ac:dyDescent="0.25"/>
    <row r="23" spans="1:6" ht="15.75" x14ac:dyDescent="0.25"/>
    <row r="24" spans="1:6" ht="15.75" x14ac:dyDescent="0.25"/>
    <row r="25" spans="1:6" ht="15.75" x14ac:dyDescent="0.25"/>
    <row r="26" spans="1:6" ht="15.75" x14ac:dyDescent="0.25"/>
    <row r="27" spans="1:6" ht="15.75" x14ac:dyDescent="0.25"/>
  </sheetData>
  <mergeCells count="2">
    <mergeCell ref="A1:F1"/>
    <mergeCell ref="A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B6" sqref="B6"/>
    </sheetView>
  </sheetViews>
  <sheetFormatPr defaultRowHeight="15" x14ac:dyDescent="0.25"/>
  <cols>
    <col min="1" max="1" width="35.42578125" customWidth="1"/>
    <col min="2" max="2" width="12" bestFit="1" customWidth="1"/>
    <col min="3" max="3" width="16.42578125" bestFit="1" customWidth="1"/>
    <col min="4" max="4" width="15.7109375" bestFit="1" customWidth="1"/>
    <col min="5" max="5" width="18.7109375" bestFit="1" customWidth="1"/>
    <col min="6" max="6" width="12.7109375" bestFit="1" customWidth="1"/>
  </cols>
  <sheetData>
    <row r="1" spans="1:6" ht="18.75" x14ac:dyDescent="0.3">
      <c r="A1" s="18" t="s">
        <v>25</v>
      </c>
      <c r="B1" s="18"/>
      <c r="C1" s="18"/>
      <c r="D1" s="18"/>
      <c r="E1" s="18"/>
      <c r="F1" s="18"/>
    </row>
    <row r="2" spans="1:6" ht="18.75" x14ac:dyDescent="0.3">
      <c r="A2" s="17"/>
      <c r="B2" s="17"/>
      <c r="C2" s="17"/>
      <c r="D2" s="17"/>
      <c r="E2" s="17"/>
      <c r="F2" s="17"/>
    </row>
    <row r="3" spans="1:6" x14ac:dyDescent="0.25">
      <c r="A3" s="19" t="s">
        <v>19</v>
      </c>
      <c r="B3" s="19"/>
      <c r="C3" s="19"/>
      <c r="D3" s="19"/>
      <c r="E3" s="19"/>
      <c r="F3" s="19"/>
    </row>
    <row r="4" spans="1:6" ht="15.75" x14ac:dyDescent="0.25">
      <c r="A4" s="1"/>
      <c r="B4" s="2"/>
      <c r="C4" s="1"/>
      <c r="D4" s="1"/>
      <c r="E4" s="1"/>
      <c r="F4" s="1"/>
    </row>
    <row r="5" spans="1:6" ht="15.75" x14ac:dyDescent="0.25">
      <c r="A5" s="3"/>
      <c r="B5" s="4" t="s">
        <v>27</v>
      </c>
      <c r="C5" s="4" t="s">
        <v>28</v>
      </c>
      <c r="D5" s="4" t="s">
        <v>2</v>
      </c>
      <c r="E5" s="4" t="s">
        <v>3</v>
      </c>
      <c r="F5" s="4" t="s">
        <v>4</v>
      </c>
    </row>
    <row r="6" spans="1:6" ht="15.75" x14ac:dyDescent="0.25">
      <c r="A6" s="6" t="s">
        <v>5</v>
      </c>
      <c r="B6" s="7"/>
      <c r="C6" s="6"/>
      <c r="D6" s="6"/>
      <c r="E6" s="6"/>
      <c r="F6" s="6"/>
    </row>
    <row r="7" spans="1:6" ht="15.75" x14ac:dyDescent="0.25">
      <c r="A7" s="8" t="s">
        <v>26</v>
      </c>
      <c r="B7" s="7"/>
      <c r="C7" s="6"/>
      <c r="D7" s="6"/>
      <c r="E7" s="9">
        <f>SUM(D8:D15)</f>
        <v>98430000</v>
      </c>
      <c r="F7" s="10">
        <f>E7*100/E17</f>
        <v>99.797221940586027</v>
      </c>
    </row>
    <row r="8" spans="1:6" ht="15.75" x14ac:dyDescent="0.25">
      <c r="A8" s="6" t="s">
        <v>29</v>
      </c>
      <c r="B8" s="7">
        <v>94</v>
      </c>
      <c r="C8" s="11">
        <v>400000</v>
      </c>
      <c r="D8" s="11">
        <f>SUM(B8*C8)</f>
        <v>37600000</v>
      </c>
      <c r="E8" s="9"/>
      <c r="F8" s="10"/>
    </row>
    <row r="9" spans="1:6" ht="15.75" x14ac:dyDescent="0.25">
      <c r="A9" s="6" t="s">
        <v>30</v>
      </c>
      <c r="B9" s="7">
        <v>94</v>
      </c>
      <c r="C9" s="11">
        <v>380000</v>
      </c>
      <c r="D9" s="11">
        <f t="shared" ref="D9:D15" si="0">SUM(B9*C9)</f>
        <v>35720000</v>
      </c>
      <c r="E9" s="9"/>
      <c r="F9" s="10"/>
    </row>
    <row r="10" spans="1:6" ht="15.75" x14ac:dyDescent="0.25">
      <c r="A10" s="6" t="s">
        <v>40</v>
      </c>
      <c r="B10" s="7">
        <v>28</v>
      </c>
      <c r="C10" s="11">
        <v>320000</v>
      </c>
      <c r="D10" s="11">
        <f t="shared" si="0"/>
        <v>8960000</v>
      </c>
      <c r="E10" s="9"/>
      <c r="F10" s="10"/>
    </row>
    <row r="11" spans="1:6" ht="15.75" x14ac:dyDescent="0.25">
      <c r="A11" s="6" t="s">
        <v>41</v>
      </c>
      <c r="B11" s="7">
        <v>28</v>
      </c>
      <c r="C11" s="11">
        <v>300000</v>
      </c>
      <c r="D11" s="11">
        <f t="shared" si="0"/>
        <v>8400000</v>
      </c>
      <c r="E11" s="9"/>
      <c r="F11" s="10"/>
    </row>
    <row r="12" spans="1:6" ht="15.75" x14ac:dyDescent="0.25">
      <c r="A12" s="6" t="s">
        <v>42</v>
      </c>
      <c r="B12" s="7">
        <v>15</v>
      </c>
      <c r="C12" s="11">
        <v>170000</v>
      </c>
      <c r="D12" s="11">
        <f t="shared" si="0"/>
        <v>2550000</v>
      </c>
      <c r="E12" s="9"/>
      <c r="F12" s="10"/>
    </row>
    <row r="13" spans="1:6" ht="15.75" x14ac:dyDescent="0.25">
      <c r="A13" s="6" t="s">
        <v>38</v>
      </c>
      <c r="B13" s="7">
        <v>4</v>
      </c>
      <c r="C13" s="11">
        <v>150000</v>
      </c>
      <c r="D13" s="11">
        <f t="shared" si="0"/>
        <v>600000</v>
      </c>
      <c r="E13" s="9"/>
      <c r="F13" s="10"/>
    </row>
    <row r="14" spans="1:6" ht="15.75" x14ac:dyDescent="0.25">
      <c r="A14" s="6" t="s">
        <v>43</v>
      </c>
      <c r="B14" s="7">
        <v>10</v>
      </c>
      <c r="C14" s="11">
        <v>120000</v>
      </c>
      <c r="D14" s="11">
        <f t="shared" si="0"/>
        <v>1200000</v>
      </c>
      <c r="E14" s="9"/>
      <c r="F14" s="10"/>
    </row>
    <row r="15" spans="1:6" ht="15.75" x14ac:dyDescent="0.25">
      <c r="A15" s="6" t="s">
        <v>31</v>
      </c>
      <c r="B15" s="7">
        <v>20</v>
      </c>
      <c r="C15" s="11">
        <v>170000</v>
      </c>
      <c r="D15" s="11">
        <f t="shared" si="0"/>
        <v>3400000</v>
      </c>
      <c r="E15" s="9"/>
      <c r="F15" s="10"/>
    </row>
    <row r="16" spans="1:6" ht="15.75" x14ac:dyDescent="0.25">
      <c r="A16" s="8" t="s">
        <v>33</v>
      </c>
      <c r="B16" s="7"/>
      <c r="C16" s="11"/>
      <c r="D16" s="11">
        <v>200000</v>
      </c>
      <c r="E16" s="9">
        <v>200000</v>
      </c>
      <c r="F16" s="10">
        <f>E16*100/E17</f>
        <v>0.2027780594139714</v>
      </c>
    </row>
    <row r="17" spans="1:6" ht="15.75" x14ac:dyDescent="0.25">
      <c r="A17" s="13" t="s">
        <v>17</v>
      </c>
      <c r="B17" s="7"/>
      <c r="C17" s="6"/>
      <c r="D17" s="6"/>
      <c r="E17" s="9">
        <f>SUM(E7:E16)</f>
        <v>98630000</v>
      </c>
      <c r="F17" s="14"/>
    </row>
  </sheetData>
  <mergeCells count="2">
    <mergeCell ref="A1:F1"/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Estimasi</vt:lpstr>
      <vt:lpstr>Realisasi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Yohanes Ryan</dc:creator>
  <cp:lastModifiedBy>Yohanes Ryan Saputra</cp:lastModifiedBy>
  <cp:lastPrinted>2016-02-28T23:51:16Z</cp:lastPrinted>
  <dcterms:created xsi:type="dcterms:W3CDTF">2016-02-22T11:30:20Z</dcterms:created>
  <dcterms:modified xsi:type="dcterms:W3CDTF">2016-05-25T05:14:58Z</dcterms:modified>
</cp:coreProperties>
</file>