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G11" i="1"/>
  <c r="E11" i="1"/>
  <c r="D11" i="1"/>
  <c r="C11" i="1"/>
  <c r="I3" i="1" l="1"/>
  <c r="I4" i="1"/>
  <c r="J4" i="1" s="1"/>
  <c r="I5" i="1"/>
  <c r="J5" i="1" s="1"/>
  <c r="I6" i="1"/>
  <c r="J6" i="1" s="1"/>
  <c r="I2" i="1"/>
  <c r="J2" i="1" s="1"/>
  <c r="J3" i="1"/>
</calcChain>
</file>

<file path=xl/sharedStrings.xml><?xml version="1.0" encoding="utf-8"?>
<sst xmlns="http://schemas.openxmlformats.org/spreadsheetml/2006/main" count="26" uniqueCount="22">
  <si>
    <t>UID</t>
  </si>
  <si>
    <t>MOD_ID</t>
  </si>
  <si>
    <t>GLAC_ID</t>
  </si>
  <si>
    <t>MOD_H</t>
  </si>
  <si>
    <t>GLAC_H</t>
  </si>
  <si>
    <t>TYPE</t>
  </si>
  <si>
    <t>CI</t>
  </si>
  <si>
    <t>DB</t>
  </si>
  <si>
    <t>SnowStore</t>
  </si>
  <si>
    <t>glacier with no snow</t>
  </si>
  <si>
    <t>glacier with snow</t>
  </si>
  <si>
    <t>snow or rainfrac</t>
  </si>
  <si>
    <t xml:space="preserve">1-glacfrac = </t>
  </si>
  <si>
    <t>Snowfrac</t>
  </si>
  <si>
    <t>SnowStore_GLAC</t>
  </si>
  <si>
    <t>frac_GLAC</t>
  </si>
  <si>
    <t>snowfrac_GLAC</t>
  </si>
  <si>
    <t>glacfrac_GLAC</t>
  </si>
  <si>
    <t>glacfrac_snow</t>
  </si>
  <si>
    <t>glacfrac_glac</t>
  </si>
  <si>
    <t>glacfrac</t>
  </si>
  <si>
    <t>Rainfrac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</si>
</sst>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C12" sqref="C12"/>
    </sheetView>
  </sheetViews>
  <sheetFormatPr defaultRowHeight="15" x14ac:dyDescent="0.25"/>
  <cols>
    <col min="3" max="3" width="17" bestFit="1" customWidth="1"/>
    <col min="4" max="4" width="15.85546875" bestFit="1" customWidth="1"/>
    <col min="5" max="5" width="11" bestFit="1" customWidth="1"/>
    <col min="6" max="6" width="16" bestFit="1" customWidth="1"/>
    <col min="8" max="8" width="16.28515625" bestFit="1" customWidth="1"/>
    <col min="9" max="9" width="14.7109375" bestFit="1" customWidth="1"/>
    <col min="10" max="10" width="13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14</v>
      </c>
      <c r="I1" t="s">
        <v>16</v>
      </c>
      <c r="J1" t="s">
        <v>17</v>
      </c>
    </row>
    <row r="2" spans="1:17" x14ac:dyDescent="0.25">
      <c r="A2">
        <v>1</v>
      </c>
      <c r="B2">
        <v>1</v>
      </c>
      <c r="C2">
        <v>1</v>
      </c>
      <c r="D2">
        <v>3900</v>
      </c>
      <c r="E2">
        <v>5100</v>
      </c>
      <c r="F2">
        <v>0.15</v>
      </c>
      <c r="G2" t="s">
        <v>6</v>
      </c>
      <c r="H2">
        <v>50</v>
      </c>
      <c r="I2">
        <f>IF(H2&gt;0,F2,0)</f>
        <v>0.15</v>
      </c>
      <c r="J2">
        <f>F2-I2</f>
        <v>0</v>
      </c>
    </row>
    <row r="3" spans="1:17" x14ac:dyDescent="0.25">
      <c r="A3">
        <v>2</v>
      </c>
      <c r="B3">
        <v>1</v>
      </c>
      <c r="C3">
        <v>2</v>
      </c>
      <c r="D3">
        <v>3900</v>
      </c>
      <c r="E3">
        <v>4500</v>
      </c>
      <c r="F3">
        <v>0.2</v>
      </c>
      <c r="G3" t="s">
        <v>7</v>
      </c>
      <c r="H3">
        <v>0</v>
      </c>
      <c r="I3">
        <f t="shared" ref="I3:I6" si="0">IF(H3&gt;0,F3,0)</f>
        <v>0</v>
      </c>
      <c r="J3">
        <f>F3-I3</f>
        <v>0.2</v>
      </c>
    </row>
    <row r="4" spans="1:17" x14ac:dyDescent="0.25">
      <c r="A4">
        <v>3</v>
      </c>
      <c r="B4">
        <v>1</v>
      </c>
      <c r="C4">
        <v>3</v>
      </c>
      <c r="D4">
        <v>3900</v>
      </c>
      <c r="E4">
        <v>4200</v>
      </c>
      <c r="F4">
        <v>0.3</v>
      </c>
      <c r="G4" t="s">
        <v>7</v>
      </c>
      <c r="H4">
        <v>100</v>
      </c>
      <c r="I4">
        <f t="shared" si="0"/>
        <v>0.3</v>
      </c>
      <c r="J4">
        <f>F4-I4</f>
        <v>0</v>
      </c>
    </row>
    <row r="5" spans="1:17" x14ac:dyDescent="0.25">
      <c r="A5">
        <v>4</v>
      </c>
      <c r="B5">
        <v>2</v>
      </c>
      <c r="C5">
        <v>3</v>
      </c>
      <c r="D5">
        <v>3600</v>
      </c>
      <c r="E5">
        <v>3200</v>
      </c>
      <c r="F5">
        <v>0.5</v>
      </c>
      <c r="G5" t="s">
        <v>7</v>
      </c>
      <c r="H5">
        <v>300</v>
      </c>
      <c r="I5">
        <f t="shared" si="0"/>
        <v>0.5</v>
      </c>
      <c r="J5">
        <f>F5-I5</f>
        <v>0</v>
      </c>
    </row>
    <row r="6" spans="1:17" x14ac:dyDescent="0.25">
      <c r="A6">
        <v>5</v>
      </c>
      <c r="B6">
        <v>2</v>
      </c>
      <c r="C6">
        <v>4</v>
      </c>
      <c r="D6">
        <v>3600</v>
      </c>
      <c r="E6">
        <v>2500</v>
      </c>
      <c r="F6">
        <v>0.05</v>
      </c>
      <c r="G6" t="s">
        <v>6</v>
      </c>
      <c r="H6">
        <v>0</v>
      </c>
      <c r="I6">
        <f t="shared" si="0"/>
        <v>0</v>
      </c>
      <c r="J6">
        <f>F6-I6</f>
        <v>0.05</v>
      </c>
    </row>
    <row r="10" spans="1:17" x14ac:dyDescent="0.25">
      <c r="B10" t="s">
        <v>1</v>
      </c>
      <c r="C10" t="s">
        <v>18</v>
      </c>
      <c r="D10" t="s">
        <v>19</v>
      </c>
      <c r="E10" t="s">
        <v>20</v>
      </c>
      <c r="F10" t="s">
        <v>8</v>
      </c>
      <c r="G10" t="s">
        <v>13</v>
      </c>
      <c r="H10" t="s">
        <v>21</v>
      </c>
    </row>
    <row r="11" spans="1:17" ht="15.75" thickBot="1" x14ac:dyDescent="0.3">
      <c r="B11">
        <v>1</v>
      </c>
      <c r="C11">
        <f>SUM(I2:I4)</f>
        <v>0.44999999999999996</v>
      </c>
      <c r="D11">
        <f>SUM(J2:J4)</f>
        <v>0.2</v>
      </c>
      <c r="E11">
        <f>C11+D11</f>
        <v>0.64999999999999991</v>
      </c>
      <c r="F11">
        <v>10</v>
      </c>
      <c r="G11">
        <f>IF(F11&gt;0,1-E11,0)</f>
        <v>0.35000000000000009</v>
      </c>
      <c r="H11">
        <f>IF(F11&gt;0,0,1-E11)</f>
        <v>0</v>
      </c>
    </row>
    <row r="12" spans="1:17" x14ac:dyDescent="0.25">
      <c r="B12">
        <v>2</v>
      </c>
      <c r="M12" s="8" t="s">
        <v>9</v>
      </c>
      <c r="N12" s="9"/>
      <c r="O12" s="1"/>
      <c r="P12" s="1"/>
      <c r="Q12" s="2"/>
    </row>
    <row r="13" spans="1:17" x14ac:dyDescent="0.25">
      <c r="M13" s="10"/>
      <c r="N13" s="11"/>
      <c r="O13" s="4"/>
      <c r="P13" s="4"/>
      <c r="Q13" s="5"/>
    </row>
    <row r="14" spans="1:17" x14ac:dyDescent="0.25">
      <c r="M14" s="10"/>
      <c r="N14" s="11"/>
      <c r="O14" s="4"/>
      <c r="P14" s="4" t="s">
        <v>12</v>
      </c>
      <c r="Q14" s="5"/>
    </row>
    <row r="15" spans="1:17" x14ac:dyDescent="0.25">
      <c r="M15" s="12"/>
      <c r="N15" s="13"/>
      <c r="O15" s="4"/>
      <c r="P15" s="4" t="s">
        <v>11</v>
      </c>
      <c r="Q15" s="5"/>
    </row>
    <row r="16" spans="1:17" x14ac:dyDescent="0.25">
      <c r="M16" s="3"/>
      <c r="N16" s="4"/>
      <c r="O16" s="4"/>
      <c r="P16" s="4"/>
      <c r="Q16" s="5"/>
    </row>
    <row r="17" spans="13:17" x14ac:dyDescent="0.25">
      <c r="M17" s="3"/>
      <c r="N17" s="4"/>
      <c r="O17" s="4"/>
      <c r="P17" s="4"/>
      <c r="Q17" s="5"/>
    </row>
    <row r="18" spans="13:17" x14ac:dyDescent="0.25">
      <c r="M18" s="3"/>
      <c r="N18" s="4"/>
      <c r="O18" s="4"/>
      <c r="P18" s="14" t="s">
        <v>10</v>
      </c>
      <c r="Q18" s="15"/>
    </row>
    <row r="19" spans="13:17" ht="15.75" thickBot="1" x14ac:dyDescent="0.3">
      <c r="M19" s="6"/>
      <c r="N19" s="7"/>
      <c r="O19" s="7"/>
      <c r="P19" s="16"/>
      <c r="Q19" s="17"/>
    </row>
  </sheetData>
  <mergeCells count="2">
    <mergeCell ref="P18:Q19"/>
    <mergeCell ref="M12:N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</dc:creator>
  <cp:lastModifiedBy>wilco</cp:lastModifiedBy>
  <dcterms:created xsi:type="dcterms:W3CDTF">2016-06-02T09:09:34Z</dcterms:created>
  <dcterms:modified xsi:type="dcterms:W3CDTF">2016-06-02T15:27:41Z</dcterms:modified>
</cp:coreProperties>
</file>